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4.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7.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0.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3.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drawings/drawing3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7.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2.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drawings/drawing47.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8.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1.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4.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7.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0.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3.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drawings/drawing66.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7.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8.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9.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72.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73.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74.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75.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76.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1.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2.xml" ContentType="application/vnd.openxmlformats-officedocument.themeOverride+xml"/>
  <Override PartName="/xl/drawings/drawing77.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78.xml" ContentType="application/vnd.openxmlformats-officedocument.drawing+xml"/>
  <Override PartName="/xl/charts/chart61.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79.xml" ContentType="application/vnd.openxmlformats-officedocument.drawingml.chartshapes+xml"/>
  <Override PartName="/xl/charts/chart62.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63.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82.xml" ContentType="application/vnd.openxmlformats-officedocument.drawingml.chartshapes+xml"/>
  <Override PartName="/xl/charts/chart64.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charts/chart65.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85.xml" ContentType="application/vnd.openxmlformats-officedocument.drawing+xml"/>
  <Override PartName="/xl/charts/chart66.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86.xml" ContentType="application/vnd.openxmlformats-officedocument.drawingml.chartshapes+xml"/>
  <Override PartName="/xl/charts/chart67.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87.xml" ContentType="application/vnd.openxmlformats-officedocument.drawingml.chartshapes+xml"/>
  <Override PartName="/xl/drawings/drawing88.xml" ContentType="application/vnd.openxmlformats-officedocument.drawing+xml"/>
  <Override PartName="/xl/charts/chart68.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89.xml" ContentType="application/vnd.openxmlformats-officedocument.drawingml.chartshapes+xml"/>
  <Override PartName="/xl/charts/chart69.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70.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92.xml" ContentType="application/vnd.openxmlformats-officedocument.drawingml.chartshapes+xml"/>
  <Override PartName="/xl/charts/chart71.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charts/chart72.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95.xml" ContentType="application/vnd.openxmlformats-officedocument.drawingml.chartshapes+xml"/>
  <Override PartName="/xl/charts/chart73.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charts/chart74.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98.xml" ContentType="application/vnd.openxmlformats-officedocument.drawingml.chartshapes+xml"/>
  <Override PartName="/xl/charts/chart75.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charts/chart76.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01.xml" ContentType="application/vnd.openxmlformats-officedocument.drawingml.chartshapes+xml"/>
  <Override PartName="/xl/charts/chart77.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charts/chart78.xml" ContentType="application/vnd.openxmlformats-officedocument.drawingml.chart+xml"/>
  <Override PartName="/xl/charts/style76.xml" ContentType="application/vnd.ms-office.chartstyle+xml"/>
  <Override PartName="/xl/charts/colors76.xml" ContentType="application/vnd.ms-office.chartcolorstyle+xml"/>
  <Override PartName="/xl/charts/chart79.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04.xml" ContentType="application/vnd.openxmlformats-officedocument.drawing+xml"/>
  <Override PartName="/xl/charts/chart80.xml" ContentType="application/vnd.openxmlformats-officedocument.drawingml.chart+xml"/>
  <Override PartName="/xl/charts/style78.xml" ContentType="application/vnd.ms-office.chartstyle+xml"/>
  <Override PartName="/xl/charts/colors78.xml" ContentType="application/vnd.ms-office.chartcolorstyle+xml"/>
  <Override PartName="/xl/charts/chart81.xml" ContentType="application/vnd.openxmlformats-officedocument.drawingml.chart+xml"/>
  <Override PartName="/xl/charts/style79.xml" ContentType="application/vnd.ms-office.chartstyle+xml"/>
  <Override PartName="/xl/charts/colors7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srv2\MNB_IDM\_workflow\FKI\FPF\14_zold_penzugyi_jelentes\2025\Ábrajegyzék\"/>
    </mc:Choice>
  </mc:AlternateContent>
  <xr:revisionPtr revIDLastSave="0" documentId="13_ncr:1_{95DA41E3-BEE3-4F60-8095-3E7FCE88F161}" xr6:coauthVersionLast="47" xr6:coauthVersionMax="47" xr10:uidLastSave="{00000000-0000-0000-0000-000000000000}"/>
  <bookViews>
    <workbookView xWindow="-120" yWindow="-120" windowWidth="29040" windowHeight="15840" tabRatio="878" xr2:uid="{8AD7DDCB-5D24-4538-8299-3FBC79151423}"/>
  </bookViews>
  <sheets>
    <sheet name="Summary" sheetId="51" r:id="rId1"/>
    <sheet name="1.1." sheetId="28" r:id="rId2"/>
    <sheet name="1.2." sheetId="61" r:id="rId3"/>
    <sheet name="1.3" sheetId="95" r:id="rId4"/>
    <sheet name="1.4." sheetId="98" r:id="rId5"/>
    <sheet name="1.5." sheetId="99" r:id="rId6"/>
    <sheet name="1.6." sheetId="100" r:id="rId7"/>
    <sheet name="1.7." sheetId="101" r:id="rId8"/>
    <sheet name="1.8." sheetId="102" r:id="rId9"/>
    <sheet name="1.9." sheetId="103" r:id="rId10"/>
    <sheet name="2.1." sheetId="116" r:id="rId11"/>
    <sheet name="2.2." sheetId="117" r:id="rId12"/>
    <sheet name="2.3." sheetId="120" r:id="rId13"/>
    <sheet name="2.4." sheetId="125" r:id="rId14"/>
    <sheet name="2.5." sheetId="121" r:id="rId15"/>
    <sheet name="2.6." sheetId="122" r:id="rId16"/>
    <sheet name="2.7." sheetId="123" r:id="rId17"/>
    <sheet name="2.8." sheetId="124" r:id="rId18"/>
    <sheet name="3.1." sheetId="72" r:id="rId19"/>
    <sheet name="3.2." sheetId="113" r:id="rId20"/>
    <sheet name="3.3." sheetId="114" r:id="rId21"/>
    <sheet name="3.4." sheetId="115" r:id="rId22"/>
    <sheet name="3.5." sheetId="108" r:id="rId23"/>
    <sheet name="3.6." sheetId="109" r:id="rId24"/>
    <sheet name="3.7." sheetId="110" r:id="rId25"/>
    <sheet name="3.8." sheetId="111" r:id="rId26"/>
    <sheet name="3.9." sheetId="127" r:id="rId27"/>
    <sheet name="3.10." sheetId="126" r:id="rId28"/>
    <sheet name="3.11." sheetId="128" r:id="rId29"/>
    <sheet name="3.12." sheetId="129" r:id="rId30"/>
    <sheet name="3.13." sheetId="130" r:id="rId31"/>
    <sheet name="3.14." sheetId="131" r:id="rId32"/>
    <sheet name="3.15." sheetId="132" r:id="rId33"/>
    <sheet name="3.16." sheetId="133" r:id="rId34"/>
    <sheet name="3.17." sheetId="134" r:id="rId35"/>
    <sheet name="3.18." sheetId="135" r:id="rId36"/>
    <sheet name="3.19." sheetId="136" r:id="rId37"/>
    <sheet name="3.20." sheetId="137" r:id="rId38"/>
    <sheet name="3.21." sheetId="138" r:id="rId39"/>
    <sheet name="3.22." sheetId="140" r:id="rId40"/>
    <sheet name="3.23." sheetId="139" r:id="rId41"/>
    <sheet name="3.24." sheetId="141" r:id="rId42"/>
    <sheet name="3.25." sheetId="142" r:id="rId43"/>
    <sheet name="1. függelék" sheetId="118" r:id="rId44"/>
    <sheet name="2. függelék" sheetId="119"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s>
  <definedNames>
    <definedName name="_" localSheetId="43">#REF!</definedName>
    <definedName name="_" localSheetId="44">#REF!</definedName>
    <definedName name="_" localSheetId="11" hidden="1">#REF!</definedName>
    <definedName name="_" localSheetId="28" hidden="1">[1]Market!#REF!</definedName>
    <definedName name="_" localSheetId="29" hidden="1">#REF!</definedName>
    <definedName name="_" localSheetId="31" hidden="1">#REF!</definedName>
    <definedName name="_" localSheetId="32" hidden="1">#REF!</definedName>
    <definedName name="_" hidden="1">[1]Market!#REF!</definedName>
    <definedName name="__" localSheetId="43">#REF!</definedName>
    <definedName name="__" localSheetId="44">#REF!</definedName>
    <definedName name="__" localSheetId="11">#REF!</definedName>
    <definedName name="__">#REF!</definedName>
    <definedName name="___" localSheetId="11">#REF!</definedName>
    <definedName name="___">#REF!</definedName>
    <definedName name="____" localSheetId="11">#REF!</definedName>
    <definedName name="____">#REF!</definedName>
    <definedName name="_____" localSheetId="11" hidden="1">#REF!</definedName>
    <definedName name="_____" localSheetId="28" hidden="1">'[2]2'!#REF!</definedName>
    <definedName name="_____" localSheetId="31" hidden="1">#REF!</definedName>
    <definedName name="_____" hidden="1">'[2]2'!#REF!</definedName>
    <definedName name="______" localSheetId="43">#REF!</definedName>
    <definedName name="______" localSheetId="44">#REF!</definedName>
    <definedName name="______" localSheetId="11">#REF!</definedName>
    <definedName name="______">#REF!</definedName>
    <definedName name="_______" localSheetId="11">#REF!</definedName>
    <definedName name="_______">#REF!</definedName>
    <definedName name="________" localSheetId="11">#REF!</definedName>
    <definedName name="________">#REF!</definedName>
    <definedName name="_________" localSheetId="11">#REF!</definedName>
    <definedName name="_________">#REF!</definedName>
    <definedName name="__________" localSheetId="11">#REF!</definedName>
    <definedName name="__________">#REF!</definedName>
    <definedName name="___________" localSheetId="11">#REF!</definedName>
    <definedName name="___________">#REF!</definedName>
    <definedName name="____________" localSheetId="11">#REF!</definedName>
    <definedName name="____________">#REF!</definedName>
    <definedName name="_____________" localSheetId="11">#REF!</definedName>
    <definedName name="_____________">#REF!</definedName>
    <definedName name="______________" localSheetId="11">#REF!</definedName>
    <definedName name="______________">#REF!</definedName>
    <definedName name="_______________" localSheetId="11">#REF!</definedName>
    <definedName name="_______________">#REF!</definedName>
    <definedName name="____________________________cp1" localSheetId="43" hidden="1">{"'előző év december'!$A$2:$CP$214"}</definedName>
    <definedName name="____________________________cp1" localSheetId="44" hidden="1">{"'előző év december'!$A$2:$CP$214"}</definedName>
    <definedName name="____________________________cp1" localSheetId="11" hidden="1">{"'előző év december'!$A$2:$CP$214"}</definedName>
    <definedName name="____________________________cp1" localSheetId="28" hidden="1">{"'előző év december'!$A$2:$CP$214"}</definedName>
    <definedName name="____________________________cp1" localSheetId="29" hidden="1">{"'előző év december'!$A$2:$CP$214"}</definedName>
    <definedName name="____________________________cp1" localSheetId="31" hidden="1">{"'előző év december'!$A$2:$CP$214"}</definedName>
    <definedName name="____________________________cp1" localSheetId="32" hidden="1">{"'előző év december'!$A$2:$CP$214"}</definedName>
    <definedName name="____________________________cp1" localSheetId="42" hidden="1">{"'előző év december'!$A$2:$CP$214"}</definedName>
    <definedName name="____________________________cp1" hidden="1">{"'előző év december'!$A$2:$CP$214"}</definedName>
    <definedName name="____________________________cp10" localSheetId="43" hidden="1">{"'előző év december'!$A$2:$CP$214"}</definedName>
    <definedName name="____________________________cp10" localSheetId="44" hidden="1">{"'előző év december'!$A$2:$CP$214"}</definedName>
    <definedName name="____________________________cp10" localSheetId="11" hidden="1">{"'előző év december'!$A$2:$CP$214"}</definedName>
    <definedName name="____________________________cp10" localSheetId="28" hidden="1">{"'előző év december'!$A$2:$CP$214"}</definedName>
    <definedName name="____________________________cp10" localSheetId="29" hidden="1">{"'előző év december'!$A$2:$CP$214"}</definedName>
    <definedName name="____________________________cp10" localSheetId="31" hidden="1">{"'előző év december'!$A$2:$CP$214"}</definedName>
    <definedName name="____________________________cp10" localSheetId="32" hidden="1">{"'előző év december'!$A$2:$CP$214"}</definedName>
    <definedName name="____________________________cp10" localSheetId="42" hidden="1">{"'előző év december'!$A$2:$CP$214"}</definedName>
    <definedName name="____________________________cp10" hidden="1">{"'előző év december'!$A$2:$CP$214"}</definedName>
    <definedName name="____________________________cp11" localSheetId="43" hidden="1">{"'előző év december'!$A$2:$CP$214"}</definedName>
    <definedName name="____________________________cp11" localSheetId="44" hidden="1">{"'előző év december'!$A$2:$CP$214"}</definedName>
    <definedName name="____________________________cp11" localSheetId="11" hidden="1">{"'előző év december'!$A$2:$CP$214"}</definedName>
    <definedName name="____________________________cp11" localSheetId="28" hidden="1">{"'előző év december'!$A$2:$CP$214"}</definedName>
    <definedName name="____________________________cp11" localSheetId="29" hidden="1">{"'előző év december'!$A$2:$CP$214"}</definedName>
    <definedName name="____________________________cp11" localSheetId="31" hidden="1">{"'előző év december'!$A$2:$CP$214"}</definedName>
    <definedName name="____________________________cp11" localSheetId="32" hidden="1">{"'előző év december'!$A$2:$CP$214"}</definedName>
    <definedName name="____________________________cp11" localSheetId="42" hidden="1">{"'előző év december'!$A$2:$CP$214"}</definedName>
    <definedName name="____________________________cp11" hidden="1">{"'előző év december'!$A$2:$CP$214"}</definedName>
    <definedName name="____________________________cp2" localSheetId="43" hidden="1">{"'előző év december'!$A$2:$CP$214"}</definedName>
    <definedName name="____________________________cp2" localSheetId="44" hidden="1">{"'előző év december'!$A$2:$CP$214"}</definedName>
    <definedName name="____________________________cp2" localSheetId="11" hidden="1">{"'előző év december'!$A$2:$CP$214"}</definedName>
    <definedName name="____________________________cp2" localSheetId="28" hidden="1">{"'előző év december'!$A$2:$CP$214"}</definedName>
    <definedName name="____________________________cp2" localSheetId="29" hidden="1">{"'előző év december'!$A$2:$CP$214"}</definedName>
    <definedName name="____________________________cp2" localSheetId="31" hidden="1">{"'előző év december'!$A$2:$CP$214"}</definedName>
    <definedName name="____________________________cp2" localSheetId="32" hidden="1">{"'előző év december'!$A$2:$CP$214"}</definedName>
    <definedName name="____________________________cp2" localSheetId="42" hidden="1">{"'előző év december'!$A$2:$CP$214"}</definedName>
    <definedName name="____________________________cp2" hidden="1">{"'előző év december'!$A$2:$CP$214"}</definedName>
    <definedName name="____________________________cp3" localSheetId="43" hidden="1">{"'előző év december'!$A$2:$CP$214"}</definedName>
    <definedName name="____________________________cp3" localSheetId="44" hidden="1">{"'előző év december'!$A$2:$CP$214"}</definedName>
    <definedName name="____________________________cp3" localSheetId="11" hidden="1">{"'előző év december'!$A$2:$CP$214"}</definedName>
    <definedName name="____________________________cp3" localSheetId="28" hidden="1">{"'előző év december'!$A$2:$CP$214"}</definedName>
    <definedName name="____________________________cp3" localSheetId="29" hidden="1">{"'előző év december'!$A$2:$CP$214"}</definedName>
    <definedName name="____________________________cp3" localSheetId="31" hidden="1">{"'előző év december'!$A$2:$CP$214"}</definedName>
    <definedName name="____________________________cp3" localSheetId="32" hidden="1">{"'előző év december'!$A$2:$CP$214"}</definedName>
    <definedName name="____________________________cp3" localSheetId="42" hidden="1">{"'előző év december'!$A$2:$CP$214"}</definedName>
    <definedName name="____________________________cp3" hidden="1">{"'előző év december'!$A$2:$CP$214"}</definedName>
    <definedName name="____________________________cp4" localSheetId="43" hidden="1">{"'előző év december'!$A$2:$CP$214"}</definedName>
    <definedName name="____________________________cp4" localSheetId="44" hidden="1">{"'előző év december'!$A$2:$CP$214"}</definedName>
    <definedName name="____________________________cp4" localSheetId="11" hidden="1">{"'előző év december'!$A$2:$CP$214"}</definedName>
    <definedName name="____________________________cp4" localSheetId="28" hidden="1">{"'előző év december'!$A$2:$CP$214"}</definedName>
    <definedName name="____________________________cp4" localSheetId="29" hidden="1">{"'előző év december'!$A$2:$CP$214"}</definedName>
    <definedName name="____________________________cp4" localSheetId="31" hidden="1">{"'előző év december'!$A$2:$CP$214"}</definedName>
    <definedName name="____________________________cp4" localSheetId="32" hidden="1">{"'előző év december'!$A$2:$CP$214"}</definedName>
    <definedName name="____________________________cp4" localSheetId="42" hidden="1">{"'előző év december'!$A$2:$CP$214"}</definedName>
    <definedName name="____________________________cp4" hidden="1">{"'előző év december'!$A$2:$CP$214"}</definedName>
    <definedName name="____________________________cp5" localSheetId="43" hidden="1">{"'előző év december'!$A$2:$CP$214"}</definedName>
    <definedName name="____________________________cp5" localSheetId="44" hidden="1">{"'előző év december'!$A$2:$CP$214"}</definedName>
    <definedName name="____________________________cp5" localSheetId="11" hidden="1">{"'előző év december'!$A$2:$CP$214"}</definedName>
    <definedName name="____________________________cp5" localSheetId="28" hidden="1">{"'előző év december'!$A$2:$CP$214"}</definedName>
    <definedName name="____________________________cp5" localSheetId="29" hidden="1">{"'előző év december'!$A$2:$CP$214"}</definedName>
    <definedName name="____________________________cp5" localSheetId="31" hidden="1">{"'előző év december'!$A$2:$CP$214"}</definedName>
    <definedName name="____________________________cp5" localSheetId="32" hidden="1">{"'előző év december'!$A$2:$CP$214"}</definedName>
    <definedName name="____________________________cp5" localSheetId="42" hidden="1">{"'előző év december'!$A$2:$CP$214"}</definedName>
    <definedName name="____________________________cp5" hidden="1">{"'előző év december'!$A$2:$CP$214"}</definedName>
    <definedName name="____________________________cp6" localSheetId="43" hidden="1">{"'előző év december'!$A$2:$CP$214"}</definedName>
    <definedName name="____________________________cp6" localSheetId="44" hidden="1">{"'előző év december'!$A$2:$CP$214"}</definedName>
    <definedName name="____________________________cp6" localSheetId="11" hidden="1">{"'előző év december'!$A$2:$CP$214"}</definedName>
    <definedName name="____________________________cp6" localSheetId="28" hidden="1">{"'előző év december'!$A$2:$CP$214"}</definedName>
    <definedName name="____________________________cp6" localSheetId="29" hidden="1">{"'előző év december'!$A$2:$CP$214"}</definedName>
    <definedName name="____________________________cp6" localSheetId="31" hidden="1">{"'előző év december'!$A$2:$CP$214"}</definedName>
    <definedName name="____________________________cp6" localSheetId="32" hidden="1">{"'előző év december'!$A$2:$CP$214"}</definedName>
    <definedName name="____________________________cp6" localSheetId="42" hidden="1">{"'előző év december'!$A$2:$CP$214"}</definedName>
    <definedName name="____________________________cp6" hidden="1">{"'előző év december'!$A$2:$CP$214"}</definedName>
    <definedName name="____________________________cp7" localSheetId="43" hidden="1">{"'előző év december'!$A$2:$CP$214"}</definedName>
    <definedName name="____________________________cp7" localSheetId="44" hidden="1">{"'előző év december'!$A$2:$CP$214"}</definedName>
    <definedName name="____________________________cp7" localSheetId="11" hidden="1">{"'előző év december'!$A$2:$CP$214"}</definedName>
    <definedName name="____________________________cp7" localSheetId="28" hidden="1">{"'előző év december'!$A$2:$CP$214"}</definedName>
    <definedName name="____________________________cp7" localSheetId="29" hidden="1">{"'előző év december'!$A$2:$CP$214"}</definedName>
    <definedName name="____________________________cp7" localSheetId="31" hidden="1">{"'előző év december'!$A$2:$CP$214"}</definedName>
    <definedName name="____________________________cp7" localSheetId="32" hidden="1">{"'előző év december'!$A$2:$CP$214"}</definedName>
    <definedName name="____________________________cp7" localSheetId="42" hidden="1">{"'előző év december'!$A$2:$CP$214"}</definedName>
    <definedName name="____________________________cp7" hidden="1">{"'előző év december'!$A$2:$CP$214"}</definedName>
    <definedName name="____________________________cp8" localSheetId="43" hidden="1">{"'előző év december'!$A$2:$CP$214"}</definedName>
    <definedName name="____________________________cp8" localSheetId="44" hidden="1">{"'előző év december'!$A$2:$CP$214"}</definedName>
    <definedName name="____________________________cp8" localSheetId="11" hidden="1">{"'előző év december'!$A$2:$CP$214"}</definedName>
    <definedName name="____________________________cp8" localSheetId="28" hidden="1">{"'előző év december'!$A$2:$CP$214"}</definedName>
    <definedName name="____________________________cp8" localSheetId="29" hidden="1">{"'előző év december'!$A$2:$CP$214"}</definedName>
    <definedName name="____________________________cp8" localSheetId="31" hidden="1">{"'előző év december'!$A$2:$CP$214"}</definedName>
    <definedName name="____________________________cp8" localSheetId="32" hidden="1">{"'előző év december'!$A$2:$CP$214"}</definedName>
    <definedName name="____________________________cp8" localSheetId="42" hidden="1">{"'előző év december'!$A$2:$CP$214"}</definedName>
    <definedName name="____________________________cp8" hidden="1">{"'előző év december'!$A$2:$CP$214"}</definedName>
    <definedName name="____________________________cp9" localSheetId="43" hidden="1">{"'előző év december'!$A$2:$CP$214"}</definedName>
    <definedName name="____________________________cp9" localSheetId="44" hidden="1">{"'előző év december'!$A$2:$CP$214"}</definedName>
    <definedName name="____________________________cp9" localSheetId="11" hidden="1">{"'előző év december'!$A$2:$CP$214"}</definedName>
    <definedName name="____________________________cp9" localSheetId="28" hidden="1">{"'előző év december'!$A$2:$CP$214"}</definedName>
    <definedName name="____________________________cp9" localSheetId="29" hidden="1">{"'előző év december'!$A$2:$CP$214"}</definedName>
    <definedName name="____________________________cp9" localSheetId="31" hidden="1">{"'előző év december'!$A$2:$CP$214"}</definedName>
    <definedName name="____________________________cp9" localSheetId="32" hidden="1">{"'előző év december'!$A$2:$CP$214"}</definedName>
    <definedName name="____________________________cp9" localSheetId="42" hidden="1">{"'előző év december'!$A$2:$CP$214"}</definedName>
    <definedName name="____________________________cp9" hidden="1">{"'előző év december'!$A$2:$CP$214"}</definedName>
    <definedName name="____________________________cpr2" localSheetId="43" hidden="1">{"'előző év december'!$A$2:$CP$214"}</definedName>
    <definedName name="____________________________cpr2" localSheetId="44" hidden="1">{"'előző év december'!$A$2:$CP$214"}</definedName>
    <definedName name="____________________________cpr2" localSheetId="11" hidden="1">{"'előző év december'!$A$2:$CP$214"}</definedName>
    <definedName name="____________________________cpr2" localSheetId="28" hidden="1">{"'előző év december'!$A$2:$CP$214"}</definedName>
    <definedName name="____________________________cpr2" localSheetId="29" hidden="1">{"'előző év december'!$A$2:$CP$214"}</definedName>
    <definedName name="____________________________cpr2" localSheetId="31" hidden="1">{"'előző év december'!$A$2:$CP$214"}</definedName>
    <definedName name="____________________________cpr2" localSheetId="32" hidden="1">{"'előző év december'!$A$2:$CP$214"}</definedName>
    <definedName name="____________________________cpr2" localSheetId="42" hidden="1">{"'előző év december'!$A$2:$CP$214"}</definedName>
    <definedName name="____________________________cpr2" hidden="1">{"'előző év december'!$A$2:$CP$214"}</definedName>
    <definedName name="____________________________cpr3" localSheetId="43" hidden="1">{"'előző év december'!$A$2:$CP$214"}</definedName>
    <definedName name="____________________________cpr3" localSheetId="44" hidden="1">{"'előző év december'!$A$2:$CP$214"}</definedName>
    <definedName name="____________________________cpr3" localSheetId="11" hidden="1">{"'előző év december'!$A$2:$CP$214"}</definedName>
    <definedName name="____________________________cpr3" localSheetId="28" hidden="1">{"'előző év december'!$A$2:$CP$214"}</definedName>
    <definedName name="____________________________cpr3" localSheetId="29" hidden="1">{"'előző év december'!$A$2:$CP$214"}</definedName>
    <definedName name="____________________________cpr3" localSheetId="31" hidden="1">{"'előző év december'!$A$2:$CP$214"}</definedName>
    <definedName name="____________________________cpr3" localSheetId="32" hidden="1">{"'előző év december'!$A$2:$CP$214"}</definedName>
    <definedName name="____________________________cpr3" localSheetId="42" hidden="1">{"'előző év december'!$A$2:$CP$214"}</definedName>
    <definedName name="____________________________cpr3" hidden="1">{"'előző év december'!$A$2:$CP$214"}</definedName>
    <definedName name="____________________________cpr4" localSheetId="43" hidden="1">{"'előző év december'!$A$2:$CP$214"}</definedName>
    <definedName name="____________________________cpr4" localSheetId="44" hidden="1">{"'előző év december'!$A$2:$CP$214"}</definedName>
    <definedName name="____________________________cpr4" localSheetId="11" hidden="1">{"'előző év december'!$A$2:$CP$214"}</definedName>
    <definedName name="____________________________cpr4" localSheetId="28" hidden="1">{"'előző év december'!$A$2:$CP$214"}</definedName>
    <definedName name="____________________________cpr4" localSheetId="29" hidden="1">{"'előző év december'!$A$2:$CP$214"}</definedName>
    <definedName name="____________________________cpr4" localSheetId="31" hidden="1">{"'előző év december'!$A$2:$CP$214"}</definedName>
    <definedName name="____________________________cpr4" localSheetId="32" hidden="1">{"'előző év december'!$A$2:$CP$214"}</definedName>
    <definedName name="____________________________cpr4" localSheetId="42" hidden="1">{"'előző év december'!$A$2:$CP$214"}</definedName>
    <definedName name="____________________________cpr4" hidden="1">{"'előző év december'!$A$2:$CP$214"}</definedName>
    <definedName name="____________________________IFR2" localSheetId="43">[0]!___________________________IFR2</definedName>
    <definedName name="____________________________IFR2" localSheetId="44">[0]!___________________________IFR2</definedName>
    <definedName name="____________________________IFR2" localSheetId="11">[0]!___________________________IFR2</definedName>
    <definedName name="____________________________IFR2">[0]!___________________________IFR2</definedName>
    <definedName name="____________________________IFR22" localSheetId="43">[0]!___________________________IFR22</definedName>
    <definedName name="____________________________IFR22" localSheetId="44">[0]!___________________________IFR22</definedName>
    <definedName name="____________________________IFR22" localSheetId="11">[0]!___________________________IFR22</definedName>
    <definedName name="____________________________IFR22">[0]!___________________________IFR22</definedName>
    <definedName name="____________________________IFR23" localSheetId="43">[0]!___________________________IFR23</definedName>
    <definedName name="____________________________IFR23" localSheetId="44">[0]!___________________________IFR23</definedName>
    <definedName name="____________________________IFR23" localSheetId="11">[0]!___________________________IFR23</definedName>
    <definedName name="____________________________IFR23">[0]!___________________________IFR23</definedName>
    <definedName name="___________________________cp1" localSheetId="43" hidden="1">{"'előző év december'!$A$2:$CP$214"}</definedName>
    <definedName name="___________________________cp1" localSheetId="44" hidden="1">{"'előző év december'!$A$2:$CP$214"}</definedName>
    <definedName name="___________________________cp1" localSheetId="11" hidden="1">{"'előző év december'!$A$2:$CP$214"}</definedName>
    <definedName name="___________________________cp1" localSheetId="28" hidden="1">{"'előző év december'!$A$2:$CP$214"}</definedName>
    <definedName name="___________________________cp1" localSheetId="29" hidden="1">{"'előző év december'!$A$2:$CP$214"}</definedName>
    <definedName name="___________________________cp1" localSheetId="31" hidden="1">{"'előző év december'!$A$2:$CP$214"}</definedName>
    <definedName name="___________________________cp1" localSheetId="32" hidden="1">{"'előző év december'!$A$2:$CP$214"}</definedName>
    <definedName name="___________________________cp1" localSheetId="42" hidden="1">{"'előző év december'!$A$2:$CP$214"}</definedName>
    <definedName name="___________________________cp1" hidden="1">{"'előző év december'!$A$2:$CP$214"}</definedName>
    <definedName name="___________________________cp10" localSheetId="43" hidden="1">{"'előző év december'!$A$2:$CP$214"}</definedName>
    <definedName name="___________________________cp10" localSheetId="44" hidden="1">{"'előző év december'!$A$2:$CP$214"}</definedName>
    <definedName name="___________________________cp10" localSheetId="11" hidden="1">{"'előző év december'!$A$2:$CP$214"}</definedName>
    <definedName name="___________________________cp10" localSheetId="28" hidden="1">{"'előző év december'!$A$2:$CP$214"}</definedName>
    <definedName name="___________________________cp10" localSheetId="29" hidden="1">{"'előző év december'!$A$2:$CP$214"}</definedName>
    <definedName name="___________________________cp10" localSheetId="31" hidden="1">{"'előző év december'!$A$2:$CP$214"}</definedName>
    <definedName name="___________________________cp10" localSheetId="32" hidden="1">{"'előző év december'!$A$2:$CP$214"}</definedName>
    <definedName name="___________________________cp10" localSheetId="42" hidden="1">{"'előző év december'!$A$2:$CP$214"}</definedName>
    <definedName name="___________________________cp10" hidden="1">{"'előző év december'!$A$2:$CP$214"}</definedName>
    <definedName name="___________________________cp11" localSheetId="43" hidden="1">{"'előző év december'!$A$2:$CP$214"}</definedName>
    <definedName name="___________________________cp11" localSheetId="44" hidden="1">{"'előző év december'!$A$2:$CP$214"}</definedName>
    <definedName name="___________________________cp11" localSheetId="11" hidden="1">{"'előző év december'!$A$2:$CP$214"}</definedName>
    <definedName name="___________________________cp11" localSheetId="28" hidden="1">{"'előző év december'!$A$2:$CP$214"}</definedName>
    <definedName name="___________________________cp11" localSheetId="29" hidden="1">{"'előző év december'!$A$2:$CP$214"}</definedName>
    <definedName name="___________________________cp11" localSheetId="31" hidden="1">{"'előző év december'!$A$2:$CP$214"}</definedName>
    <definedName name="___________________________cp11" localSheetId="32" hidden="1">{"'előző év december'!$A$2:$CP$214"}</definedName>
    <definedName name="___________________________cp11" localSheetId="42" hidden="1">{"'előző év december'!$A$2:$CP$214"}</definedName>
    <definedName name="___________________________cp11" hidden="1">{"'előző év december'!$A$2:$CP$214"}</definedName>
    <definedName name="___________________________cp2" localSheetId="43" hidden="1">{"'előző év december'!$A$2:$CP$214"}</definedName>
    <definedName name="___________________________cp2" localSheetId="44" hidden="1">{"'előző év december'!$A$2:$CP$214"}</definedName>
    <definedName name="___________________________cp2" localSheetId="11" hidden="1">{"'előző év december'!$A$2:$CP$214"}</definedName>
    <definedName name="___________________________cp2" localSheetId="28" hidden="1">{"'előző év december'!$A$2:$CP$214"}</definedName>
    <definedName name="___________________________cp2" localSheetId="29" hidden="1">{"'előző év december'!$A$2:$CP$214"}</definedName>
    <definedName name="___________________________cp2" localSheetId="31" hidden="1">{"'előző év december'!$A$2:$CP$214"}</definedName>
    <definedName name="___________________________cp2" localSheetId="32" hidden="1">{"'előző év december'!$A$2:$CP$214"}</definedName>
    <definedName name="___________________________cp2" localSheetId="42" hidden="1">{"'előző év december'!$A$2:$CP$214"}</definedName>
    <definedName name="___________________________cp2" hidden="1">{"'előző év december'!$A$2:$CP$214"}</definedName>
    <definedName name="___________________________cp3" localSheetId="43" hidden="1">{"'előző év december'!$A$2:$CP$214"}</definedName>
    <definedName name="___________________________cp3" localSheetId="44" hidden="1">{"'előző év december'!$A$2:$CP$214"}</definedName>
    <definedName name="___________________________cp3" localSheetId="11" hidden="1">{"'előző év december'!$A$2:$CP$214"}</definedName>
    <definedName name="___________________________cp3" localSheetId="28" hidden="1">{"'előző év december'!$A$2:$CP$214"}</definedName>
    <definedName name="___________________________cp3" localSheetId="29" hidden="1">{"'előző év december'!$A$2:$CP$214"}</definedName>
    <definedName name="___________________________cp3" localSheetId="31" hidden="1">{"'előző év december'!$A$2:$CP$214"}</definedName>
    <definedName name="___________________________cp3" localSheetId="32" hidden="1">{"'előző év december'!$A$2:$CP$214"}</definedName>
    <definedName name="___________________________cp3" localSheetId="42" hidden="1">{"'előző év december'!$A$2:$CP$214"}</definedName>
    <definedName name="___________________________cp3" hidden="1">{"'előző év december'!$A$2:$CP$214"}</definedName>
    <definedName name="___________________________cp4" localSheetId="43" hidden="1">{"'előző év december'!$A$2:$CP$214"}</definedName>
    <definedName name="___________________________cp4" localSheetId="44" hidden="1">{"'előző év december'!$A$2:$CP$214"}</definedName>
    <definedName name="___________________________cp4" localSheetId="11" hidden="1">{"'előző év december'!$A$2:$CP$214"}</definedName>
    <definedName name="___________________________cp4" localSheetId="28" hidden="1">{"'előző év december'!$A$2:$CP$214"}</definedName>
    <definedName name="___________________________cp4" localSheetId="29" hidden="1">{"'előző év december'!$A$2:$CP$214"}</definedName>
    <definedName name="___________________________cp4" localSheetId="31" hidden="1">{"'előző év december'!$A$2:$CP$214"}</definedName>
    <definedName name="___________________________cp4" localSheetId="32" hidden="1">{"'előző év december'!$A$2:$CP$214"}</definedName>
    <definedName name="___________________________cp4" localSheetId="42" hidden="1">{"'előző év december'!$A$2:$CP$214"}</definedName>
    <definedName name="___________________________cp4" hidden="1">{"'előző év december'!$A$2:$CP$214"}</definedName>
    <definedName name="___________________________cp5" localSheetId="43" hidden="1">{"'előző év december'!$A$2:$CP$214"}</definedName>
    <definedName name="___________________________cp5" localSheetId="44" hidden="1">{"'előző év december'!$A$2:$CP$214"}</definedName>
    <definedName name="___________________________cp5" localSheetId="11" hidden="1">{"'előző év december'!$A$2:$CP$214"}</definedName>
    <definedName name="___________________________cp5" localSheetId="28" hidden="1">{"'előző év december'!$A$2:$CP$214"}</definedName>
    <definedName name="___________________________cp5" localSheetId="29" hidden="1">{"'előző év december'!$A$2:$CP$214"}</definedName>
    <definedName name="___________________________cp5" localSheetId="31" hidden="1">{"'előző év december'!$A$2:$CP$214"}</definedName>
    <definedName name="___________________________cp5" localSheetId="32" hidden="1">{"'előző év december'!$A$2:$CP$214"}</definedName>
    <definedName name="___________________________cp5" localSheetId="42" hidden="1">{"'előző év december'!$A$2:$CP$214"}</definedName>
    <definedName name="___________________________cp5" hidden="1">{"'előző év december'!$A$2:$CP$214"}</definedName>
    <definedName name="___________________________cp6" localSheetId="43" hidden="1">{"'előző év december'!$A$2:$CP$214"}</definedName>
    <definedName name="___________________________cp6" localSheetId="44" hidden="1">{"'előző év december'!$A$2:$CP$214"}</definedName>
    <definedName name="___________________________cp6" localSheetId="11" hidden="1">{"'előző év december'!$A$2:$CP$214"}</definedName>
    <definedName name="___________________________cp6" localSheetId="28" hidden="1">{"'előző év december'!$A$2:$CP$214"}</definedName>
    <definedName name="___________________________cp6" localSheetId="29" hidden="1">{"'előző év december'!$A$2:$CP$214"}</definedName>
    <definedName name="___________________________cp6" localSheetId="31" hidden="1">{"'előző év december'!$A$2:$CP$214"}</definedName>
    <definedName name="___________________________cp6" localSheetId="32" hidden="1">{"'előző év december'!$A$2:$CP$214"}</definedName>
    <definedName name="___________________________cp6" localSheetId="42" hidden="1">{"'előző év december'!$A$2:$CP$214"}</definedName>
    <definedName name="___________________________cp6" hidden="1">{"'előző év december'!$A$2:$CP$214"}</definedName>
    <definedName name="___________________________cp7" localSheetId="43" hidden="1">{"'előző év december'!$A$2:$CP$214"}</definedName>
    <definedName name="___________________________cp7" localSheetId="44" hidden="1">{"'előző év december'!$A$2:$CP$214"}</definedName>
    <definedName name="___________________________cp7" localSheetId="11" hidden="1">{"'előző év december'!$A$2:$CP$214"}</definedName>
    <definedName name="___________________________cp7" localSheetId="28" hidden="1">{"'előző év december'!$A$2:$CP$214"}</definedName>
    <definedName name="___________________________cp7" localSheetId="29" hidden="1">{"'előző év december'!$A$2:$CP$214"}</definedName>
    <definedName name="___________________________cp7" localSheetId="31" hidden="1">{"'előző év december'!$A$2:$CP$214"}</definedName>
    <definedName name="___________________________cp7" localSheetId="32" hidden="1">{"'előző év december'!$A$2:$CP$214"}</definedName>
    <definedName name="___________________________cp7" localSheetId="42" hidden="1">{"'előző év december'!$A$2:$CP$214"}</definedName>
    <definedName name="___________________________cp7" hidden="1">{"'előző év december'!$A$2:$CP$214"}</definedName>
    <definedName name="___________________________cp8" localSheetId="43" hidden="1">{"'előző év december'!$A$2:$CP$214"}</definedName>
    <definedName name="___________________________cp8" localSheetId="44" hidden="1">{"'előző év december'!$A$2:$CP$214"}</definedName>
    <definedName name="___________________________cp8" localSheetId="11" hidden="1">{"'előző év december'!$A$2:$CP$214"}</definedName>
    <definedName name="___________________________cp8" localSheetId="28" hidden="1">{"'előző év december'!$A$2:$CP$214"}</definedName>
    <definedName name="___________________________cp8" localSheetId="29" hidden="1">{"'előző év december'!$A$2:$CP$214"}</definedName>
    <definedName name="___________________________cp8" localSheetId="31" hidden="1">{"'előző év december'!$A$2:$CP$214"}</definedName>
    <definedName name="___________________________cp8" localSheetId="32" hidden="1">{"'előző év december'!$A$2:$CP$214"}</definedName>
    <definedName name="___________________________cp8" localSheetId="42" hidden="1">{"'előző év december'!$A$2:$CP$214"}</definedName>
    <definedName name="___________________________cp8" hidden="1">{"'előző év december'!$A$2:$CP$214"}</definedName>
    <definedName name="___________________________cp9" localSheetId="43" hidden="1">{"'előző év december'!$A$2:$CP$214"}</definedName>
    <definedName name="___________________________cp9" localSheetId="44" hidden="1">{"'előző év december'!$A$2:$CP$214"}</definedName>
    <definedName name="___________________________cp9" localSheetId="11" hidden="1">{"'előző év december'!$A$2:$CP$214"}</definedName>
    <definedName name="___________________________cp9" localSheetId="28" hidden="1">{"'előző év december'!$A$2:$CP$214"}</definedName>
    <definedName name="___________________________cp9" localSheetId="29" hidden="1">{"'előző év december'!$A$2:$CP$214"}</definedName>
    <definedName name="___________________________cp9" localSheetId="31" hidden="1">{"'előző év december'!$A$2:$CP$214"}</definedName>
    <definedName name="___________________________cp9" localSheetId="32" hidden="1">{"'előző év december'!$A$2:$CP$214"}</definedName>
    <definedName name="___________________________cp9" localSheetId="42" hidden="1">{"'előző év december'!$A$2:$CP$214"}</definedName>
    <definedName name="___________________________cp9" hidden="1">{"'előző év december'!$A$2:$CP$214"}</definedName>
    <definedName name="___________________________cpr2" localSheetId="43" hidden="1">{"'előző év december'!$A$2:$CP$214"}</definedName>
    <definedName name="___________________________cpr2" localSheetId="44" hidden="1">{"'előző év december'!$A$2:$CP$214"}</definedName>
    <definedName name="___________________________cpr2" localSheetId="11" hidden="1">{"'előző év december'!$A$2:$CP$214"}</definedName>
    <definedName name="___________________________cpr2" localSheetId="28" hidden="1">{"'előző év december'!$A$2:$CP$214"}</definedName>
    <definedName name="___________________________cpr2" localSheetId="29" hidden="1">{"'előző év december'!$A$2:$CP$214"}</definedName>
    <definedName name="___________________________cpr2" localSheetId="31" hidden="1">{"'előző év december'!$A$2:$CP$214"}</definedName>
    <definedName name="___________________________cpr2" localSheetId="32" hidden="1">{"'előző év december'!$A$2:$CP$214"}</definedName>
    <definedName name="___________________________cpr2" localSheetId="42" hidden="1">{"'előző év december'!$A$2:$CP$214"}</definedName>
    <definedName name="___________________________cpr2" hidden="1">{"'előző év december'!$A$2:$CP$214"}</definedName>
    <definedName name="___________________________cpr3" localSheetId="43" hidden="1">{"'előző év december'!$A$2:$CP$214"}</definedName>
    <definedName name="___________________________cpr3" localSheetId="44" hidden="1">{"'előző év december'!$A$2:$CP$214"}</definedName>
    <definedName name="___________________________cpr3" localSheetId="11" hidden="1">{"'előző év december'!$A$2:$CP$214"}</definedName>
    <definedName name="___________________________cpr3" localSheetId="28" hidden="1">{"'előző év december'!$A$2:$CP$214"}</definedName>
    <definedName name="___________________________cpr3" localSheetId="29" hidden="1">{"'előző év december'!$A$2:$CP$214"}</definedName>
    <definedName name="___________________________cpr3" localSheetId="31" hidden="1">{"'előző év december'!$A$2:$CP$214"}</definedName>
    <definedName name="___________________________cpr3" localSheetId="32" hidden="1">{"'előző év december'!$A$2:$CP$214"}</definedName>
    <definedName name="___________________________cpr3" localSheetId="42" hidden="1">{"'előző év december'!$A$2:$CP$214"}</definedName>
    <definedName name="___________________________cpr3" hidden="1">{"'előző év december'!$A$2:$CP$214"}</definedName>
    <definedName name="___________________________cpr4" localSheetId="43" hidden="1">{"'előző év december'!$A$2:$CP$214"}</definedName>
    <definedName name="___________________________cpr4" localSheetId="44" hidden="1">{"'előző év december'!$A$2:$CP$214"}</definedName>
    <definedName name="___________________________cpr4" localSheetId="11" hidden="1">{"'előző év december'!$A$2:$CP$214"}</definedName>
    <definedName name="___________________________cpr4" localSheetId="28" hidden="1">{"'előző év december'!$A$2:$CP$214"}</definedName>
    <definedName name="___________________________cpr4" localSheetId="29" hidden="1">{"'előző év december'!$A$2:$CP$214"}</definedName>
    <definedName name="___________________________cpr4" localSheetId="31" hidden="1">{"'előző év december'!$A$2:$CP$214"}</definedName>
    <definedName name="___________________________cpr4" localSheetId="32" hidden="1">{"'előző év december'!$A$2:$CP$214"}</definedName>
    <definedName name="___________________________cpr4" localSheetId="42"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43" hidden="1">{"'előző év december'!$A$2:$CP$214"}</definedName>
    <definedName name="__________________________cp1" localSheetId="44" hidden="1">{"'előző év december'!$A$2:$CP$214"}</definedName>
    <definedName name="__________________________cp1" localSheetId="11" hidden="1">{"'előző év december'!$A$2:$CP$214"}</definedName>
    <definedName name="__________________________cp1" localSheetId="28" hidden="1">{"'előző év december'!$A$2:$CP$214"}</definedName>
    <definedName name="__________________________cp1" localSheetId="29" hidden="1">{"'előző év december'!$A$2:$CP$214"}</definedName>
    <definedName name="__________________________cp1" localSheetId="31" hidden="1">{"'előző év december'!$A$2:$CP$214"}</definedName>
    <definedName name="__________________________cp1" localSheetId="32" hidden="1">{"'előző év december'!$A$2:$CP$214"}</definedName>
    <definedName name="__________________________cp1" localSheetId="42" hidden="1">{"'előző év december'!$A$2:$CP$214"}</definedName>
    <definedName name="__________________________cp1" hidden="1">{"'előző év december'!$A$2:$CP$214"}</definedName>
    <definedName name="__________________________cp10" localSheetId="43" hidden="1">{"'előző év december'!$A$2:$CP$214"}</definedName>
    <definedName name="__________________________cp10" localSheetId="44" hidden="1">{"'előző év december'!$A$2:$CP$214"}</definedName>
    <definedName name="__________________________cp10" localSheetId="11" hidden="1">{"'előző év december'!$A$2:$CP$214"}</definedName>
    <definedName name="__________________________cp10" localSheetId="28" hidden="1">{"'előző év december'!$A$2:$CP$214"}</definedName>
    <definedName name="__________________________cp10" localSheetId="29" hidden="1">{"'előző év december'!$A$2:$CP$214"}</definedName>
    <definedName name="__________________________cp10" localSheetId="31" hidden="1">{"'előző év december'!$A$2:$CP$214"}</definedName>
    <definedName name="__________________________cp10" localSheetId="32" hidden="1">{"'előző év december'!$A$2:$CP$214"}</definedName>
    <definedName name="__________________________cp10" localSheetId="42" hidden="1">{"'előző év december'!$A$2:$CP$214"}</definedName>
    <definedName name="__________________________cp10" hidden="1">{"'előző év december'!$A$2:$CP$214"}</definedName>
    <definedName name="__________________________cp11" localSheetId="43" hidden="1">{"'előző év december'!$A$2:$CP$214"}</definedName>
    <definedName name="__________________________cp11" localSheetId="44" hidden="1">{"'előző év december'!$A$2:$CP$214"}</definedName>
    <definedName name="__________________________cp11" localSheetId="11" hidden="1">{"'előző év december'!$A$2:$CP$214"}</definedName>
    <definedName name="__________________________cp11" localSheetId="28" hidden="1">{"'előző év december'!$A$2:$CP$214"}</definedName>
    <definedName name="__________________________cp11" localSheetId="29" hidden="1">{"'előző év december'!$A$2:$CP$214"}</definedName>
    <definedName name="__________________________cp11" localSheetId="31" hidden="1">{"'előző év december'!$A$2:$CP$214"}</definedName>
    <definedName name="__________________________cp11" localSheetId="32" hidden="1">{"'előző év december'!$A$2:$CP$214"}</definedName>
    <definedName name="__________________________cp11" localSheetId="42" hidden="1">{"'előző év december'!$A$2:$CP$214"}</definedName>
    <definedName name="__________________________cp11" hidden="1">{"'előző év december'!$A$2:$CP$214"}</definedName>
    <definedName name="__________________________cp2" localSheetId="43" hidden="1">{"'előző év december'!$A$2:$CP$214"}</definedName>
    <definedName name="__________________________cp2" localSheetId="44" hidden="1">{"'előző év december'!$A$2:$CP$214"}</definedName>
    <definedName name="__________________________cp2" localSheetId="11" hidden="1">{"'előző év december'!$A$2:$CP$214"}</definedName>
    <definedName name="__________________________cp2" localSheetId="28" hidden="1">{"'előző év december'!$A$2:$CP$214"}</definedName>
    <definedName name="__________________________cp2" localSheetId="29" hidden="1">{"'előző év december'!$A$2:$CP$214"}</definedName>
    <definedName name="__________________________cp2" localSheetId="31" hidden="1">{"'előző év december'!$A$2:$CP$214"}</definedName>
    <definedName name="__________________________cp2" localSheetId="32" hidden="1">{"'előző év december'!$A$2:$CP$214"}</definedName>
    <definedName name="__________________________cp2" localSheetId="42" hidden="1">{"'előző év december'!$A$2:$CP$214"}</definedName>
    <definedName name="__________________________cp2" hidden="1">{"'előző év december'!$A$2:$CP$214"}</definedName>
    <definedName name="__________________________cp3" localSheetId="43" hidden="1">{"'előző év december'!$A$2:$CP$214"}</definedName>
    <definedName name="__________________________cp3" localSheetId="44" hidden="1">{"'előző év december'!$A$2:$CP$214"}</definedName>
    <definedName name="__________________________cp3" localSheetId="11" hidden="1">{"'előző év december'!$A$2:$CP$214"}</definedName>
    <definedName name="__________________________cp3" localSheetId="28" hidden="1">{"'előző év december'!$A$2:$CP$214"}</definedName>
    <definedName name="__________________________cp3" localSheetId="29" hidden="1">{"'előző év december'!$A$2:$CP$214"}</definedName>
    <definedName name="__________________________cp3" localSheetId="31" hidden="1">{"'előző év december'!$A$2:$CP$214"}</definedName>
    <definedName name="__________________________cp3" localSheetId="32" hidden="1">{"'előző év december'!$A$2:$CP$214"}</definedName>
    <definedName name="__________________________cp3" localSheetId="42" hidden="1">{"'előző év december'!$A$2:$CP$214"}</definedName>
    <definedName name="__________________________cp3" hidden="1">{"'előző év december'!$A$2:$CP$214"}</definedName>
    <definedName name="__________________________cp4" localSheetId="43" hidden="1">{"'előző év december'!$A$2:$CP$214"}</definedName>
    <definedName name="__________________________cp4" localSheetId="44" hidden="1">{"'előző év december'!$A$2:$CP$214"}</definedName>
    <definedName name="__________________________cp4" localSheetId="11" hidden="1">{"'előző év december'!$A$2:$CP$214"}</definedName>
    <definedName name="__________________________cp4" localSheetId="28" hidden="1">{"'előző év december'!$A$2:$CP$214"}</definedName>
    <definedName name="__________________________cp4" localSheetId="29" hidden="1">{"'előző év december'!$A$2:$CP$214"}</definedName>
    <definedName name="__________________________cp4" localSheetId="31" hidden="1">{"'előző év december'!$A$2:$CP$214"}</definedName>
    <definedName name="__________________________cp4" localSheetId="32" hidden="1">{"'előző év december'!$A$2:$CP$214"}</definedName>
    <definedName name="__________________________cp4" localSheetId="42" hidden="1">{"'előző év december'!$A$2:$CP$214"}</definedName>
    <definedName name="__________________________cp4" hidden="1">{"'előző év december'!$A$2:$CP$214"}</definedName>
    <definedName name="__________________________cp5" localSheetId="43" hidden="1">{"'előző év december'!$A$2:$CP$214"}</definedName>
    <definedName name="__________________________cp5" localSheetId="44" hidden="1">{"'előző év december'!$A$2:$CP$214"}</definedName>
    <definedName name="__________________________cp5" localSheetId="11" hidden="1">{"'előző év december'!$A$2:$CP$214"}</definedName>
    <definedName name="__________________________cp5" localSheetId="28" hidden="1">{"'előző év december'!$A$2:$CP$214"}</definedName>
    <definedName name="__________________________cp5" localSheetId="29" hidden="1">{"'előző év december'!$A$2:$CP$214"}</definedName>
    <definedName name="__________________________cp5" localSheetId="31" hidden="1">{"'előző év december'!$A$2:$CP$214"}</definedName>
    <definedName name="__________________________cp5" localSheetId="32" hidden="1">{"'előző év december'!$A$2:$CP$214"}</definedName>
    <definedName name="__________________________cp5" localSheetId="42" hidden="1">{"'előző év december'!$A$2:$CP$214"}</definedName>
    <definedName name="__________________________cp5" hidden="1">{"'előző év december'!$A$2:$CP$214"}</definedName>
    <definedName name="__________________________cp6" localSheetId="43" hidden="1">{"'előző év december'!$A$2:$CP$214"}</definedName>
    <definedName name="__________________________cp6" localSheetId="44" hidden="1">{"'előző év december'!$A$2:$CP$214"}</definedName>
    <definedName name="__________________________cp6" localSheetId="11" hidden="1">{"'előző év december'!$A$2:$CP$214"}</definedName>
    <definedName name="__________________________cp6" localSheetId="28" hidden="1">{"'előző év december'!$A$2:$CP$214"}</definedName>
    <definedName name="__________________________cp6" localSheetId="29" hidden="1">{"'előző év december'!$A$2:$CP$214"}</definedName>
    <definedName name="__________________________cp6" localSheetId="31" hidden="1">{"'előző év december'!$A$2:$CP$214"}</definedName>
    <definedName name="__________________________cp6" localSheetId="32" hidden="1">{"'előző év december'!$A$2:$CP$214"}</definedName>
    <definedName name="__________________________cp6" localSheetId="42" hidden="1">{"'előző év december'!$A$2:$CP$214"}</definedName>
    <definedName name="__________________________cp6" hidden="1">{"'előző év december'!$A$2:$CP$214"}</definedName>
    <definedName name="__________________________cp7" localSheetId="43" hidden="1">{"'előző év december'!$A$2:$CP$214"}</definedName>
    <definedName name="__________________________cp7" localSheetId="44" hidden="1">{"'előző év december'!$A$2:$CP$214"}</definedName>
    <definedName name="__________________________cp7" localSheetId="11" hidden="1">{"'előző év december'!$A$2:$CP$214"}</definedName>
    <definedName name="__________________________cp7" localSheetId="28" hidden="1">{"'előző év december'!$A$2:$CP$214"}</definedName>
    <definedName name="__________________________cp7" localSheetId="29" hidden="1">{"'előző év december'!$A$2:$CP$214"}</definedName>
    <definedName name="__________________________cp7" localSheetId="31" hidden="1">{"'előző év december'!$A$2:$CP$214"}</definedName>
    <definedName name="__________________________cp7" localSheetId="32" hidden="1">{"'előző év december'!$A$2:$CP$214"}</definedName>
    <definedName name="__________________________cp7" localSheetId="42" hidden="1">{"'előző év december'!$A$2:$CP$214"}</definedName>
    <definedName name="__________________________cp7" hidden="1">{"'előző év december'!$A$2:$CP$214"}</definedName>
    <definedName name="__________________________cp8" localSheetId="43" hidden="1">{"'előző év december'!$A$2:$CP$214"}</definedName>
    <definedName name="__________________________cp8" localSheetId="44" hidden="1">{"'előző év december'!$A$2:$CP$214"}</definedName>
    <definedName name="__________________________cp8" localSheetId="11" hidden="1">{"'előző év december'!$A$2:$CP$214"}</definedName>
    <definedName name="__________________________cp8" localSheetId="28" hidden="1">{"'előző év december'!$A$2:$CP$214"}</definedName>
    <definedName name="__________________________cp8" localSheetId="29" hidden="1">{"'előző év december'!$A$2:$CP$214"}</definedName>
    <definedName name="__________________________cp8" localSheetId="31" hidden="1">{"'előző év december'!$A$2:$CP$214"}</definedName>
    <definedName name="__________________________cp8" localSheetId="32" hidden="1">{"'előző év december'!$A$2:$CP$214"}</definedName>
    <definedName name="__________________________cp8" localSheetId="42" hidden="1">{"'előző év december'!$A$2:$CP$214"}</definedName>
    <definedName name="__________________________cp8" hidden="1">{"'előző év december'!$A$2:$CP$214"}</definedName>
    <definedName name="__________________________cp9" localSheetId="43" hidden="1">{"'előző év december'!$A$2:$CP$214"}</definedName>
    <definedName name="__________________________cp9" localSheetId="44" hidden="1">{"'előző év december'!$A$2:$CP$214"}</definedName>
    <definedName name="__________________________cp9" localSheetId="11" hidden="1">{"'előző év december'!$A$2:$CP$214"}</definedName>
    <definedName name="__________________________cp9" localSheetId="28" hidden="1">{"'előző év december'!$A$2:$CP$214"}</definedName>
    <definedName name="__________________________cp9" localSheetId="29" hidden="1">{"'előző év december'!$A$2:$CP$214"}</definedName>
    <definedName name="__________________________cp9" localSheetId="31" hidden="1">{"'előző év december'!$A$2:$CP$214"}</definedName>
    <definedName name="__________________________cp9" localSheetId="32" hidden="1">{"'előző év december'!$A$2:$CP$214"}</definedName>
    <definedName name="__________________________cp9" localSheetId="42" hidden="1">{"'előző év december'!$A$2:$CP$214"}</definedName>
    <definedName name="__________________________cp9" hidden="1">{"'előző év december'!$A$2:$CP$214"}</definedName>
    <definedName name="__________________________cpr2" localSheetId="43" hidden="1">{"'előző év december'!$A$2:$CP$214"}</definedName>
    <definedName name="__________________________cpr2" localSheetId="44" hidden="1">{"'előző év december'!$A$2:$CP$214"}</definedName>
    <definedName name="__________________________cpr2" localSheetId="11" hidden="1">{"'előző év december'!$A$2:$CP$214"}</definedName>
    <definedName name="__________________________cpr2" localSheetId="28" hidden="1">{"'előző év december'!$A$2:$CP$214"}</definedName>
    <definedName name="__________________________cpr2" localSheetId="29" hidden="1">{"'előző év december'!$A$2:$CP$214"}</definedName>
    <definedName name="__________________________cpr2" localSheetId="31" hidden="1">{"'előző év december'!$A$2:$CP$214"}</definedName>
    <definedName name="__________________________cpr2" localSheetId="32" hidden="1">{"'előző év december'!$A$2:$CP$214"}</definedName>
    <definedName name="__________________________cpr2" localSheetId="42" hidden="1">{"'előző év december'!$A$2:$CP$214"}</definedName>
    <definedName name="__________________________cpr2" hidden="1">{"'előző év december'!$A$2:$CP$214"}</definedName>
    <definedName name="__________________________cpr3" localSheetId="43" hidden="1">{"'előző év december'!$A$2:$CP$214"}</definedName>
    <definedName name="__________________________cpr3" localSheetId="44" hidden="1">{"'előző év december'!$A$2:$CP$214"}</definedName>
    <definedName name="__________________________cpr3" localSheetId="11" hidden="1">{"'előző év december'!$A$2:$CP$214"}</definedName>
    <definedName name="__________________________cpr3" localSheetId="28" hidden="1">{"'előző év december'!$A$2:$CP$214"}</definedName>
    <definedName name="__________________________cpr3" localSheetId="29" hidden="1">{"'előző év december'!$A$2:$CP$214"}</definedName>
    <definedName name="__________________________cpr3" localSheetId="31" hidden="1">{"'előző év december'!$A$2:$CP$214"}</definedName>
    <definedName name="__________________________cpr3" localSheetId="32" hidden="1">{"'előző év december'!$A$2:$CP$214"}</definedName>
    <definedName name="__________________________cpr3" localSheetId="42" hidden="1">{"'előző év december'!$A$2:$CP$214"}</definedName>
    <definedName name="__________________________cpr3" hidden="1">{"'előző év december'!$A$2:$CP$214"}</definedName>
    <definedName name="__________________________cpr4" localSheetId="43" hidden="1">{"'előző év december'!$A$2:$CP$214"}</definedName>
    <definedName name="__________________________cpr4" localSheetId="44" hidden="1">{"'előző év december'!$A$2:$CP$214"}</definedName>
    <definedName name="__________________________cpr4" localSheetId="11" hidden="1">{"'előző év december'!$A$2:$CP$214"}</definedName>
    <definedName name="__________________________cpr4" localSheetId="28" hidden="1">{"'előző év december'!$A$2:$CP$214"}</definedName>
    <definedName name="__________________________cpr4" localSheetId="29" hidden="1">{"'előző év december'!$A$2:$CP$214"}</definedName>
    <definedName name="__________________________cpr4" localSheetId="31" hidden="1">{"'előző év december'!$A$2:$CP$214"}</definedName>
    <definedName name="__________________________cpr4" localSheetId="32" hidden="1">{"'előző év december'!$A$2:$CP$214"}</definedName>
    <definedName name="__________________________cpr4" localSheetId="42" hidden="1">{"'előző év december'!$A$2:$CP$214"}</definedName>
    <definedName name="__________________________cpr4" hidden="1">{"'előző év december'!$A$2:$CP$214"}</definedName>
    <definedName name="__________________________IFR2" localSheetId="43">[0]!_______________________IFR2</definedName>
    <definedName name="__________________________IFR2" localSheetId="44">[0]!_______________________IFR2</definedName>
    <definedName name="__________________________IFR2" localSheetId="11">[0]!_______________________IFR2</definedName>
    <definedName name="__________________________IFR2">[0]!_______________________IFR2</definedName>
    <definedName name="__________________________IFR22" localSheetId="43">[0]!_______________________IFR22</definedName>
    <definedName name="__________________________IFR22" localSheetId="44">[0]!_______________________IFR22</definedName>
    <definedName name="__________________________IFR22" localSheetId="11">[0]!_______________________IFR22</definedName>
    <definedName name="__________________________IFR22">[0]!_______________________IFR22</definedName>
    <definedName name="__________________________IFR23" localSheetId="43">[0]!_______________________IFR23</definedName>
    <definedName name="__________________________IFR23" localSheetId="44">[0]!_______________________IFR23</definedName>
    <definedName name="__________________________IFR23" localSheetId="11">[0]!_______________________IFR23</definedName>
    <definedName name="__________________________IFR23">[0]!_______________________IFR23</definedName>
    <definedName name="_________________________cp1" localSheetId="43" hidden="1">{"'előző év december'!$A$2:$CP$214"}</definedName>
    <definedName name="_________________________cp1" localSheetId="44" hidden="1">{"'előző év december'!$A$2:$CP$214"}</definedName>
    <definedName name="_________________________cp1" localSheetId="11" hidden="1">{"'előző év december'!$A$2:$CP$214"}</definedName>
    <definedName name="_________________________cp1" localSheetId="28" hidden="1">{"'előző év december'!$A$2:$CP$214"}</definedName>
    <definedName name="_________________________cp1" localSheetId="29" hidden="1">{"'előző év december'!$A$2:$CP$214"}</definedName>
    <definedName name="_________________________cp1" localSheetId="31" hidden="1">{"'előző év december'!$A$2:$CP$214"}</definedName>
    <definedName name="_________________________cp1" localSheetId="32" hidden="1">{"'előző év december'!$A$2:$CP$214"}</definedName>
    <definedName name="_________________________cp1" localSheetId="42" hidden="1">{"'előző év december'!$A$2:$CP$214"}</definedName>
    <definedName name="_________________________cp1" hidden="1">{"'előző év december'!$A$2:$CP$214"}</definedName>
    <definedName name="_________________________cp10" localSheetId="43" hidden="1">{"'előző év december'!$A$2:$CP$214"}</definedName>
    <definedName name="_________________________cp10" localSheetId="44" hidden="1">{"'előző év december'!$A$2:$CP$214"}</definedName>
    <definedName name="_________________________cp10" localSheetId="11" hidden="1">{"'előző év december'!$A$2:$CP$214"}</definedName>
    <definedName name="_________________________cp10" localSheetId="28" hidden="1">{"'előző év december'!$A$2:$CP$214"}</definedName>
    <definedName name="_________________________cp10" localSheetId="29" hidden="1">{"'előző év december'!$A$2:$CP$214"}</definedName>
    <definedName name="_________________________cp10" localSheetId="31" hidden="1">{"'előző év december'!$A$2:$CP$214"}</definedName>
    <definedName name="_________________________cp10" localSheetId="32" hidden="1">{"'előző év december'!$A$2:$CP$214"}</definedName>
    <definedName name="_________________________cp10" localSheetId="42" hidden="1">{"'előző év december'!$A$2:$CP$214"}</definedName>
    <definedName name="_________________________cp10" hidden="1">{"'előző év december'!$A$2:$CP$214"}</definedName>
    <definedName name="_________________________cp11" localSheetId="43" hidden="1">{"'előző év december'!$A$2:$CP$214"}</definedName>
    <definedName name="_________________________cp11" localSheetId="44" hidden="1">{"'előző év december'!$A$2:$CP$214"}</definedName>
    <definedName name="_________________________cp11" localSheetId="11" hidden="1">{"'előző év december'!$A$2:$CP$214"}</definedName>
    <definedName name="_________________________cp11" localSheetId="28" hidden="1">{"'előző év december'!$A$2:$CP$214"}</definedName>
    <definedName name="_________________________cp11" localSheetId="29" hidden="1">{"'előző év december'!$A$2:$CP$214"}</definedName>
    <definedName name="_________________________cp11" localSheetId="31" hidden="1">{"'előző év december'!$A$2:$CP$214"}</definedName>
    <definedName name="_________________________cp11" localSheetId="32" hidden="1">{"'előző év december'!$A$2:$CP$214"}</definedName>
    <definedName name="_________________________cp11" localSheetId="42" hidden="1">{"'előző év december'!$A$2:$CP$214"}</definedName>
    <definedName name="_________________________cp11" hidden="1">{"'előző év december'!$A$2:$CP$214"}</definedName>
    <definedName name="_________________________cp2" localSheetId="43" hidden="1">{"'előző év december'!$A$2:$CP$214"}</definedName>
    <definedName name="_________________________cp2" localSheetId="44" hidden="1">{"'előző év december'!$A$2:$CP$214"}</definedName>
    <definedName name="_________________________cp2" localSheetId="11" hidden="1">{"'előző év december'!$A$2:$CP$214"}</definedName>
    <definedName name="_________________________cp2" localSheetId="28" hidden="1">{"'előző év december'!$A$2:$CP$214"}</definedName>
    <definedName name="_________________________cp2" localSheetId="29" hidden="1">{"'előző év december'!$A$2:$CP$214"}</definedName>
    <definedName name="_________________________cp2" localSheetId="31" hidden="1">{"'előző év december'!$A$2:$CP$214"}</definedName>
    <definedName name="_________________________cp2" localSheetId="32" hidden="1">{"'előző év december'!$A$2:$CP$214"}</definedName>
    <definedName name="_________________________cp2" localSheetId="42" hidden="1">{"'előző év december'!$A$2:$CP$214"}</definedName>
    <definedName name="_________________________cp2" hidden="1">{"'előző év december'!$A$2:$CP$214"}</definedName>
    <definedName name="_________________________cp3" localSheetId="43" hidden="1">{"'előző év december'!$A$2:$CP$214"}</definedName>
    <definedName name="_________________________cp3" localSheetId="44" hidden="1">{"'előző év december'!$A$2:$CP$214"}</definedName>
    <definedName name="_________________________cp3" localSheetId="11" hidden="1">{"'előző év december'!$A$2:$CP$214"}</definedName>
    <definedName name="_________________________cp3" localSheetId="28" hidden="1">{"'előző év december'!$A$2:$CP$214"}</definedName>
    <definedName name="_________________________cp3" localSheetId="29" hidden="1">{"'előző év december'!$A$2:$CP$214"}</definedName>
    <definedName name="_________________________cp3" localSheetId="31" hidden="1">{"'előző év december'!$A$2:$CP$214"}</definedName>
    <definedName name="_________________________cp3" localSheetId="32" hidden="1">{"'előző év december'!$A$2:$CP$214"}</definedName>
    <definedName name="_________________________cp3" localSheetId="42" hidden="1">{"'előző év december'!$A$2:$CP$214"}</definedName>
    <definedName name="_________________________cp3" hidden="1">{"'előző év december'!$A$2:$CP$214"}</definedName>
    <definedName name="_________________________cp4" localSheetId="43" hidden="1">{"'előző év december'!$A$2:$CP$214"}</definedName>
    <definedName name="_________________________cp4" localSheetId="44" hidden="1">{"'előző év december'!$A$2:$CP$214"}</definedName>
    <definedName name="_________________________cp4" localSheetId="11" hidden="1">{"'előző év december'!$A$2:$CP$214"}</definedName>
    <definedName name="_________________________cp4" localSheetId="28" hidden="1">{"'előző év december'!$A$2:$CP$214"}</definedName>
    <definedName name="_________________________cp4" localSheetId="29" hidden="1">{"'előző év december'!$A$2:$CP$214"}</definedName>
    <definedName name="_________________________cp4" localSheetId="31" hidden="1">{"'előző év december'!$A$2:$CP$214"}</definedName>
    <definedName name="_________________________cp4" localSheetId="32" hidden="1">{"'előző év december'!$A$2:$CP$214"}</definedName>
    <definedName name="_________________________cp4" localSheetId="42" hidden="1">{"'előző év december'!$A$2:$CP$214"}</definedName>
    <definedName name="_________________________cp4" hidden="1">{"'előző év december'!$A$2:$CP$214"}</definedName>
    <definedName name="_________________________cp5" localSheetId="43" hidden="1">{"'előző év december'!$A$2:$CP$214"}</definedName>
    <definedName name="_________________________cp5" localSheetId="44" hidden="1">{"'előző év december'!$A$2:$CP$214"}</definedName>
    <definedName name="_________________________cp5" localSheetId="11" hidden="1">{"'előző év december'!$A$2:$CP$214"}</definedName>
    <definedName name="_________________________cp5" localSheetId="28" hidden="1">{"'előző év december'!$A$2:$CP$214"}</definedName>
    <definedName name="_________________________cp5" localSheetId="29" hidden="1">{"'előző év december'!$A$2:$CP$214"}</definedName>
    <definedName name="_________________________cp5" localSheetId="31" hidden="1">{"'előző év december'!$A$2:$CP$214"}</definedName>
    <definedName name="_________________________cp5" localSheetId="32" hidden="1">{"'előző év december'!$A$2:$CP$214"}</definedName>
    <definedName name="_________________________cp5" localSheetId="42" hidden="1">{"'előző év december'!$A$2:$CP$214"}</definedName>
    <definedName name="_________________________cp5" hidden="1">{"'előző év december'!$A$2:$CP$214"}</definedName>
    <definedName name="_________________________cp6" localSheetId="43" hidden="1">{"'előző év december'!$A$2:$CP$214"}</definedName>
    <definedName name="_________________________cp6" localSheetId="44" hidden="1">{"'előző év december'!$A$2:$CP$214"}</definedName>
    <definedName name="_________________________cp6" localSheetId="11" hidden="1">{"'előző év december'!$A$2:$CP$214"}</definedName>
    <definedName name="_________________________cp6" localSheetId="28" hidden="1">{"'előző év december'!$A$2:$CP$214"}</definedName>
    <definedName name="_________________________cp6" localSheetId="29" hidden="1">{"'előző év december'!$A$2:$CP$214"}</definedName>
    <definedName name="_________________________cp6" localSheetId="31" hidden="1">{"'előző év december'!$A$2:$CP$214"}</definedName>
    <definedName name="_________________________cp6" localSheetId="32" hidden="1">{"'előző év december'!$A$2:$CP$214"}</definedName>
    <definedName name="_________________________cp6" localSheetId="42" hidden="1">{"'előző év december'!$A$2:$CP$214"}</definedName>
    <definedName name="_________________________cp6" hidden="1">{"'előző év december'!$A$2:$CP$214"}</definedName>
    <definedName name="_________________________cp7" localSheetId="43" hidden="1">{"'előző év december'!$A$2:$CP$214"}</definedName>
    <definedName name="_________________________cp7" localSheetId="44" hidden="1">{"'előző év december'!$A$2:$CP$214"}</definedName>
    <definedName name="_________________________cp7" localSheetId="11" hidden="1">{"'előző év december'!$A$2:$CP$214"}</definedName>
    <definedName name="_________________________cp7" localSheetId="28" hidden="1">{"'előző év december'!$A$2:$CP$214"}</definedName>
    <definedName name="_________________________cp7" localSheetId="29" hidden="1">{"'előző év december'!$A$2:$CP$214"}</definedName>
    <definedName name="_________________________cp7" localSheetId="31" hidden="1">{"'előző év december'!$A$2:$CP$214"}</definedName>
    <definedName name="_________________________cp7" localSheetId="32" hidden="1">{"'előző év december'!$A$2:$CP$214"}</definedName>
    <definedName name="_________________________cp7" localSheetId="42" hidden="1">{"'előző év december'!$A$2:$CP$214"}</definedName>
    <definedName name="_________________________cp7" hidden="1">{"'előző év december'!$A$2:$CP$214"}</definedName>
    <definedName name="_________________________cp8" localSheetId="43" hidden="1">{"'előző év december'!$A$2:$CP$214"}</definedName>
    <definedName name="_________________________cp8" localSheetId="44" hidden="1">{"'előző év december'!$A$2:$CP$214"}</definedName>
    <definedName name="_________________________cp8" localSheetId="11" hidden="1">{"'előző év december'!$A$2:$CP$214"}</definedName>
    <definedName name="_________________________cp8" localSheetId="28" hidden="1">{"'előző év december'!$A$2:$CP$214"}</definedName>
    <definedName name="_________________________cp8" localSheetId="29" hidden="1">{"'előző év december'!$A$2:$CP$214"}</definedName>
    <definedName name="_________________________cp8" localSheetId="31" hidden="1">{"'előző év december'!$A$2:$CP$214"}</definedName>
    <definedName name="_________________________cp8" localSheetId="32" hidden="1">{"'előző év december'!$A$2:$CP$214"}</definedName>
    <definedName name="_________________________cp8" localSheetId="42" hidden="1">{"'előző év december'!$A$2:$CP$214"}</definedName>
    <definedName name="_________________________cp8" hidden="1">{"'előző év december'!$A$2:$CP$214"}</definedName>
    <definedName name="_________________________cp9" localSheetId="43" hidden="1">{"'előző év december'!$A$2:$CP$214"}</definedName>
    <definedName name="_________________________cp9" localSheetId="44" hidden="1">{"'előző év december'!$A$2:$CP$214"}</definedName>
    <definedName name="_________________________cp9" localSheetId="11" hidden="1">{"'előző év december'!$A$2:$CP$214"}</definedName>
    <definedName name="_________________________cp9" localSheetId="28" hidden="1">{"'előző év december'!$A$2:$CP$214"}</definedName>
    <definedName name="_________________________cp9" localSheetId="29" hidden="1">{"'előző év december'!$A$2:$CP$214"}</definedName>
    <definedName name="_________________________cp9" localSheetId="31" hidden="1">{"'előző év december'!$A$2:$CP$214"}</definedName>
    <definedName name="_________________________cp9" localSheetId="32" hidden="1">{"'előző év december'!$A$2:$CP$214"}</definedName>
    <definedName name="_________________________cp9" localSheetId="42" hidden="1">{"'előző év december'!$A$2:$CP$214"}</definedName>
    <definedName name="_________________________cp9" hidden="1">{"'előző év december'!$A$2:$CP$214"}</definedName>
    <definedName name="_________________________cpr2" localSheetId="43" hidden="1">{"'előző év december'!$A$2:$CP$214"}</definedName>
    <definedName name="_________________________cpr2" localSheetId="44" hidden="1">{"'előző év december'!$A$2:$CP$214"}</definedName>
    <definedName name="_________________________cpr2" localSheetId="11" hidden="1">{"'előző év december'!$A$2:$CP$214"}</definedName>
    <definedName name="_________________________cpr2" localSheetId="28" hidden="1">{"'előző év december'!$A$2:$CP$214"}</definedName>
    <definedName name="_________________________cpr2" localSheetId="29" hidden="1">{"'előző év december'!$A$2:$CP$214"}</definedName>
    <definedName name="_________________________cpr2" localSheetId="31" hidden="1">{"'előző év december'!$A$2:$CP$214"}</definedName>
    <definedName name="_________________________cpr2" localSheetId="32" hidden="1">{"'előző év december'!$A$2:$CP$214"}</definedName>
    <definedName name="_________________________cpr2" localSheetId="42" hidden="1">{"'előző év december'!$A$2:$CP$214"}</definedName>
    <definedName name="_________________________cpr2" hidden="1">{"'előző év december'!$A$2:$CP$214"}</definedName>
    <definedName name="_________________________cpr3" localSheetId="43" hidden="1">{"'előző év december'!$A$2:$CP$214"}</definedName>
    <definedName name="_________________________cpr3" localSheetId="44" hidden="1">{"'előző év december'!$A$2:$CP$214"}</definedName>
    <definedName name="_________________________cpr3" localSheetId="11" hidden="1">{"'előző év december'!$A$2:$CP$214"}</definedName>
    <definedName name="_________________________cpr3" localSheetId="28" hidden="1">{"'előző év december'!$A$2:$CP$214"}</definedName>
    <definedName name="_________________________cpr3" localSheetId="29" hidden="1">{"'előző év december'!$A$2:$CP$214"}</definedName>
    <definedName name="_________________________cpr3" localSheetId="31" hidden="1">{"'előző év december'!$A$2:$CP$214"}</definedName>
    <definedName name="_________________________cpr3" localSheetId="32" hidden="1">{"'előző év december'!$A$2:$CP$214"}</definedName>
    <definedName name="_________________________cpr3" localSheetId="42" hidden="1">{"'előző év december'!$A$2:$CP$214"}</definedName>
    <definedName name="_________________________cpr3" hidden="1">{"'előző év december'!$A$2:$CP$214"}</definedName>
    <definedName name="_________________________cpr4" localSheetId="43" hidden="1">{"'előző év december'!$A$2:$CP$214"}</definedName>
    <definedName name="_________________________cpr4" localSheetId="44" hidden="1">{"'előző év december'!$A$2:$CP$214"}</definedName>
    <definedName name="_________________________cpr4" localSheetId="11" hidden="1">{"'előző év december'!$A$2:$CP$214"}</definedName>
    <definedName name="_________________________cpr4" localSheetId="28" hidden="1">{"'előző év december'!$A$2:$CP$214"}</definedName>
    <definedName name="_________________________cpr4" localSheetId="29" hidden="1">{"'előző év december'!$A$2:$CP$214"}</definedName>
    <definedName name="_________________________cpr4" localSheetId="31" hidden="1">{"'előző év december'!$A$2:$CP$214"}</definedName>
    <definedName name="_________________________cpr4" localSheetId="32" hidden="1">{"'előző év december'!$A$2:$CP$214"}</definedName>
    <definedName name="_________________________cpr4" localSheetId="42" hidden="1">{"'előző év december'!$A$2:$CP$214"}</definedName>
    <definedName name="_________________________cpr4" hidden="1">{"'előző év december'!$A$2:$CP$214"}</definedName>
    <definedName name="_________________________IFR2" localSheetId="43">[0]!_______________________IFR2</definedName>
    <definedName name="_________________________IFR2" localSheetId="44">[0]!_______________________IFR2</definedName>
    <definedName name="_________________________IFR2" localSheetId="11">[0]!_______________________IFR2</definedName>
    <definedName name="_________________________IFR2">[0]!_______________________IFR2</definedName>
    <definedName name="_________________________IFR22" localSheetId="43">[0]!_______________________IFR22</definedName>
    <definedName name="_________________________IFR22" localSheetId="44">[0]!_______________________IFR22</definedName>
    <definedName name="_________________________IFR22" localSheetId="11">[0]!_______________________IFR22</definedName>
    <definedName name="_________________________IFR22">[0]!_______________________IFR22</definedName>
    <definedName name="_________________________IFR23" localSheetId="43">[0]!_______________________IFR23</definedName>
    <definedName name="_________________________IFR23" localSheetId="44">[0]!_______________________IFR23</definedName>
    <definedName name="_________________________IFR23" localSheetId="11">[0]!_______________________IFR23</definedName>
    <definedName name="_________________________IFR23">[0]!_______________________IFR23</definedName>
    <definedName name="_________________________M21" localSheetId="43">[0]!________________________M21</definedName>
    <definedName name="_________________________M21" localSheetId="44">[0]!________________________M21</definedName>
    <definedName name="_________________________M21" localSheetId="11">[0]!________________________M21</definedName>
    <definedName name="_________________________M21">[0]!________________________M21</definedName>
    <definedName name="________________________cp1" localSheetId="43" hidden="1">{"'előző év december'!$A$2:$CP$214"}</definedName>
    <definedName name="________________________cp1" localSheetId="44" hidden="1">{"'előző év december'!$A$2:$CP$214"}</definedName>
    <definedName name="________________________cp1" localSheetId="11" hidden="1">{"'előző év december'!$A$2:$CP$214"}</definedName>
    <definedName name="________________________cp1" localSheetId="28" hidden="1">{"'előző év december'!$A$2:$CP$214"}</definedName>
    <definedName name="________________________cp1" localSheetId="29" hidden="1">{"'előző év december'!$A$2:$CP$214"}</definedName>
    <definedName name="________________________cp1" localSheetId="31" hidden="1">{"'előző év december'!$A$2:$CP$214"}</definedName>
    <definedName name="________________________cp1" localSheetId="32" hidden="1">{"'előző év december'!$A$2:$CP$214"}</definedName>
    <definedName name="________________________cp1" localSheetId="42" hidden="1">{"'előző év december'!$A$2:$CP$214"}</definedName>
    <definedName name="________________________cp1" hidden="1">{"'előző év december'!$A$2:$CP$214"}</definedName>
    <definedName name="________________________cp10" localSheetId="43" hidden="1">{"'előző év december'!$A$2:$CP$214"}</definedName>
    <definedName name="________________________cp10" localSheetId="44" hidden="1">{"'előző év december'!$A$2:$CP$214"}</definedName>
    <definedName name="________________________cp10" localSheetId="11" hidden="1">{"'előző év december'!$A$2:$CP$214"}</definedName>
    <definedName name="________________________cp10" localSheetId="28" hidden="1">{"'előző év december'!$A$2:$CP$214"}</definedName>
    <definedName name="________________________cp10" localSheetId="29" hidden="1">{"'előző év december'!$A$2:$CP$214"}</definedName>
    <definedName name="________________________cp10" localSheetId="31" hidden="1">{"'előző év december'!$A$2:$CP$214"}</definedName>
    <definedName name="________________________cp10" localSheetId="32" hidden="1">{"'előző év december'!$A$2:$CP$214"}</definedName>
    <definedName name="________________________cp10" localSheetId="42" hidden="1">{"'előző év december'!$A$2:$CP$214"}</definedName>
    <definedName name="________________________cp10" hidden="1">{"'előző év december'!$A$2:$CP$214"}</definedName>
    <definedName name="________________________cp11" localSheetId="43" hidden="1">{"'előző év december'!$A$2:$CP$214"}</definedName>
    <definedName name="________________________cp11" localSheetId="44" hidden="1">{"'előző év december'!$A$2:$CP$214"}</definedName>
    <definedName name="________________________cp11" localSheetId="11" hidden="1">{"'előző év december'!$A$2:$CP$214"}</definedName>
    <definedName name="________________________cp11" localSheetId="28" hidden="1">{"'előző év december'!$A$2:$CP$214"}</definedName>
    <definedName name="________________________cp11" localSheetId="29" hidden="1">{"'előző év december'!$A$2:$CP$214"}</definedName>
    <definedName name="________________________cp11" localSheetId="31" hidden="1">{"'előző év december'!$A$2:$CP$214"}</definedName>
    <definedName name="________________________cp11" localSheetId="32" hidden="1">{"'előző év december'!$A$2:$CP$214"}</definedName>
    <definedName name="________________________cp11" localSheetId="42" hidden="1">{"'előző év december'!$A$2:$CP$214"}</definedName>
    <definedName name="________________________cp11" hidden="1">{"'előző év december'!$A$2:$CP$214"}</definedName>
    <definedName name="________________________cp2" localSheetId="43" hidden="1">{"'előző év december'!$A$2:$CP$214"}</definedName>
    <definedName name="________________________cp2" localSheetId="44" hidden="1">{"'előző év december'!$A$2:$CP$214"}</definedName>
    <definedName name="________________________cp2" localSheetId="11" hidden="1">{"'előző év december'!$A$2:$CP$214"}</definedName>
    <definedName name="________________________cp2" localSheetId="28" hidden="1">{"'előző év december'!$A$2:$CP$214"}</definedName>
    <definedName name="________________________cp2" localSheetId="29" hidden="1">{"'előző év december'!$A$2:$CP$214"}</definedName>
    <definedName name="________________________cp2" localSheetId="31" hidden="1">{"'előző év december'!$A$2:$CP$214"}</definedName>
    <definedName name="________________________cp2" localSheetId="32" hidden="1">{"'előző év december'!$A$2:$CP$214"}</definedName>
    <definedName name="________________________cp2" localSheetId="42" hidden="1">{"'előző év december'!$A$2:$CP$214"}</definedName>
    <definedName name="________________________cp2" hidden="1">{"'előző év december'!$A$2:$CP$214"}</definedName>
    <definedName name="________________________cp3" localSheetId="43" hidden="1">{"'előző év december'!$A$2:$CP$214"}</definedName>
    <definedName name="________________________cp3" localSheetId="44" hidden="1">{"'előző év december'!$A$2:$CP$214"}</definedName>
    <definedName name="________________________cp3" localSheetId="11" hidden="1">{"'előző év december'!$A$2:$CP$214"}</definedName>
    <definedName name="________________________cp3" localSheetId="28" hidden="1">{"'előző év december'!$A$2:$CP$214"}</definedName>
    <definedName name="________________________cp3" localSheetId="29" hidden="1">{"'előző év december'!$A$2:$CP$214"}</definedName>
    <definedName name="________________________cp3" localSheetId="31" hidden="1">{"'előző év december'!$A$2:$CP$214"}</definedName>
    <definedName name="________________________cp3" localSheetId="32" hidden="1">{"'előző év december'!$A$2:$CP$214"}</definedName>
    <definedName name="________________________cp3" localSheetId="42" hidden="1">{"'előző év december'!$A$2:$CP$214"}</definedName>
    <definedName name="________________________cp3" hidden="1">{"'előző év december'!$A$2:$CP$214"}</definedName>
    <definedName name="________________________cp4" localSheetId="43" hidden="1">{"'előző év december'!$A$2:$CP$214"}</definedName>
    <definedName name="________________________cp4" localSheetId="44" hidden="1">{"'előző év december'!$A$2:$CP$214"}</definedName>
    <definedName name="________________________cp4" localSheetId="11" hidden="1">{"'előző év december'!$A$2:$CP$214"}</definedName>
    <definedName name="________________________cp4" localSheetId="28" hidden="1">{"'előző év december'!$A$2:$CP$214"}</definedName>
    <definedName name="________________________cp4" localSheetId="29" hidden="1">{"'előző év december'!$A$2:$CP$214"}</definedName>
    <definedName name="________________________cp4" localSheetId="31" hidden="1">{"'előző év december'!$A$2:$CP$214"}</definedName>
    <definedName name="________________________cp4" localSheetId="32" hidden="1">{"'előző év december'!$A$2:$CP$214"}</definedName>
    <definedName name="________________________cp4" localSheetId="42" hidden="1">{"'előző év december'!$A$2:$CP$214"}</definedName>
    <definedName name="________________________cp4" hidden="1">{"'előző év december'!$A$2:$CP$214"}</definedName>
    <definedName name="________________________cp5" localSheetId="43" hidden="1">{"'előző év december'!$A$2:$CP$214"}</definedName>
    <definedName name="________________________cp5" localSheetId="44" hidden="1">{"'előző év december'!$A$2:$CP$214"}</definedName>
    <definedName name="________________________cp5" localSheetId="11" hidden="1">{"'előző év december'!$A$2:$CP$214"}</definedName>
    <definedName name="________________________cp5" localSheetId="28" hidden="1">{"'előző év december'!$A$2:$CP$214"}</definedName>
    <definedName name="________________________cp5" localSheetId="29" hidden="1">{"'előző év december'!$A$2:$CP$214"}</definedName>
    <definedName name="________________________cp5" localSheetId="31" hidden="1">{"'előző év december'!$A$2:$CP$214"}</definedName>
    <definedName name="________________________cp5" localSheetId="32" hidden="1">{"'előző év december'!$A$2:$CP$214"}</definedName>
    <definedName name="________________________cp5" localSheetId="42" hidden="1">{"'előző év december'!$A$2:$CP$214"}</definedName>
    <definedName name="________________________cp5" hidden="1">{"'előző év december'!$A$2:$CP$214"}</definedName>
    <definedName name="________________________cp6" localSheetId="43" hidden="1">{"'előző év december'!$A$2:$CP$214"}</definedName>
    <definedName name="________________________cp6" localSheetId="44" hidden="1">{"'előző év december'!$A$2:$CP$214"}</definedName>
    <definedName name="________________________cp6" localSheetId="11" hidden="1">{"'előző év december'!$A$2:$CP$214"}</definedName>
    <definedName name="________________________cp6" localSheetId="28" hidden="1">{"'előző év december'!$A$2:$CP$214"}</definedName>
    <definedName name="________________________cp6" localSheetId="29" hidden="1">{"'előző év december'!$A$2:$CP$214"}</definedName>
    <definedName name="________________________cp6" localSheetId="31" hidden="1">{"'előző év december'!$A$2:$CP$214"}</definedName>
    <definedName name="________________________cp6" localSheetId="32" hidden="1">{"'előző év december'!$A$2:$CP$214"}</definedName>
    <definedName name="________________________cp6" localSheetId="42" hidden="1">{"'előző év december'!$A$2:$CP$214"}</definedName>
    <definedName name="________________________cp6" hidden="1">{"'előző év december'!$A$2:$CP$214"}</definedName>
    <definedName name="________________________cp7" localSheetId="43" hidden="1">{"'előző év december'!$A$2:$CP$214"}</definedName>
    <definedName name="________________________cp7" localSheetId="44" hidden="1">{"'előző év december'!$A$2:$CP$214"}</definedName>
    <definedName name="________________________cp7" localSheetId="11" hidden="1">{"'előző év december'!$A$2:$CP$214"}</definedName>
    <definedName name="________________________cp7" localSheetId="28" hidden="1">{"'előző év december'!$A$2:$CP$214"}</definedName>
    <definedName name="________________________cp7" localSheetId="29" hidden="1">{"'előző év december'!$A$2:$CP$214"}</definedName>
    <definedName name="________________________cp7" localSheetId="31" hidden="1">{"'előző év december'!$A$2:$CP$214"}</definedName>
    <definedName name="________________________cp7" localSheetId="32" hidden="1">{"'előző év december'!$A$2:$CP$214"}</definedName>
    <definedName name="________________________cp7" localSheetId="42" hidden="1">{"'előző év december'!$A$2:$CP$214"}</definedName>
    <definedName name="________________________cp7" hidden="1">{"'előző év december'!$A$2:$CP$214"}</definedName>
    <definedName name="________________________cp8" localSheetId="43" hidden="1">{"'előző év december'!$A$2:$CP$214"}</definedName>
    <definedName name="________________________cp8" localSheetId="44" hidden="1">{"'előző év december'!$A$2:$CP$214"}</definedName>
    <definedName name="________________________cp8" localSheetId="11" hidden="1">{"'előző év december'!$A$2:$CP$214"}</definedName>
    <definedName name="________________________cp8" localSheetId="28" hidden="1">{"'előző év december'!$A$2:$CP$214"}</definedName>
    <definedName name="________________________cp8" localSheetId="29" hidden="1">{"'előző év december'!$A$2:$CP$214"}</definedName>
    <definedName name="________________________cp8" localSheetId="31" hidden="1">{"'előző év december'!$A$2:$CP$214"}</definedName>
    <definedName name="________________________cp8" localSheetId="32" hidden="1">{"'előző év december'!$A$2:$CP$214"}</definedName>
    <definedName name="________________________cp8" localSheetId="42" hidden="1">{"'előző év december'!$A$2:$CP$214"}</definedName>
    <definedName name="________________________cp8" hidden="1">{"'előző év december'!$A$2:$CP$214"}</definedName>
    <definedName name="________________________cp9" localSheetId="43" hidden="1">{"'előző év december'!$A$2:$CP$214"}</definedName>
    <definedName name="________________________cp9" localSheetId="44" hidden="1">{"'előző év december'!$A$2:$CP$214"}</definedName>
    <definedName name="________________________cp9" localSheetId="11" hidden="1">{"'előző év december'!$A$2:$CP$214"}</definedName>
    <definedName name="________________________cp9" localSheetId="28" hidden="1">{"'előző év december'!$A$2:$CP$214"}</definedName>
    <definedName name="________________________cp9" localSheetId="29" hidden="1">{"'előző év december'!$A$2:$CP$214"}</definedName>
    <definedName name="________________________cp9" localSheetId="31" hidden="1">{"'előző év december'!$A$2:$CP$214"}</definedName>
    <definedName name="________________________cp9" localSheetId="32" hidden="1">{"'előző év december'!$A$2:$CP$214"}</definedName>
    <definedName name="________________________cp9" localSheetId="42" hidden="1">{"'előző év december'!$A$2:$CP$214"}</definedName>
    <definedName name="________________________cp9" hidden="1">{"'előző év december'!$A$2:$CP$214"}</definedName>
    <definedName name="________________________cpr2" localSheetId="43" hidden="1">{"'előző év december'!$A$2:$CP$214"}</definedName>
    <definedName name="________________________cpr2" localSheetId="44" hidden="1">{"'előző év december'!$A$2:$CP$214"}</definedName>
    <definedName name="________________________cpr2" localSheetId="11" hidden="1">{"'előző év december'!$A$2:$CP$214"}</definedName>
    <definedName name="________________________cpr2" localSheetId="28" hidden="1">{"'előző év december'!$A$2:$CP$214"}</definedName>
    <definedName name="________________________cpr2" localSheetId="29" hidden="1">{"'előző év december'!$A$2:$CP$214"}</definedName>
    <definedName name="________________________cpr2" localSheetId="31" hidden="1">{"'előző év december'!$A$2:$CP$214"}</definedName>
    <definedName name="________________________cpr2" localSheetId="32" hidden="1">{"'előző év december'!$A$2:$CP$214"}</definedName>
    <definedName name="________________________cpr2" localSheetId="42" hidden="1">{"'előző év december'!$A$2:$CP$214"}</definedName>
    <definedName name="________________________cpr2" hidden="1">{"'előző év december'!$A$2:$CP$214"}</definedName>
    <definedName name="________________________cpr3" localSheetId="43" hidden="1">{"'előző év december'!$A$2:$CP$214"}</definedName>
    <definedName name="________________________cpr3" localSheetId="44" hidden="1">{"'előző év december'!$A$2:$CP$214"}</definedName>
    <definedName name="________________________cpr3" localSheetId="11" hidden="1">{"'előző év december'!$A$2:$CP$214"}</definedName>
    <definedName name="________________________cpr3" localSheetId="28" hidden="1">{"'előző év december'!$A$2:$CP$214"}</definedName>
    <definedName name="________________________cpr3" localSheetId="29" hidden="1">{"'előző év december'!$A$2:$CP$214"}</definedName>
    <definedName name="________________________cpr3" localSheetId="31" hidden="1">{"'előző év december'!$A$2:$CP$214"}</definedName>
    <definedName name="________________________cpr3" localSheetId="32" hidden="1">{"'előző év december'!$A$2:$CP$214"}</definedName>
    <definedName name="________________________cpr3" localSheetId="42" hidden="1">{"'előző év december'!$A$2:$CP$214"}</definedName>
    <definedName name="________________________cpr3" hidden="1">{"'előző év december'!$A$2:$CP$214"}</definedName>
    <definedName name="________________________cpr4" localSheetId="43" hidden="1">{"'előző év december'!$A$2:$CP$214"}</definedName>
    <definedName name="________________________cpr4" localSheetId="44" hidden="1">{"'előző év december'!$A$2:$CP$214"}</definedName>
    <definedName name="________________________cpr4" localSheetId="11" hidden="1">{"'előző év december'!$A$2:$CP$214"}</definedName>
    <definedName name="________________________cpr4" localSheetId="28" hidden="1">{"'előző év december'!$A$2:$CP$214"}</definedName>
    <definedName name="________________________cpr4" localSheetId="29" hidden="1">{"'előző év december'!$A$2:$CP$214"}</definedName>
    <definedName name="________________________cpr4" localSheetId="31" hidden="1">{"'előző év december'!$A$2:$CP$214"}</definedName>
    <definedName name="________________________cpr4" localSheetId="32" hidden="1">{"'előző év december'!$A$2:$CP$214"}</definedName>
    <definedName name="________________________cpr4" localSheetId="42" hidden="1">{"'előző év december'!$A$2:$CP$214"}</definedName>
    <definedName name="________________________cpr4" hidden="1">{"'előző év december'!$A$2:$CP$214"}</definedName>
    <definedName name="________________________IFR2" localSheetId="43">[0]!_______________________IFR2</definedName>
    <definedName name="________________________IFR2" localSheetId="44">[0]!_______________________IFR2</definedName>
    <definedName name="________________________IFR2" localSheetId="11">[0]!_______________________IFR2</definedName>
    <definedName name="________________________IFR2">[0]!_______________________IFR2</definedName>
    <definedName name="________________________IFR22" localSheetId="43">[0]!_______________________IFR22</definedName>
    <definedName name="________________________IFR22" localSheetId="44">[0]!_______________________IFR22</definedName>
    <definedName name="________________________IFR22" localSheetId="11">[0]!_______________________IFR22</definedName>
    <definedName name="________________________IFR22">[0]!_______________________IFR22</definedName>
    <definedName name="________________________IFR23" localSheetId="43">[0]!_______________________IFR23</definedName>
    <definedName name="________________________IFR23" localSheetId="44">[0]!_______________________IFR23</definedName>
    <definedName name="________________________IFR23" localSheetId="11">[0]!_______________________IFR23</definedName>
    <definedName name="________________________IFR23">[0]!_______________________IFR23</definedName>
    <definedName name="________________________M21">#N/A</definedName>
    <definedName name="_______________________cp1" localSheetId="43" hidden="1">{"'előző év december'!$A$2:$CP$214"}</definedName>
    <definedName name="_______________________cp1" localSheetId="44" hidden="1">{"'előző év december'!$A$2:$CP$214"}</definedName>
    <definedName name="_______________________cp1" localSheetId="11" hidden="1">{"'előző év december'!$A$2:$CP$214"}</definedName>
    <definedName name="_______________________cp1" localSheetId="28" hidden="1">{"'előző év december'!$A$2:$CP$214"}</definedName>
    <definedName name="_______________________cp1" localSheetId="29" hidden="1">{"'előző év december'!$A$2:$CP$214"}</definedName>
    <definedName name="_______________________cp1" localSheetId="31" hidden="1">{"'előző év december'!$A$2:$CP$214"}</definedName>
    <definedName name="_______________________cp1" localSheetId="32" hidden="1">{"'előző év december'!$A$2:$CP$214"}</definedName>
    <definedName name="_______________________cp1" localSheetId="42" hidden="1">{"'előző év december'!$A$2:$CP$214"}</definedName>
    <definedName name="_______________________cp1" hidden="1">{"'előző év december'!$A$2:$CP$214"}</definedName>
    <definedName name="_______________________cp10" localSheetId="43" hidden="1">{"'előző év december'!$A$2:$CP$214"}</definedName>
    <definedName name="_______________________cp10" localSheetId="44" hidden="1">{"'előző év december'!$A$2:$CP$214"}</definedName>
    <definedName name="_______________________cp10" localSheetId="11" hidden="1">{"'előző év december'!$A$2:$CP$214"}</definedName>
    <definedName name="_______________________cp10" localSheetId="28" hidden="1">{"'előző év december'!$A$2:$CP$214"}</definedName>
    <definedName name="_______________________cp10" localSheetId="29" hidden="1">{"'előző év december'!$A$2:$CP$214"}</definedName>
    <definedName name="_______________________cp10" localSheetId="31" hidden="1">{"'előző év december'!$A$2:$CP$214"}</definedName>
    <definedName name="_______________________cp10" localSheetId="32" hidden="1">{"'előző év december'!$A$2:$CP$214"}</definedName>
    <definedName name="_______________________cp10" localSheetId="42" hidden="1">{"'előző év december'!$A$2:$CP$214"}</definedName>
    <definedName name="_______________________cp10" hidden="1">{"'előző év december'!$A$2:$CP$214"}</definedName>
    <definedName name="_______________________cp11" localSheetId="43" hidden="1">{"'előző év december'!$A$2:$CP$214"}</definedName>
    <definedName name="_______________________cp11" localSheetId="44" hidden="1">{"'előző év december'!$A$2:$CP$214"}</definedName>
    <definedName name="_______________________cp11" localSheetId="11" hidden="1">{"'előző év december'!$A$2:$CP$214"}</definedName>
    <definedName name="_______________________cp11" localSheetId="28" hidden="1">{"'előző év december'!$A$2:$CP$214"}</definedName>
    <definedName name="_______________________cp11" localSheetId="29" hidden="1">{"'előző év december'!$A$2:$CP$214"}</definedName>
    <definedName name="_______________________cp11" localSheetId="31" hidden="1">{"'előző év december'!$A$2:$CP$214"}</definedName>
    <definedName name="_______________________cp11" localSheetId="32" hidden="1">{"'előző év december'!$A$2:$CP$214"}</definedName>
    <definedName name="_______________________cp11" localSheetId="42" hidden="1">{"'előző év december'!$A$2:$CP$214"}</definedName>
    <definedName name="_______________________cp11" hidden="1">{"'előző év december'!$A$2:$CP$214"}</definedName>
    <definedName name="_______________________cp2" localSheetId="43" hidden="1">{"'előző év december'!$A$2:$CP$214"}</definedName>
    <definedName name="_______________________cp2" localSheetId="44" hidden="1">{"'előző év december'!$A$2:$CP$214"}</definedName>
    <definedName name="_______________________cp2" localSheetId="11" hidden="1">{"'előző év december'!$A$2:$CP$214"}</definedName>
    <definedName name="_______________________cp2" localSheetId="28" hidden="1">{"'előző év december'!$A$2:$CP$214"}</definedName>
    <definedName name="_______________________cp2" localSheetId="29" hidden="1">{"'előző év december'!$A$2:$CP$214"}</definedName>
    <definedName name="_______________________cp2" localSheetId="31" hidden="1">{"'előző év december'!$A$2:$CP$214"}</definedName>
    <definedName name="_______________________cp2" localSheetId="32" hidden="1">{"'előző év december'!$A$2:$CP$214"}</definedName>
    <definedName name="_______________________cp2" localSheetId="42" hidden="1">{"'előző év december'!$A$2:$CP$214"}</definedName>
    <definedName name="_______________________cp2" hidden="1">{"'előző év december'!$A$2:$CP$214"}</definedName>
    <definedName name="_______________________cp3" localSheetId="43" hidden="1">{"'előző év december'!$A$2:$CP$214"}</definedName>
    <definedName name="_______________________cp3" localSheetId="44" hidden="1">{"'előző év december'!$A$2:$CP$214"}</definedName>
    <definedName name="_______________________cp3" localSheetId="11" hidden="1">{"'előző év december'!$A$2:$CP$214"}</definedName>
    <definedName name="_______________________cp3" localSheetId="28" hidden="1">{"'előző év december'!$A$2:$CP$214"}</definedName>
    <definedName name="_______________________cp3" localSheetId="29" hidden="1">{"'előző év december'!$A$2:$CP$214"}</definedName>
    <definedName name="_______________________cp3" localSheetId="31" hidden="1">{"'előző év december'!$A$2:$CP$214"}</definedName>
    <definedName name="_______________________cp3" localSheetId="32" hidden="1">{"'előző év december'!$A$2:$CP$214"}</definedName>
    <definedName name="_______________________cp3" localSheetId="42" hidden="1">{"'előző év december'!$A$2:$CP$214"}</definedName>
    <definedName name="_______________________cp3" hidden="1">{"'előző év december'!$A$2:$CP$214"}</definedName>
    <definedName name="_______________________cp4" localSheetId="43" hidden="1">{"'előző év december'!$A$2:$CP$214"}</definedName>
    <definedName name="_______________________cp4" localSheetId="44" hidden="1">{"'előző év december'!$A$2:$CP$214"}</definedName>
    <definedName name="_______________________cp4" localSheetId="11" hidden="1">{"'előző év december'!$A$2:$CP$214"}</definedName>
    <definedName name="_______________________cp4" localSheetId="28" hidden="1">{"'előző év december'!$A$2:$CP$214"}</definedName>
    <definedName name="_______________________cp4" localSheetId="29" hidden="1">{"'előző év december'!$A$2:$CP$214"}</definedName>
    <definedName name="_______________________cp4" localSheetId="31" hidden="1">{"'előző év december'!$A$2:$CP$214"}</definedName>
    <definedName name="_______________________cp4" localSheetId="32" hidden="1">{"'előző év december'!$A$2:$CP$214"}</definedName>
    <definedName name="_______________________cp4" localSheetId="42" hidden="1">{"'előző év december'!$A$2:$CP$214"}</definedName>
    <definedName name="_______________________cp4" hidden="1">{"'előző év december'!$A$2:$CP$214"}</definedName>
    <definedName name="_______________________cp5" localSheetId="43" hidden="1">{"'előző év december'!$A$2:$CP$214"}</definedName>
    <definedName name="_______________________cp5" localSheetId="44" hidden="1">{"'előző év december'!$A$2:$CP$214"}</definedName>
    <definedName name="_______________________cp5" localSheetId="11" hidden="1">{"'előző év december'!$A$2:$CP$214"}</definedName>
    <definedName name="_______________________cp5" localSheetId="28" hidden="1">{"'előző év december'!$A$2:$CP$214"}</definedName>
    <definedName name="_______________________cp5" localSheetId="29" hidden="1">{"'előző év december'!$A$2:$CP$214"}</definedName>
    <definedName name="_______________________cp5" localSheetId="31" hidden="1">{"'előző év december'!$A$2:$CP$214"}</definedName>
    <definedName name="_______________________cp5" localSheetId="32" hidden="1">{"'előző év december'!$A$2:$CP$214"}</definedName>
    <definedName name="_______________________cp5" localSheetId="42" hidden="1">{"'előző év december'!$A$2:$CP$214"}</definedName>
    <definedName name="_______________________cp5" hidden="1">{"'előző év december'!$A$2:$CP$214"}</definedName>
    <definedName name="_______________________cp6" localSheetId="43" hidden="1">{"'előző év december'!$A$2:$CP$214"}</definedName>
    <definedName name="_______________________cp6" localSheetId="44" hidden="1">{"'előző év december'!$A$2:$CP$214"}</definedName>
    <definedName name="_______________________cp6" localSheetId="11" hidden="1">{"'előző év december'!$A$2:$CP$214"}</definedName>
    <definedName name="_______________________cp6" localSheetId="28" hidden="1">{"'előző év december'!$A$2:$CP$214"}</definedName>
    <definedName name="_______________________cp6" localSheetId="29" hidden="1">{"'előző év december'!$A$2:$CP$214"}</definedName>
    <definedName name="_______________________cp6" localSheetId="31" hidden="1">{"'előző év december'!$A$2:$CP$214"}</definedName>
    <definedName name="_______________________cp6" localSheetId="32" hidden="1">{"'előző év december'!$A$2:$CP$214"}</definedName>
    <definedName name="_______________________cp6" localSheetId="42" hidden="1">{"'előző év december'!$A$2:$CP$214"}</definedName>
    <definedName name="_______________________cp6" hidden="1">{"'előző év december'!$A$2:$CP$214"}</definedName>
    <definedName name="_______________________cp7" localSheetId="43" hidden="1">{"'előző év december'!$A$2:$CP$214"}</definedName>
    <definedName name="_______________________cp7" localSheetId="44" hidden="1">{"'előző év december'!$A$2:$CP$214"}</definedName>
    <definedName name="_______________________cp7" localSheetId="11" hidden="1">{"'előző év december'!$A$2:$CP$214"}</definedName>
    <definedName name="_______________________cp7" localSheetId="28" hidden="1">{"'előző év december'!$A$2:$CP$214"}</definedName>
    <definedName name="_______________________cp7" localSheetId="29" hidden="1">{"'előző év december'!$A$2:$CP$214"}</definedName>
    <definedName name="_______________________cp7" localSheetId="31" hidden="1">{"'előző év december'!$A$2:$CP$214"}</definedName>
    <definedName name="_______________________cp7" localSheetId="32" hidden="1">{"'előző év december'!$A$2:$CP$214"}</definedName>
    <definedName name="_______________________cp7" localSheetId="42" hidden="1">{"'előző év december'!$A$2:$CP$214"}</definedName>
    <definedName name="_______________________cp7" hidden="1">{"'előző év december'!$A$2:$CP$214"}</definedName>
    <definedName name="_______________________cp8" localSheetId="43" hidden="1">{"'előző év december'!$A$2:$CP$214"}</definedName>
    <definedName name="_______________________cp8" localSheetId="44" hidden="1">{"'előző év december'!$A$2:$CP$214"}</definedName>
    <definedName name="_______________________cp8" localSheetId="11" hidden="1">{"'előző év december'!$A$2:$CP$214"}</definedName>
    <definedName name="_______________________cp8" localSheetId="28" hidden="1">{"'előző év december'!$A$2:$CP$214"}</definedName>
    <definedName name="_______________________cp8" localSheetId="29" hidden="1">{"'előző év december'!$A$2:$CP$214"}</definedName>
    <definedName name="_______________________cp8" localSheetId="31" hidden="1">{"'előző év december'!$A$2:$CP$214"}</definedName>
    <definedName name="_______________________cp8" localSheetId="32" hidden="1">{"'előző év december'!$A$2:$CP$214"}</definedName>
    <definedName name="_______________________cp8" localSheetId="42" hidden="1">{"'előző év december'!$A$2:$CP$214"}</definedName>
    <definedName name="_______________________cp8" hidden="1">{"'előző év december'!$A$2:$CP$214"}</definedName>
    <definedName name="_______________________cp9" localSheetId="43" hidden="1">{"'előző év december'!$A$2:$CP$214"}</definedName>
    <definedName name="_______________________cp9" localSheetId="44" hidden="1">{"'előző év december'!$A$2:$CP$214"}</definedName>
    <definedName name="_______________________cp9" localSheetId="11" hidden="1">{"'előző év december'!$A$2:$CP$214"}</definedName>
    <definedName name="_______________________cp9" localSheetId="28" hidden="1">{"'előző év december'!$A$2:$CP$214"}</definedName>
    <definedName name="_______________________cp9" localSheetId="29" hidden="1">{"'előző év december'!$A$2:$CP$214"}</definedName>
    <definedName name="_______________________cp9" localSheetId="31" hidden="1">{"'előző év december'!$A$2:$CP$214"}</definedName>
    <definedName name="_______________________cp9" localSheetId="32" hidden="1">{"'előző év december'!$A$2:$CP$214"}</definedName>
    <definedName name="_______________________cp9" localSheetId="42" hidden="1">{"'előző év december'!$A$2:$CP$214"}</definedName>
    <definedName name="_______________________cp9" hidden="1">{"'előző év december'!$A$2:$CP$214"}</definedName>
    <definedName name="_______________________cpr2" localSheetId="43" hidden="1">{"'előző év december'!$A$2:$CP$214"}</definedName>
    <definedName name="_______________________cpr2" localSheetId="44" hidden="1">{"'előző év december'!$A$2:$CP$214"}</definedName>
    <definedName name="_______________________cpr2" localSheetId="11" hidden="1">{"'előző év december'!$A$2:$CP$214"}</definedName>
    <definedName name="_______________________cpr2" localSheetId="28" hidden="1">{"'előző év december'!$A$2:$CP$214"}</definedName>
    <definedName name="_______________________cpr2" localSheetId="29" hidden="1">{"'előző év december'!$A$2:$CP$214"}</definedName>
    <definedName name="_______________________cpr2" localSheetId="31" hidden="1">{"'előző év december'!$A$2:$CP$214"}</definedName>
    <definedName name="_______________________cpr2" localSheetId="32" hidden="1">{"'előző év december'!$A$2:$CP$214"}</definedName>
    <definedName name="_______________________cpr2" localSheetId="42" hidden="1">{"'előző év december'!$A$2:$CP$214"}</definedName>
    <definedName name="_______________________cpr2" hidden="1">{"'előző év december'!$A$2:$CP$214"}</definedName>
    <definedName name="_______________________cpr3" localSheetId="43" hidden="1">{"'előző év december'!$A$2:$CP$214"}</definedName>
    <definedName name="_______________________cpr3" localSheetId="44" hidden="1">{"'előző év december'!$A$2:$CP$214"}</definedName>
    <definedName name="_______________________cpr3" localSheetId="11" hidden="1">{"'előző év december'!$A$2:$CP$214"}</definedName>
    <definedName name="_______________________cpr3" localSheetId="28" hidden="1">{"'előző év december'!$A$2:$CP$214"}</definedName>
    <definedName name="_______________________cpr3" localSheetId="29" hidden="1">{"'előző év december'!$A$2:$CP$214"}</definedName>
    <definedName name="_______________________cpr3" localSheetId="31" hidden="1">{"'előző év december'!$A$2:$CP$214"}</definedName>
    <definedName name="_______________________cpr3" localSheetId="32" hidden="1">{"'előző év december'!$A$2:$CP$214"}</definedName>
    <definedName name="_______________________cpr3" localSheetId="42" hidden="1">{"'előző év december'!$A$2:$CP$214"}</definedName>
    <definedName name="_______________________cpr3" hidden="1">{"'előző év december'!$A$2:$CP$214"}</definedName>
    <definedName name="_______________________cpr4" localSheetId="43" hidden="1">{"'előző év december'!$A$2:$CP$214"}</definedName>
    <definedName name="_______________________cpr4" localSheetId="44" hidden="1">{"'előző év december'!$A$2:$CP$214"}</definedName>
    <definedName name="_______________________cpr4" localSheetId="11" hidden="1">{"'előző év december'!$A$2:$CP$214"}</definedName>
    <definedName name="_______________________cpr4" localSheetId="28" hidden="1">{"'előző év december'!$A$2:$CP$214"}</definedName>
    <definedName name="_______________________cpr4" localSheetId="29" hidden="1">{"'előző év december'!$A$2:$CP$214"}</definedName>
    <definedName name="_______________________cpr4" localSheetId="31" hidden="1">{"'előző év december'!$A$2:$CP$214"}</definedName>
    <definedName name="_______________________cpr4" localSheetId="32" hidden="1">{"'előző év december'!$A$2:$CP$214"}</definedName>
    <definedName name="_______________________cpr4" localSheetId="42"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 localSheetId="43">[0]!____________________M21</definedName>
    <definedName name="_______________________M21" localSheetId="44">[0]!____________________M21</definedName>
    <definedName name="_______________________M21" localSheetId="11">[0]!____________________M21</definedName>
    <definedName name="_______________________M21">[0]!____________________M21</definedName>
    <definedName name="______________________cp1" localSheetId="43" hidden="1">{"'előző év december'!$A$2:$CP$214"}</definedName>
    <definedName name="______________________cp1" localSheetId="44" hidden="1">{"'előző év december'!$A$2:$CP$214"}</definedName>
    <definedName name="______________________cp1" localSheetId="11" hidden="1">{"'előző év december'!$A$2:$CP$214"}</definedName>
    <definedName name="______________________cp1" localSheetId="28" hidden="1">{"'előző év december'!$A$2:$CP$214"}</definedName>
    <definedName name="______________________cp1" localSheetId="29" hidden="1">{"'előző év december'!$A$2:$CP$214"}</definedName>
    <definedName name="______________________cp1" localSheetId="31" hidden="1">{"'előző év december'!$A$2:$CP$214"}</definedName>
    <definedName name="______________________cp1" localSheetId="32" hidden="1">{"'előző év december'!$A$2:$CP$214"}</definedName>
    <definedName name="______________________cp1" localSheetId="42" hidden="1">{"'előző év december'!$A$2:$CP$214"}</definedName>
    <definedName name="______________________cp1" hidden="1">{"'előző év december'!$A$2:$CP$214"}</definedName>
    <definedName name="______________________cp10" localSheetId="43" hidden="1">{"'előző év december'!$A$2:$CP$214"}</definedName>
    <definedName name="______________________cp10" localSheetId="44" hidden="1">{"'előző év december'!$A$2:$CP$214"}</definedName>
    <definedName name="______________________cp10" localSheetId="11" hidden="1">{"'előző év december'!$A$2:$CP$214"}</definedName>
    <definedName name="______________________cp10" localSheetId="28" hidden="1">{"'előző év december'!$A$2:$CP$214"}</definedName>
    <definedName name="______________________cp10" localSheetId="29" hidden="1">{"'előző év december'!$A$2:$CP$214"}</definedName>
    <definedName name="______________________cp10" localSheetId="31" hidden="1">{"'előző év december'!$A$2:$CP$214"}</definedName>
    <definedName name="______________________cp10" localSheetId="32" hidden="1">{"'előző év december'!$A$2:$CP$214"}</definedName>
    <definedName name="______________________cp10" localSheetId="42" hidden="1">{"'előző év december'!$A$2:$CP$214"}</definedName>
    <definedName name="______________________cp10" hidden="1">{"'előző év december'!$A$2:$CP$214"}</definedName>
    <definedName name="______________________cp11" localSheetId="43" hidden="1">{"'előző év december'!$A$2:$CP$214"}</definedName>
    <definedName name="______________________cp11" localSheetId="44" hidden="1">{"'előző év december'!$A$2:$CP$214"}</definedName>
    <definedName name="______________________cp11" localSheetId="11" hidden="1">{"'előző év december'!$A$2:$CP$214"}</definedName>
    <definedName name="______________________cp11" localSheetId="28" hidden="1">{"'előző év december'!$A$2:$CP$214"}</definedName>
    <definedName name="______________________cp11" localSheetId="29" hidden="1">{"'előző év december'!$A$2:$CP$214"}</definedName>
    <definedName name="______________________cp11" localSheetId="31" hidden="1">{"'előző év december'!$A$2:$CP$214"}</definedName>
    <definedName name="______________________cp11" localSheetId="32" hidden="1">{"'előző év december'!$A$2:$CP$214"}</definedName>
    <definedName name="______________________cp11" localSheetId="42" hidden="1">{"'előző év december'!$A$2:$CP$214"}</definedName>
    <definedName name="______________________cp11" hidden="1">{"'előző év december'!$A$2:$CP$214"}</definedName>
    <definedName name="______________________cp2" localSheetId="43" hidden="1">{"'előző év december'!$A$2:$CP$214"}</definedName>
    <definedName name="______________________cp2" localSheetId="44" hidden="1">{"'előző év december'!$A$2:$CP$214"}</definedName>
    <definedName name="______________________cp2" localSheetId="11" hidden="1">{"'előző év december'!$A$2:$CP$214"}</definedName>
    <definedName name="______________________cp2" localSheetId="28" hidden="1">{"'előző év december'!$A$2:$CP$214"}</definedName>
    <definedName name="______________________cp2" localSheetId="29" hidden="1">{"'előző év december'!$A$2:$CP$214"}</definedName>
    <definedName name="______________________cp2" localSheetId="31" hidden="1">{"'előző év december'!$A$2:$CP$214"}</definedName>
    <definedName name="______________________cp2" localSheetId="32" hidden="1">{"'előző év december'!$A$2:$CP$214"}</definedName>
    <definedName name="______________________cp2" localSheetId="42" hidden="1">{"'előző év december'!$A$2:$CP$214"}</definedName>
    <definedName name="______________________cp2" hidden="1">{"'előző év december'!$A$2:$CP$214"}</definedName>
    <definedName name="______________________cp3" localSheetId="43" hidden="1">{"'előző év december'!$A$2:$CP$214"}</definedName>
    <definedName name="______________________cp3" localSheetId="44" hidden="1">{"'előző év december'!$A$2:$CP$214"}</definedName>
    <definedName name="______________________cp3" localSheetId="11" hidden="1">{"'előző év december'!$A$2:$CP$214"}</definedName>
    <definedName name="______________________cp3" localSheetId="28" hidden="1">{"'előző év december'!$A$2:$CP$214"}</definedName>
    <definedName name="______________________cp3" localSheetId="29" hidden="1">{"'előző év december'!$A$2:$CP$214"}</definedName>
    <definedName name="______________________cp3" localSheetId="31" hidden="1">{"'előző év december'!$A$2:$CP$214"}</definedName>
    <definedName name="______________________cp3" localSheetId="32" hidden="1">{"'előző év december'!$A$2:$CP$214"}</definedName>
    <definedName name="______________________cp3" localSheetId="42" hidden="1">{"'előző év december'!$A$2:$CP$214"}</definedName>
    <definedName name="______________________cp3" hidden="1">{"'előző év december'!$A$2:$CP$214"}</definedName>
    <definedName name="______________________cp4" localSheetId="43" hidden="1">{"'előző év december'!$A$2:$CP$214"}</definedName>
    <definedName name="______________________cp4" localSheetId="44" hidden="1">{"'előző év december'!$A$2:$CP$214"}</definedName>
    <definedName name="______________________cp4" localSheetId="11" hidden="1">{"'előző év december'!$A$2:$CP$214"}</definedName>
    <definedName name="______________________cp4" localSheetId="28" hidden="1">{"'előző év december'!$A$2:$CP$214"}</definedName>
    <definedName name="______________________cp4" localSheetId="29" hidden="1">{"'előző év december'!$A$2:$CP$214"}</definedName>
    <definedName name="______________________cp4" localSheetId="31" hidden="1">{"'előző év december'!$A$2:$CP$214"}</definedName>
    <definedName name="______________________cp4" localSheetId="32" hidden="1">{"'előző év december'!$A$2:$CP$214"}</definedName>
    <definedName name="______________________cp4" localSheetId="42" hidden="1">{"'előző év december'!$A$2:$CP$214"}</definedName>
    <definedName name="______________________cp4" hidden="1">{"'előző év december'!$A$2:$CP$214"}</definedName>
    <definedName name="______________________cp5" localSheetId="43" hidden="1">{"'előző év december'!$A$2:$CP$214"}</definedName>
    <definedName name="______________________cp5" localSheetId="44" hidden="1">{"'előző év december'!$A$2:$CP$214"}</definedName>
    <definedName name="______________________cp5" localSheetId="11" hidden="1">{"'előző év december'!$A$2:$CP$214"}</definedName>
    <definedName name="______________________cp5" localSheetId="28" hidden="1">{"'előző év december'!$A$2:$CP$214"}</definedName>
    <definedName name="______________________cp5" localSheetId="29" hidden="1">{"'előző év december'!$A$2:$CP$214"}</definedName>
    <definedName name="______________________cp5" localSheetId="31" hidden="1">{"'előző év december'!$A$2:$CP$214"}</definedName>
    <definedName name="______________________cp5" localSheetId="32" hidden="1">{"'előző év december'!$A$2:$CP$214"}</definedName>
    <definedName name="______________________cp5" localSheetId="42" hidden="1">{"'előző év december'!$A$2:$CP$214"}</definedName>
    <definedName name="______________________cp5" hidden="1">{"'előző év december'!$A$2:$CP$214"}</definedName>
    <definedName name="______________________cp6" localSheetId="43" hidden="1">{"'előző év december'!$A$2:$CP$214"}</definedName>
    <definedName name="______________________cp6" localSheetId="44" hidden="1">{"'előző év december'!$A$2:$CP$214"}</definedName>
    <definedName name="______________________cp6" localSheetId="11" hidden="1">{"'előző év december'!$A$2:$CP$214"}</definedName>
    <definedName name="______________________cp6" localSheetId="28" hidden="1">{"'előző év december'!$A$2:$CP$214"}</definedName>
    <definedName name="______________________cp6" localSheetId="29" hidden="1">{"'előző év december'!$A$2:$CP$214"}</definedName>
    <definedName name="______________________cp6" localSheetId="31" hidden="1">{"'előző év december'!$A$2:$CP$214"}</definedName>
    <definedName name="______________________cp6" localSheetId="32" hidden="1">{"'előző év december'!$A$2:$CP$214"}</definedName>
    <definedName name="______________________cp6" localSheetId="42" hidden="1">{"'előző év december'!$A$2:$CP$214"}</definedName>
    <definedName name="______________________cp6" hidden="1">{"'előző év december'!$A$2:$CP$214"}</definedName>
    <definedName name="______________________cp7" localSheetId="43" hidden="1">{"'előző év december'!$A$2:$CP$214"}</definedName>
    <definedName name="______________________cp7" localSheetId="44" hidden="1">{"'előző év december'!$A$2:$CP$214"}</definedName>
    <definedName name="______________________cp7" localSheetId="11" hidden="1">{"'előző év december'!$A$2:$CP$214"}</definedName>
    <definedName name="______________________cp7" localSheetId="28" hidden="1">{"'előző év december'!$A$2:$CP$214"}</definedName>
    <definedName name="______________________cp7" localSheetId="29" hidden="1">{"'előző év december'!$A$2:$CP$214"}</definedName>
    <definedName name="______________________cp7" localSheetId="31" hidden="1">{"'előző év december'!$A$2:$CP$214"}</definedName>
    <definedName name="______________________cp7" localSheetId="32" hidden="1">{"'előző év december'!$A$2:$CP$214"}</definedName>
    <definedName name="______________________cp7" localSheetId="42" hidden="1">{"'előző év december'!$A$2:$CP$214"}</definedName>
    <definedName name="______________________cp7" hidden="1">{"'előző év december'!$A$2:$CP$214"}</definedName>
    <definedName name="______________________cp8" localSheetId="43" hidden="1">{"'előző év december'!$A$2:$CP$214"}</definedName>
    <definedName name="______________________cp8" localSheetId="44" hidden="1">{"'előző év december'!$A$2:$CP$214"}</definedName>
    <definedName name="______________________cp8" localSheetId="11" hidden="1">{"'előző év december'!$A$2:$CP$214"}</definedName>
    <definedName name="______________________cp8" localSheetId="28" hidden="1">{"'előző év december'!$A$2:$CP$214"}</definedName>
    <definedName name="______________________cp8" localSheetId="29" hidden="1">{"'előző év december'!$A$2:$CP$214"}</definedName>
    <definedName name="______________________cp8" localSheetId="31" hidden="1">{"'előző év december'!$A$2:$CP$214"}</definedName>
    <definedName name="______________________cp8" localSheetId="32" hidden="1">{"'előző év december'!$A$2:$CP$214"}</definedName>
    <definedName name="______________________cp8" localSheetId="42" hidden="1">{"'előző év december'!$A$2:$CP$214"}</definedName>
    <definedName name="______________________cp8" hidden="1">{"'előző év december'!$A$2:$CP$214"}</definedName>
    <definedName name="______________________cp9" localSheetId="43" hidden="1">{"'előző év december'!$A$2:$CP$214"}</definedName>
    <definedName name="______________________cp9" localSheetId="44" hidden="1">{"'előző év december'!$A$2:$CP$214"}</definedName>
    <definedName name="______________________cp9" localSheetId="11" hidden="1">{"'előző év december'!$A$2:$CP$214"}</definedName>
    <definedName name="______________________cp9" localSheetId="28" hidden="1">{"'előző év december'!$A$2:$CP$214"}</definedName>
    <definedName name="______________________cp9" localSheetId="29" hidden="1">{"'előző év december'!$A$2:$CP$214"}</definedName>
    <definedName name="______________________cp9" localSheetId="31" hidden="1">{"'előző év december'!$A$2:$CP$214"}</definedName>
    <definedName name="______________________cp9" localSheetId="32" hidden="1">{"'előző év december'!$A$2:$CP$214"}</definedName>
    <definedName name="______________________cp9" localSheetId="42" hidden="1">{"'előző év december'!$A$2:$CP$214"}</definedName>
    <definedName name="______________________cp9" hidden="1">{"'előző év december'!$A$2:$CP$214"}</definedName>
    <definedName name="______________________cpr2" localSheetId="43" hidden="1">{"'előző év december'!$A$2:$CP$214"}</definedName>
    <definedName name="______________________cpr2" localSheetId="44" hidden="1">{"'előző év december'!$A$2:$CP$214"}</definedName>
    <definedName name="______________________cpr2" localSheetId="11" hidden="1">{"'előző év december'!$A$2:$CP$214"}</definedName>
    <definedName name="______________________cpr2" localSheetId="28" hidden="1">{"'előző év december'!$A$2:$CP$214"}</definedName>
    <definedName name="______________________cpr2" localSheetId="29" hidden="1">{"'előző év december'!$A$2:$CP$214"}</definedName>
    <definedName name="______________________cpr2" localSheetId="31" hidden="1">{"'előző év december'!$A$2:$CP$214"}</definedName>
    <definedName name="______________________cpr2" localSheetId="32" hidden="1">{"'előző év december'!$A$2:$CP$214"}</definedName>
    <definedName name="______________________cpr2" localSheetId="42" hidden="1">{"'előző év december'!$A$2:$CP$214"}</definedName>
    <definedName name="______________________cpr2" hidden="1">{"'előző év december'!$A$2:$CP$214"}</definedName>
    <definedName name="______________________cpr3" localSheetId="43" hidden="1">{"'előző év december'!$A$2:$CP$214"}</definedName>
    <definedName name="______________________cpr3" localSheetId="44" hidden="1">{"'előző év december'!$A$2:$CP$214"}</definedName>
    <definedName name="______________________cpr3" localSheetId="11" hidden="1">{"'előző év december'!$A$2:$CP$214"}</definedName>
    <definedName name="______________________cpr3" localSheetId="28" hidden="1">{"'előző év december'!$A$2:$CP$214"}</definedName>
    <definedName name="______________________cpr3" localSheetId="29" hidden="1">{"'előző év december'!$A$2:$CP$214"}</definedName>
    <definedName name="______________________cpr3" localSheetId="31" hidden="1">{"'előző év december'!$A$2:$CP$214"}</definedName>
    <definedName name="______________________cpr3" localSheetId="32" hidden="1">{"'előző év december'!$A$2:$CP$214"}</definedName>
    <definedName name="______________________cpr3" localSheetId="42" hidden="1">{"'előző év december'!$A$2:$CP$214"}</definedName>
    <definedName name="______________________cpr3" hidden="1">{"'előző év december'!$A$2:$CP$214"}</definedName>
    <definedName name="______________________cpr4" localSheetId="43" hidden="1">{"'előző év december'!$A$2:$CP$214"}</definedName>
    <definedName name="______________________cpr4" localSheetId="44" hidden="1">{"'előző év december'!$A$2:$CP$214"}</definedName>
    <definedName name="______________________cpr4" localSheetId="11" hidden="1">{"'előző év december'!$A$2:$CP$214"}</definedName>
    <definedName name="______________________cpr4" localSheetId="28" hidden="1">{"'előző év december'!$A$2:$CP$214"}</definedName>
    <definedName name="______________________cpr4" localSheetId="29" hidden="1">{"'előző év december'!$A$2:$CP$214"}</definedName>
    <definedName name="______________________cpr4" localSheetId="31" hidden="1">{"'előző év december'!$A$2:$CP$214"}</definedName>
    <definedName name="______________________cpr4" localSheetId="32" hidden="1">{"'előző év december'!$A$2:$CP$214"}</definedName>
    <definedName name="______________________cpr4" localSheetId="42" hidden="1">{"'előző év december'!$A$2:$CP$214"}</definedName>
    <definedName name="______________________cpr4" hidden="1">{"'előző év december'!$A$2:$CP$214"}</definedName>
    <definedName name="______________________IFR2" localSheetId="43">[0]!_______________IFR2</definedName>
    <definedName name="______________________IFR2" localSheetId="44">[0]!_______________IFR2</definedName>
    <definedName name="______________________IFR2" localSheetId="11">[0]!_______________IFR2</definedName>
    <definedName name="______________________IFR2">[0]!_______________IFR2</definedName>
    <definedName name="______________________IFR22" localSheetId="43">[0]!_______________IFR22</definedName>
    <definedName name="______________________IFR22" localSheetId="44">[0]!_______________IFR22</definedName>
    <definedName name="______________________IFR22" localSheetId="11">[0]!_______________IFR22</definedName>
    <definedName name="______________________IFR22">[0]!_______________IFR22</definedName>
    <definedName name="______________________IFR23" localSheetId="43">[0]!_______________IFR23</definedName>
    <definedName name="______________________IFR23" localSheetId="44">[0]!_______________IFR23</definedName>
    <definedName name="______________________IFR23" localSheetId="11">[0]!_______________IFR23</definedName>
    <definedName name="______________________IFR23">[0]!_______________IFR23</definedName>
    <definedName name="______________________M21" localSheetId="43">[0]!____________________M21</definedName>
    <definedName name="______________________M21" localSheetId="44">[0]!____________________M21</definedName>
    <definedName name="______________________M21" localSheetId="11">[0]!____________________M21</definedName>
    <definedName name="______________________M21">[0]!____________________M21</definedName>
    <definedName name="_____________________cp1" localSheetId="43" hidden="1">{"'előző év december'!$A$2:$CP$214"}</definedName>
    <definedName name="_____________________cp1" localSheetId="44" hidden="1">{"'előző év december'!$A$2:$CP$214"}</definedName>
    <definedName name="_____________________cp1" localSheetId="11" hidden="1">{"'előző év december'!$A$2:$CP$214"}</definedName>
    <definedName name="_____________________cp1" localSheetId="28" hidden="1">{"'előző év december'!$A$2:$CP$214"}</definedName>
    <definedName name="_____________________cp1" localSheetId="29" hidden="1">{"'előző év december'!$A$2:$CP$214"}</definedName>
    <definedName name="_____________________cp1" localSheetId="31" hidden="1">{"'előző év december'!$A$2:$CP$214"}</definedName>
    <definedName name="_____________________cp1" localSheetId="32" hidden="1">{"'előző év december'!$A$2:$CP$214"}</definedName>
    <definedName name="_____________________cp1" localSheetId="42" hidden="1">{"'előző év december'!$A$2:$CP$214"}</definedName>
    <definedName name="_____________________cp1" hidden="1">{"'előző év december'!$A$2:$CP$214"}</definedName>
    <definedName name="_____________________cp10" localSheetId="43" hidden="1">{"'előző év december'!$A$2:$CP$214"}</definedName>
    <definedName name="_____________________cp10" localSheetId="44" hidden="1">{"'előző év december'!$A$2:$CP$214"}</definedName>
    <definedName name="_____________________cp10" localSheetId="11" hidden="1">{"'előző év december'!$A$2:$CP$214"}</definedName>
    <definedName name="_____________________cp10" localSheetId="28" hidden="1">{"'előző év december'!$A$2:$CP$214"}</definedName>
    <definedName name="_____________________cp10" localSheetId="29" hidden="1">{"'előző év december'!$A$2:$CP$214"}</definedName>
    <definedName name="_____________________cp10" localSheetId="31" hidden="1">{"'előző év december'!$A$2:$CP$214"}</definedName>
    <definedName name="_____________________cp10" localSheetId="32" hidden="1">{"'előző év december'!$A$2:$CP$214"}</definedName>
    <definedName name="_____________________cp10" localSheetId="42" hidden="1">{"'előző év december'!$A$2:$CP$214"}</definedName>
    <definedName name="_____________________cp10" hidden="1">{"'előző év december'!$A$2:$CP$214"}</definedName>
    <definedName name="_____________________cp11" localSheetId="43" hidden="1">{"'előző év december'!$A$2:$CP$214"}</definedName>
    <definedName name="_____________________cp11" localSheetId="44" hidden="1">{"'előző év december'!$A$2:$CP$214"}</definedName>
    <definedName name="_____________________cp11" localSheetId="11" hidden="1">{"'előző év december'!$A$2:$CP$214"}</definedName>
    <definedName name="_____________________cp11" localSheetId="28" hidden="1">{"'előző év december'!$A$2:$CP$214"}</definedName>
    <definedName name="_____________________cp11" localSheetId="29" hidden="1">{"'előző év december'!$A$2:$CP$214"}</definedName>
    <definedName name="_____________________cp11" localSheetId="31" hidden="1">{"'előző év december'!$A$2:$CP$214"}</definedName>
    <definedName name="_____________________cp11" localSheetId="32" hidden="1">{"'előző év december'!$A$2:$CP$214"}</definedName>
    <definedName name="_____________________cp11" localSheetId="42" hidden="1">{"'előző év december'!$A$2:$CP$214"}</definedName>
    <definedName name="_____________________cp11" hidden="1">{"'előző év december'!$A$2:$CP$214"}</definedName>
    <definedName name="_____________________cp2" localSheetId="43" hidden="1">{"'előző év december'!$A$2:$CP$214"}</definedName>
    <definedName name="_____________________cp2" localSheetId="44" hidden="1">{"'előző év december'!$A$2:$CP$214"}</definedName>
    <definedName name="_____________________cp2" localSheetId="11" hidden="1">{"'előző év december'!$A$2:$CP$214"}</definedName>
    <definedName name="_____________________cp2" localSheetId="28" hidden="1">{"'előző év december'!$A$2:$CP$214"}</definedName>
    <definedName name="_____________________cp2" localSheetId="29" hidden="1">{"'előző év december'!$A$2:$CP$214"}</definedName>
    <definedName name="_____________________cp2" localSheetId="31" hidden="1">{"'előző év december'!$A$2:$CP$214"}</definedName>
    <definedName name="_____________________cp2" localSheetId="32" hidden="1">{"'előző év december'!$A$2:$CP$214"}</definedName>
    <definedName name="_____________________cp2" localSheetId="42" hidden="1">{"'előző év december'!$A$2:$CP$214"}</definedName>
    <definedName name="_____________________cp2" hidden="1">{"'előző év december'!$A$2:$CP$214"}</definedName>
    <definedName name="_____________________cp3" localSheetId="43" hidden="1">{"'előző év december'!$A$2:$CP$214"}</definedName>
    <definedName name="_____________________cp3" localSheetId="44" hidden="1">{"'előző év december'!$A$2:$CP$214"}</definedName>
    <definedName name="_____________________cp3" localSheetId="11" hidden="1">{"'előző év december'!$A$2:$CP$214"}</definedName>
    <definedName name="_____________________cp3" localSheetId="28" hidden="1">{"'előző év december'!$A$2:$CP$214"}</definedName>
    <definedName name="_____________________cp3" localSheetId="29" hidden="1">{"'előző év december'!$A$2:$CP$214"}</definedName>
    <definedName name="_____________________cp3" localSheetId="31" hidden="1">{"'előző év december'!$A$2:$CP$214"}</definedName>
    <definedName name="_____________________cp3" localSheetId="32" hidden="1">{"'előző év december'!$A$2:$CP$214"}</definedName>
    <definedName name="_____________________cp3" localSheetId="42" hidden="1">{"'előző év december'!$A$2:$CP$214"}</definedName>
    <definedName name="_____________________cp3" hidden="1">{"'előző év december'!$A$2:$CP$214"}</definedName>
    <definedName name="_____________________cp4" localSheetId="43" hidden="1">{"'előző év december'!$A$2:$CP$214"}</definedName>
    <definedName name="_____________________cp4" localSheetId="44" hidden="1">{"'előző év december'!$A$2:$CP$214"}</definedName>
    <definedName name="_____________________cp4" localSheetId="11" hidden="1">{"'előző év december'!$A$2:$CP$214"}</definedName>
    <definedName name="_____________________cp4" localSheetId="28" hidden="1">{"'előző év december'!$A$2:$CP$214"}</definedName>
    <definedName name="_____________________cp4" localSheetId="29" hidden="1">{"'előző év december'!$A$2:$CP$214"}</definedName>
    <definedName name="_____________________cp4" localSheetId="31" hidden="1">{"'előző év december'!$A$2:$CP$214"}</definedName>
    <definedName name="_____________________cp4" localSheetId="32" hidden="1">{"'előző év december'!$A$2:$CP$214"}</definedName>
    <definedName name="_____________________cp4" localSheetId="42" hidden="1">{"'előző év december'!$A$2:$CP$214"}</definedName>
    <definedName name="_____________________cp4" hidden="1">{"'előző év december'!$A$2:$CP$214"}</definedName>
    <definedName name="_____________________cp5" localSheetId="43" hidden="1">{"'előző év december'!$A$2:$CP$214"}</definedName>
    <definedName name="_____________________cp5" localSheetId="44" hidden="1">{"'előző év december'!$A$2:$CP$214"}</definedName>
    <definedName name="_____________________cp5" localSheetId="11" hidden="1">{"'előző év december'!$A$2:$CP$214"}</definedName>
    <definedName name="_____________________cp5" localSheetId="28" hidden="1">{"'előző év december'!$A$2:$CP$214"}</definedName>
    <definedName name="_____________________cp5" localSheetId="29" hidden="1">{"'előző év december'!$A$2:$CP$214"}</definedName>
    <definedName name="_____________________cp5" localSheetId="31" hidden="1">{"'előző év december'!$A$2:$CP$214"}</definedName>
    <definedName name="_____________________cp5" localSheetId="32" hidden="1">{"'előző év december'!$A$2:$CP$214"}</definedName>
    <definedName name="_____________________cp5" localSheetId="42" hidden="1">{"'előző év december'!$A$2:$CP$214"}</definedName>
    <definedName name="_____________________cp5" hidden="1">{"'előző év december'!$A$2:$CP$214"}</definedName>
    <definedName name="_____________________cp6" localSheetId="43" hidden="1">{"'előző év december'!$A$2:$CP$214"}</definedName>
    <definedName name="_____________________cp6" localSheetId="44" hidden="1">{"'előző év december'!$A$2:$CP$214"}</definedName>
    <definedName name="_____________________cp6" localSheetId="11" hidden="1">{"'előző év december'!$A$2:$CP$214"}</definedName>
    <definedName name="_____________________cp6" localSheetId="28" hidden="1">{"'előző év december'!$A$2:$CP$214"}</definedName>
    <definedName name="_____________________cp6" localSheetId="29" hidden="1">{"'előző év december'!$A$2:$CP$214"}</definedName>
    <definedName name="_____________________cp6" localSheetId="31" hidden="1">{"'előző év december'!$A$2:$CP$214"}</definedName>
    <definedName name="_____________________cp6" localSheetId="32" hidden="1">{"'előző év december'!$A$2:$CP$214"}</definedName>
    <definedName name="_____________________cp6" localSheetId="42" hidden="1">{"'előző év december'!$A$2:$CP$214"}</definedName>
    <definedName name="_____________________cp6" hidden="1">{"'előző év december'!$A$2:$CP$214"}</definedName>
    <definedName name="_____________________cp7" localSheetId="43" hidden="1">{"'előző év december'!$A$2:$CP$214"}</definedName>
    <definedName name="_____________________cp7" localSheetId="44" hidden="1">{"'előző év december'!$A$2:$CP$214"}</definedName>
    <definedName name="_____________________cp7" localSheetId="11" hidden="1">{"'előző év december'!$A$2:$CP$214"}</definedName>
    <definedName name="_____________________cp7" localSheetId="28" hidden="1">{"'előző év december'!$A$2:$CP$214"}</definedName>
    <definedName name="_____________________cp7" localSheetId="29" hidden="1">{"'előző év december'!$A$2:$CP$214"}</definedName>
    <definedName name="_____________________cp7" localSheetId="31" hidden="1">{"'előző év december'!$A$2:$CP$214"}</definedName>
    <definedName name="_____________________cp7" localSheetId="32" hidden="1">{"'előző év december'!$A$2:$CP$214"}</definedName>
    <definedName name="_____________________cp7" localSheetId="42" hidden="1">{"'előző év december'!$A$2:$CP$214"}</definedName>
    <definedName name="_____________________cp7" hidden="1">{"'előző év december'!$A$2:$CP$214"}</definedName>
    <definedName name="_____________________cp8" localSheetId="43" hidden="1">{"'előző év december'!$A$2:$CP$214"}</definedName>
    <definedName name="_____________________cp8" localSheetId="44" hidden="1">{"'előző év december'!$A$2:$CP$214"}</definedName>
    <definedName name="_____________________cp8" localSheetId="11" hidden="1">{"'előző év december'!$A$2:$CP$214"}</definedName>
    <definedName name="_____________________cp8" localSheetId="28" hidden="1">{"'előző év december'!$A$2:$CP$214"}</definedName>
    <definedName name="_____________________cp8" localSheetId="29" hidden="1">{"'előző év december'!$A$2:$CP$214"}</definedName>
    <definedName name="_____________________cp8" localSheetId="31" hidden="1">{"'előző év december'!$A$2:$CP$214"}</definedName>
    <definedName name="_____________________cp8" localSheetId="32" hidden="1">{"'előző év december'!$A$2:$CP$214"}</definedName>
    <definedName name="_____________________cp8" localSheetId="42" hidden="1">{"'előző év december'!$A$2:$CP$214"}</definedName>
    <definedName name="_____________________cp8" hidden="1">{"'előző év december'!$A$2:$CP$214"}</definedName>
    <definedName name="_____________________cp9" localSheetId="43" hidden="1">{"'előző év december'!$A$2:$CP$214"}</definedName>
    <definedName name="_____________________cp9" localSheetId="44" hidden="1">{"'előző év december'!$A$2:$CP$214"}</definedName>
    <definedName name="_____________________cp9" localSheetId="11" hidden="1">{"'előző év december'!$A$2:$CP$214"}</definedName>
    <definedName name="_____________________cp9" localSheetId="28" hidden="1">{"'előző év december'!$A$2:$CP$214"}</definedName>
    <definedName name="_____________________cp9" localSheetId="29" hidden="1">{"'előző év december'!$A$2:$CP$214"}</definedName>
    <definedName name="_____________________cp9" localSheetId="31" hidden="1">{"'előző év december'!$A$2:$CP$214"}</definedName>
    <definedName name="_____________________cp9" localSheetId="32" hidden="1">{"'előző év december'!$A$2:$CP$214"}</definedName>
    <definedName name="_____________________cp9" localSheetId="42" hidden="1">{"'előző év december'!$A$2:$CP$214"}</definedName>
    <definedName name="_____________________cp9" hidden="1">{"'előző év december'!$A$2:$CP$214"}</definedName>
    <definedName name="_____________________cpr2" localSheetId="43" hidden="1">{"'előző év december'!$A$2:$CP$214"}</definedName>
    <definedName name="_____________________cpr2" localSheetId="44" hidden="1">{"'előző év december'!$A$2:$CP$214"}</definedName>
    <definedName name="_____________________cpr2" localSheetId="11" hidden="1">{"'előző év december'!$A$2:$CP$214"}</definedName>
    <definedName name="_____________________cpr2" localSheetId="28" hidden="1">{"'előző év december'!$A$2:$CP$214"}</definedName>
    <definedName name="_____________________cpr2" localSheetId="29" hidden="1">{"'előző év december'!$A$2:$CP$214"}</definedName>
    <definedName name="_____________________cpr2" localSheetId="31" hidden="1">{"'előző év december'!$A$2:$CP$214"}</definedName>
    <definedName name="_____________________cpr2" localSheetId="32" hidden="1">{"'előző év december'!$A$2:$CP$214"}</definedName>
    <definedName name="_____________________cpr2" localSheetId="42" hidden="1">{"'előző év december'!$A$2:$CP$214"}</definedName>
    <definedName name="_____________________cpr2" hidden="1">{"'előző év december'!$A$2:$CP$214"}</definedName>
    <definedName name="_____________________cpr3" localSheetId="43" hidden="1">{"'előző év december'!$A$2:$CP$214"}</definedName>
    <definedName name="_____________________cpr3" localSheetId="44" hidden="1">{"'előző év december'!$A$2:$CP$214"}</definedName>
    <definedName name="_____________________cpr3" localSheetId="11" hidden="1">{"'előző év december'!$A$2:$CP$214"}</definedName>
    <definedName name="_____________________cpr3" localSheetId="28" hidden="1">{"'előző év december'!$A$2:$CP$214"}</definedName>
    <definedName name="_____________________cpr3" localSheetId="29" hidden="1">{"'előző év december'!$A$2:$CP$214"}</definedName>
    <definedName name="_____________________cpr3" localSheetId="31" hidden="1">{"'előző év december'!$A$2:$CP$214"}</definedName>
    <definedName name="_____________________cpr3" localSheetId="32" hidden="1">{"'előző év december'!$A$2:$CP$214"}</definedName>
    <definedName name="_____________________cpr3" localSheetId="42" hidden="1">{"'előző év december'!$A$2:$CP$214"}</definedName>
    <definedName name="_____________________cpr3" hidden="1">{"'előző év december'!$A$2:$CP$214"}</definedName>
    <definedName name="_____________________cpr4" localSheetId="43" hidden="1">{"'előző év december'!$A$2:$CP$214"}</definedName>
    <definedName name="_____________________cpr4" localSheetId="44" hidden="1">{"'előző év december'!$A$2:$CP$214"}</definedName>
    <definedName name="_____________________cpr4" localSheetId="11" hidden="1">{"'előző év december'!$A$2:$CP$214"}</definedName>
    <definedName name="_____________________cpr4" localSheetId="28" hidden="1">{"'előző év december'!$A$2:$CP$214"}</definedName>
    <definedName name="_____________________cpr4" localSheetId="29" hidden="1">{"'előző év december'!$A$2:$CP$214"}</definedName>
    <definedName name="_____________________cpr4" localSheetId="31" hidden="1">{"'előző év december'!$A$2:$CP$214"}</definedName>
    <definedName name="_____________________cpr4" localSheetId="32" hidden="1">{"'előző év december'!$A$2:$CP$214"}</definedName>
    <definedName name="_____________________cpr4" localSheetId="42" hidden="1">{"'előző év december'!$A$2:$CP$214"}</definedName>
    <definedName name="_____________________cpr4" hidden="1">{"'előző év december'!$A$2:$CP$214"}</definedName>
    <definedName name="_____________________IFR2" localSheetId="43">[0]!_______________IFR2</definedName>
    <definedName name="_____________________IFR2" localSheetId="44">[0]!_______________IFR2</definedName>
    <definedName name="_____________________IFR2" localSheetId="11">[0]!_______________IFR2</definedName>
    <definedName name="_____________________IFR2">[0]!_______________IFR2</definedName>
    <definedName name="_____________________IFR22" localSheetId="43">[0]!_______________IFR22</definedName>
    <definedName name="_____________________IFR22" localSheetId="44">[0]!_______________IFR22</definedName>
    <definedName name="_____________________IFR22" localSheetId="11">[0]!_______________IFR22</definedName>
    <definedName name="_____________________IFR22">[0]!_______________IFR22</definedName>
    <definedName name="_____________________IFR23" localSheetId="43">[0]!_______________IFR23</definedName>
    <definedName name="_____________________IFR23" localSheetId="44">[0]!_______________IFR23</definedName>
    <definedName name="_____________________IFR23" localSheetId="11">[0]!_______________IFR23</definedName>
    <definedName name="_____________________IFR23">[0]!_______________IFR23</definedName>
    <definedName name="_____________________M21" localSheetId="43">[0]!____________________M21</definedName>
    <definedName name="_____________________M21" localSheetId="44">[0]!____________________M21</definedName>
    <definedName name="_____________________M21" localSheetId="11">[0]!____________________M21</definedName>
    <definedName name="_____________________M21">[0]!____________________M21</definedName>
    <definedName name="____________________cp1" localSheetId="43" hidden="1">{"'előző év december'!$A$2:$CP$214"}</definedName>
    <definedName name="____________________cp1" localSheetId="44" hidden="1">{"'előző év december'!$A$2:$CP$214"}</definedName>
    <definedName name="____________________cp1" localSheetId="11" hidden="1">{"'előző év december'!$A$2:$CP$214"}</definedName>
    <definedName name="____________________cp1" localSheetId="28" hidden="1">{"'előző év december'!$A$2:$CP$214"}</definedName>
    <definedName name="____________________cp1" localSheetId="29" hidden="1">{"'előző év december'!$A$2:$CP$214"}</definedName>
    <definedName name="____________________cp1" localSheetId="31" hidden="1">{"'előző év december'!$A$2:$CP$214"}</definedName>
    <definedName name="____________________cp1" localSheetId="32" hidden="1">{"'előző év december'!$A$2:$CP$214"}</definedName>
    <definedName name="____________________cp1" localSheetId="42" hidden="1">{"'előző év december'!$A$2:$CP$214"}</definedName>
    <definedName name="____________________cp1" hidden="1">{"'előző év december'!$A$2:$CP$214"}</definedName>
    <definedName name="____________________cp10" localSheetId="43" hidden="1">{"'előző év december'!$A$2:$CP$214"}</definedName>
    <definedName name="____________________cp10" localSheetId="44" hidden="1">{"'előző év december'!$A$2:$CP$214"}</definedName>
    <definedName name="____________________cp10" localSheetId="11" hidden="1">{"'előző év december'!$A$2:$CP$214"}</definedName>
    <definedName name="____________________cp10" localSheetId="28" hidden="1">{"'előző év december'!$A$2:$CP$214"}</definedName>
    <definedName name="____________________cp10" localSheetId="29" hidden="1">{"'előző év december'!$A$2:$CP$214"}</definedName>
    <definedName name="____________________cp10" localSheetId="31" hidden="1">{"'előző év december'!$A$2:$CP$214"}</definedName>
    <definedName name="____________________cp10" localSheetId="32" hidden="1">{"'előző év december'!$A$2:$CP$214"}</definedName>
    <definedName name="____________________cp10" localSheetId="42" hidden="1">{"'előző év december'!$A$2:$CP$214"}</definedName>
    <definedName name="____________________cp10" hidden="1">{"'előző év december'!$A$2:$CP$214"}</definedName>
    <definedName name="____________________cp11" localSheetId="43" hidden="1">{"'előző év december'!$A$2:$CP$214"}</definedName>
    <definedName name="____________________cp11" localSheetId="44" hidden="1">{"'előző év december'!$A$2:$CP$214"}</definedName>
    <definedName name="____________________cp11" localSheetId="11" hidden="1">{"'előző év december'!$A$2:$CP$214"}</definedName>
    <definedName name="____________________cp11" localSheetId="28" hidden="1">{"'előző év december'!$A$2:$CP$214"}</definedName>
    <definedName name="____________________cp11" localSheetId="29" hidden="1">{"'előző év december'!$A$2:$CP$214"}</definedName>
    <definedName name="____________________cp11" localSheetId="31" hidden="1">{"'előző év december'!$A$2:$CP$214"}</definedName>
    <definedName name="____________________cp11" localSheetId="32" hidden="1">{"'előző év december'!$A$2:$CP$214"}</definedName>
    <definedName name="____________________cp11" localSheetId="42" hidden="1">{"'előző év december'!$A$2:$CP$214"}</definedName>
    <definedName name="____________________cp11" hidden="1">{"'előző év december'!$A$2:$CP$214"}</definedName>
    <definedName name="____________________cp2" localSheetId="43" hidden="1">{"'előző év december'!$A$2:$CP$214"}</definedName>
    <definedName name="____________________cp2" localSheetId="44" hidden="1">{"'előző év december'!$A$2:$CP$214"}</definedName>
    <definedName name="____________________cp2" localSheetId="11" hidden="1">{"'előző év december'!$A$2:$CP$214"}</definedName>
    <definedName name="____________________cp2" localSheetId="28" hidden="1">{"'előző év december'!$A$2:$CP$214"}</definedName>
    <definedName name="____________________cp2" localSheetId="29" hidden="1">{"'előző év december'!$A$2:$CP$214"}</definedName>
    <definedName name="____________________cp2" localSheetId="31" hidden="1">{"'előző év december'!$A$2:$CP$214"}</definedName>
    <definedName name="____________________cp2" localSheetId="32" hidden="1">{"'előző év december'!$A$2:$CP$214"}</definedName>
    <definedName name="____________________cp2" localSheetId="42" hidden="1">{"'előző év december'!$A$2:$CP$214"}</definedName>
    <definedName name="____________________cp2" hidden="1">{"'előző év december'!$A$2:$CP$214"}</definedName>
    <definedName name="____________________cp3" localSheetId="43" hidden="1">{"'előző év december'!$A$2:$CP$214"}</definedName>
    <definedName name="____________________cp3" localSheetId="44" hidden="1">{"'előző év december'!$A$2:$CP$214"}</definedName>
    <definedName name="____________________cp3" localSheetId="11" hidden="1">{"'előző év december'!$A$2:$CP$214"}</definedName>
    <definedName name="____________________cp3" localSheetId="28" hidden="1">{"'előző év december'!$A$2:$CP$214"}</definedName>
    <definedName name="____________________cp3" localSheetId="29" hidden="1">{"'előző év december'!$A$2:$CP$214"}</definedName>
    <definedName name="____________________cp3" localSheetId="31" hidden="1">{"'előző év december'!$A$2:$CP$214"}</definedName>
    <definedName name="____________________cp3" localSheetId="32" hidden="1">{"'előző év december'!$A$2:$CP$214"}</definedName>
    <definedName name="____________________cp3" localSheetId="42" hidden="1">{"'előző év december'!$A$2:$CP$214"}</definedName>
    <definedName name="____________________cp3" hidden="1">{"'előző év december'!$A$2:$CP$214"}</definedName>
    <definedName name="____________________cp4" localSheetId="43" hidden="1">{"'előző év december'!$A$2:$CP$214"}</definedName>
    <definedName name="____________________cp4" localSheetId="44" hidden="1">{"'előző év december'!$A$2:$CP$214"}</definedName>
    <definedName name="____________________cp4" localSheetId="11" hidden="1">{"'előző év december'!$A$2:$CP$214"}</definedName>
    <definedName name="____________________cp4" localSheetId="28" hidden="1">{"'előző év december'!$A$2:$CP$214"}</definedName>
    <definedName name="____________________cp4" localSheetId="29" hidden="1">{"'előző év december'!$A$2:$CP$214"}</definedName>
    <definedName name="____________________cp4" localSheetId="31" hidden="1">{"'előző év december'!$A$2:$CP$214"}</definedName>
    <definedName name="____________________cp4" localSheetId="32" hidden="1">{"'előző év december'!$A$2:$CP$214"}</definedName>
    <definedName name="____________________cp4" localSheetId="42" hidden="1">{"'előző év december'!$A$2:$CP$214"}</definedName>
    <definedName name="____________________cp4" hidden="1">{"'előző év december'!$A$2:$CP$214"}</definedName>
    <definedName name="____________________cp5" localSheetId="43" hidden="1">{"'előző év december'!$A$2:$CP$214"}</definedName>
    <definedName name="____________________cp5" localSheetId="44" hidden="1">{"'előző év december'!$A$2:$CP$214"}</definedName>
    <definedName name="____________________cp5" localSheetId="11" hidden="1">{"'előző év december'!$A$2:$CP$214"}</definedName>
    <definedName name="____________________cp5" localSheetId="28" hidden="1">{"'előző év december'!$A$2:$CP$214"}</definedName>
    <definedName name="____________________cp5" localSheetId="29" hidden="1">{"'előző év december'!$A$2:$CP$214"}</definedName>
    <definedName name="____________________cp5" localSheetId="31" hidden="1">{"'előző év december'!$A$2:$CP$214"}</definedName>
    <definedName name="____________________cp5" localSheetId="32" hidden="1">{"'előző év december'!$A$2:$CP$214"}</definedName>
    <definedName name="____________________cp5" localSheetId="42" hidden="1">{"'előző év december'!$A$2:$CP$214"}</definedName>
    <definedName name="____________________cp5" hidden="1">{"'előző év december'!$A$2:$CP$214"}</definedName>
    <definedName name="____________________cp6" localSheetId="43" hidden="1">{"'előző év december'!$A$2:$CP$214"}</definedName>
    <definedName name="____________________cp6" localSheetId="44" hidden="1">{"'előző év december'!$A$2:$CP$214"}</definedName>
    <definedName name="____________________cp6" localSheetId="11" hidden="1">{"'előző év december'!$A$2:$CP$214"}</definedName>
    <definedName name="____________________cp6" localSheetId="28" hidden="1">{"'előző év december'!$A$2:$CP$214"}</definedName>
    <definedName name="____________________cp6" localSheetId="29" hidden="1">{"'előző év december'!$A$2:$CP$214"}</definedName>
    <definedName name="____________________cp6" localSheetId="31" hidden="1">{"'előző év december'!$A$2:$CP$214"}</definedName>
    <definedName name="____________________cp6" localSheetId="32" hidden="1">{"'előző év december'!$A$2:$CP$214"}</definedName>
    <definedName name="____________________cp6" localSheetId="42" hidden="1">{"'előző év december'!$A$2:$CP$214"}</definedName>
    <definedName name="____________________cp6" hidden="1">{"'előző év december'!$A$2:$CP$214"}</definedName>
    <definedName name="____________________cp7" localSheetId="43" hidden="1">{"'előző év december'!$A$2:$CP$214"}</definedName>
    <definedName name="____________________cp7" localSheetId="44" hidden="1">{"'előző év december'!$A$2:$CP$214"}</definedName>
    <definedName name="____________________cp7" localSheetId="11" hidden="1">{"'előző év december'!$A$2:$CP$214"}</definedName>
    <definedName name="____________________cp7" localSheetId="28" hidden="1">{"'előző év december'!$A$2:$CP$214"}</definedName>
    <definedName name="____________________cp7" localSheetId="29" hidden="1">{"'előző év december'!$A$2:$CP$214"}</definedName>
    <definedName name="____________________cp7" localSheetId="31" hidden="1">{"'előző év december'!$A$2:$CP$214"}</definedName>
    <definedName name="____________________cp7" localSheetId="32" hidden="1">{"'előző év december'!$A$2:$CP$214"}</definedName>
    <definedName name="____________________cp7" localSheetId="42" hidden="1">{"'előző év december'!$A$2:$CP$214"}</definedName>
    <definedName name="____________________cp7" hidden="1">{"'előző év december'!$A$2:$CP$214"}</definedName>
    <definedName name="____________________cp8" localSheetId="43" hidden="1">{"'előző év december'!$A$2:$CP$214"}</definedName>
    <definedName name="____________________cp8" localSheetId="44" hidden="1">{"'előző év december'!$A$2:$CP$214"}</definedName>
    <definedName name="____________________cp8" localSheetId="11" hidden="1">{"'előző év december'!$A$2:$CP$214"}</definedName>
    <definedName name="____________________cp8" localSheetId="28" hidden="1">{"'előző év december'!$A$2:$CP$214"}</definedName>
    <definedName name="____________________cp8" localSheetId="29" hidden="1">{"'előző év december'!$A$2:$CP$214"}</definedName>
    <definedName name="____________________cp8" localSheetId="31" hidden="1">{"'előző év december'!$A$2:$CP$214"}</definedName>
    <definedName name="____________________cp8" localSheetId="32" hidden="1">{"'előző év december'!$A$2:$CP$214"}</definedName>
    <definedName name="____________________cp8" localSheetId="42" hidden="1">{"'előző év december'!$A$2:$CP$214"}</definedName>
    <definedName name="____________________cp8" hidden="1">{"'előző év december'!$A$2:$CP$214"}</definedName>
    <definedName name="____________________cp9" localSheetId="43" hidden="1">{"'előző év december'!$A$2:$CP$214"}</definedName>
    <definedName name="____________________cp9" localSheetId="44" hidden="1">{"'előző év december'!$A$2:$CP$214"}</definedName>
    <definedName name="____________________cp9" localSheetId="11" hidden="1">{"'előző év december'!$A$2:$CP$214"}</definedName>
    <definedName name="____________________cp9" localSheetId="28" hidden="1">{"'előző év december'!$A$2:$CP$214"}</definedName>
    <definedName name="____________________cp9" localSheetId="29" hidden="1">{"'előző év december'!$A$2:$CP$214"}</definedName>
    <definedName name="____________________cp9" localSheetId="31" hidden="1">{"'előző év december'!$A$2:$CP$214"}</definedName>
    <definedName name="____________________cp9" localSheetId="32" hidden="1">{"'előző év december'!$A$2:$CP$214"}</definedName>
    <definedName name="____________________cp9" localSheetId="42" hidden="1">{"'előző év december'!$A$2:$CP$214"}</definedName>
    <definedName name="____________________cp9" hidden="1">{"'előző év december'!$A$2:$CP$214"}</definedName>
    <definedName name="____________________cpr2" localSheetId="43" hidden="1">{"'előző év december'!$A$2:$CP$214"}</definedName>
    <definedName name="____________________cpr2" localSheetId="44" hidden="1">{"'előző év december'!$A$2:$CP$214"}</definedName>
    <definedName name="____________________cpr2" localSheetId="11" hidden="1">{"'előző év december'!$A$2:$CP$214"}</definedName>
    <definedName name="____________________cpr2" localSheetId="28" hidden="1">{"'előző év december'!$A$2:$CP$214"}</definedName>
    <definedName name="____________________cpr2" localSheetId="29" hidden="1">{"'előző év december'!$A$2:$CP$214"}</definedName>
    <definedName name="____________________cpr2" localSheetId="31" hidden="1">{"'előző év december'!$A$2:$CP$214"}</definedName>
    <definedName name="____________________cpr2" localSheetId="32" hidden="1">{"'előző év december'!$A$2:$CP$214"}</definedName>
    <definedName name="____________________cpr2" localSheetId="42" hidden="1">{"'előző év december'!$A$2:$CP$214"}</definedName>
    <definedName name="____________________cpr2" hidden="1">{"'előző év december'!$A$2:$CP$214"}</definedName>
    <definedName name="____________________cpr3" localSheetId="43" hidden="1">{"'előző év december'!$A$2:$CP$214"}</definedName>
    <definedName name="____________________cpr3" localSheetId="44" hidden="1">{"'előző év december'!$A$2:$CP$214"}</definedName>
    <definedName name="____________________cpr3" localSheetId="11" hidden="1">{"'előző év december'!$A$2:$CP$214"}</definedName>
    <definedName name="____________________cpr3" localSheetId="28" hidden="1">{"'előző év december'!$A$2:$CP$214"}</definedName>
    <definedName name="____________________cpr3" localSheetId="29" hidden="1">{"'előző év december'!$A$2:$CP$214"}</definedName>
    <definedName name="____________________cpr3" localSheetId="31" hidden="1">{"'előző év december'!$A$2:$CP$214"}</definedName>
    <definedName name="____________________cpr3" localSheetId="32" hidden="1">{"'előző év december'!$A$2:$CP$214"}</definedName>
    <definedName name="____________________cpr3" localSheetId="42" hidden="1">{"'előző év december'!$A$2:$CP$214"}</definedName>
    <definedName name="____________________cpr3" hidden="1">{"'előző év december'!$A$2:$CP$214"}</definedName>
    <definedName name="____________________cpr4" localSheetId="43" hidden="1">{"'előző év december'!$A$2:$CP$214"}</definedName>
    <definedName name="____________________cpr4" localSheetId="44" hidden="1">{"'előző év december'!$A$2:$CP$214"}</definedName>
    <definedName name="____________________cpr4" localSheetId="11" hidden="1">{"'előző év december'!$A$2:$CP$214"}</definedName>
    <definedName name="____________________cpr4" localSheetId="28" hidden="1">{"'előző év december'!$A$2:$CP$214"}</definedName>
    <definedName name="____________________cpr4" localSheetId="29" hidden="1">{"'előző év december'!$A$2:$CP$214"}</definedName>
    <definedName name="____________________cpr4" localSheetId="31" hidden="1">{"'előző év december'!$A$2:$CP$214"}</definedName>
    <definedName name="____________________cpr4" localSheetId="32" hidden="1">{"'előző év december'!$A$2:$CP$214"}</definedName>
    <definedName name="____________________cpr4" localSheetId="42" hidden="1">{"'előző év december'!$A$2:$CP$214"}</definedName>
    <definedName name="____________________cpr4" hidden="1">{"'előző év december'!$A$2:$CP$214"}</definedName>
    <definedName name="____________________IFR2" localSheetId="43">[0]!_______________IFR2</definedName>
    <definedName name="____________________IFR2" localSheetId="44">[0]!_______________IFR2</definedName>
    <definedName name="____________________IFR2" localSheetId="11">[0]!_______________IFR2</definedName>
    <definedName name="____________________IFR2">[0]!_______________IFR2</definedName>
    <definedName name="____________________IFR22" localSheetId="43">[0]!_______________IFR22</definedName>
    <definedName name="____________________IFR22" localSheetId="44">[0]!_______________IFR22</definedName>
    <definedName name="____________________IFR22" localSheetId="11">[0]!_______________IFR22</definedName>
    <definedName name="____________________IFR22">[0]!_______________IFR22</definedName>
    <definedName name="____________________IFR23" localSheetId="43">[0]!_______________IFR23</definedName>
    <definedName name="____________________IFR23" localSheetId="44">[0]!_______________IFR23</definedName>
    <definedName name="____________________IFR23" localSheetId="11">[0]!_______________IFR23</definedName>
    <definedName name="____________________IFR23">[0]!_______________IFR23</definedName>
    <definedName name="____________________M21">#N/A</definedName>
    <definedName name="___________________cp1" localSheetId="43" hidden="1">{"'előző év december'!$A$2:$CP$214"}</definedName>
    <definedName name="___________________cp1" localSheetId="44" hidden="1">{"'előző év december'!$A$2:$CP$214"}</definedName>
    <definedName name="___________________cp1" localSheetId="11" hidden="1">{"'előző év december'!$A$2:$CP$214"}</definedName>
    <definedName name="___________________cp1" localSheetId="28" hidden="1">{"'előző év december'!$A$2:$CP$214"}</definedName>
    <definedName name="___________________cp1" localSheetId="29" hidden="1">{"'előző év december'!$A$2:$CP$214"}</definedName>
    <definedName name="___________________cp1" localSheetId="31" hidden="1">{"'előző év december'!$A$2:$CP$214"}</definedName>
    <definedName name="___________________cp1" localSheetId="32" hidden="1">{"'előző év december'!$A$2:$CP$214"}</definedName>
    <definedName name="___________________cp1" localSheetId="42" hidden="1">{"'előző év december'!$A$2:$CP$214"}</definedName>
    <definedName name="___________________cp1" hidden="1">{"'előző év december'!$A$2:$CP$214"}</definedName>
    <definedName name="___________________cp10" localSheetId="43" hidden="1">{"'előző év december'!$A$2:$CP$214"}</definedName>
    <definedName name="___________________cp10" localSheetId="44" hidden="1">{"'előző év december'!$A$2:$CP$214"}</definedName>
    <definedName name="___________________cp10" localSheetId="11" hidden="1">{"'előző év december'!$A$2:$CP$214"}</definedName>
    <definedName name="___________________cp10" localSheetId="28" hidden="1">{"'előző év december'!$A$2:$CP$214"}</definedName>
    <definedName name="___________________cp10" localSheetId="29" hidden="1">{"'előző év december'!$A$2:$CP$214"}</definedName>
    <definedName name="___________________cp10" localSheetId="31" hidden="1">{"'előző év december'!$A$2:$CP$214"}</definedName>
    <definedName name="___________________cp10" localSheetId="32" hidden="1">{"'előző év december'!$A$2:$CP$214"}</definedName>
    <definedName name="___________________cp10" localSheetId="42" hidden="1">{"'előző év december'!$A$2:$CP$214"}</definedName>
    <definedName name="___________________cp10" hidden="1">{"'előző év december'!$A$2:$CP$214"}</definedName>
    <definedName name="___________________cp11" localSheetId="43" hidden="1">{"'előző év december'!$A$2:$CP$214"}</definedName>
    <definedName name="___________________cp11" localSheetId="44" hidden="1">{"'előző év december'!$A$2:$CP$214"}</definedName>
    <definedName name="___________________cp11" localSheetId="11" hidden="1">{"'előző év december'!$A$2:$CP$214"}</definedName>
    <definedName name="___________________cp11" localSheetId="28" hidden="1">{"'előző év december'!$A$2:$CP$214"}</definedName>
    <definedName name="___________________cp11" localSheetId="29" hidden="1">{"'előző év december'!$A$2:$CP$214"}</definedName>
    <definedName name="___________________cp11" localSheetId="31" hidden="1">{"'előző év december'!$A$2:$CP$214"}</definedName>
    <definedName name="___________________cp11" localSheetId="32" hidden="1">{"'előző év december'!$A$2:$CP$214"}</definedName>
    <definedName name="___________________cp11" localSheetId="42" hidden="1">{"'előző év december'!$A$2:$CP$214"}</definedName>
    <definedName name="___________________cp11" hidden="1">{"'előző év december'!$A$2:$CP$214"}</definedName>
    <definedName name="___________________cp2" localSheetId="43" hidden="1">{"'előző év december'!$A$2:$CP$214"}</definedName>
    <definedName name="___________________cp2" localSheetId="44" hidden="1">{"'előző év december'!$A$2:$CP$214"}</definedName>
    <definedName name="___________________cp2" localSheetId="11" hidden="1">{"'előző év december'!$A$2:$CP$214"}</definedName>
    <definedName name="___________________cp2" localSheetId="28" hidden="1">{"'előző év december'!$A$2:$CP$214"}</definedName>
    <definedName name="___________________cp2" localSheetId="29" hidden="1">{"'előző év december'!$A$2:$CP$214"}</definedName>
    <definedName name="___________________cp2" localSheetId="31" hidden="1">{"'előző év december'!$A$2:$CP$214"}</definedName>
    <definedName name="___________________cp2" localSheetId="32" hidden="1">{"'előző év december'!$A$2:$CP$214"}</definedName>
    <definedName name="___________________cp2" localSheetId="42" hidden="1">{"'előző év december'!$A$2:$CP$214"}</definedName>
    <definedName name="___________________cp2" hidden="1">{"'előző év december'!$A$2:$CP$214"}</definedName>
    <definedName name="___________________cp3" localSheetId="43" hidden="1">{"'előző év december'!$A$2:$CP$214"}</definedName>
    <definedName name="___________________cp3" localSheetId="44" hidden="1">{"'előző év december'!$A$2:$CP$214"}</definedName>
    <definedName name="___________________cp3" localSheetId="11" hidden="1">{"'előző év december'!$A$2:$CP$214"}</definedName>
    <definedName name="___________________cp3" localSheetId="28" hidden="1">{"'előző év december'!$A$2:$CP$214"}</definedName>
    <definedName name="___________________cp3" localSheetId="29" hidden="1">{"'előző év december'!$A$2:$CP$214"}</definedName>
    <definedName name="___________________cp3" localSheetId="31" hidden="1">{"'előző év december'!$A$2:$CP$214"}</definedName>
    <definedName name="___________________cp3" localSheetId="32" hidden="1">{"'előző év december'!$A$2:$CP$214"}</definedName>
    <definedName name="___________________cp3" localSheetId="42" hidden="1">{"'előző év december'!$A$2:$CP$214"}</definedName>
    <definedName name="___________________cp3" hidden="1">{"'előző év december'!$A$2:$CP$214"}</definedName>
    <definedName name="___________________cp4" localSheetId="43" hidden="1">{"'előző év december'!$A$2:$CP$214"}</definedName>
    <definedName name="___________________cp4" localSheetId="44" hidden="1">{"'előző év december'!$A$2:$CP$214"}</definedName>
    <definedName name="___________________cp4" localSheetId="11" hidden="1">{"'előző év december'!$A$2:$CP$214"}</definedName>
    <definedName name="___________________cp4" localSheetId="28" hidden="1">{"'előző év december'!$A$2:$CP$214"}</definedName>
    <definedName name="___________________cp4" localSheetId="29" hidden="1">{"'előző év december'!$A$2:$CP$214"}</definedName>
    <definedName name="___________________cp4" localSheetId="31" hidden="1">{"'előző év december'!$A$2:$CP$214"}</definedName>
    <definedName name="___________________cp4" localSheetId="32" hidden="1">{"'előző év december'!$A$2:$CP$214"}</definedName>
    <definedName name="___________________cp4" localSheetId="42" hidden="1">{"'előző év december'!$A$2:$CP$214"}</definedName>
    <definedName name="___________________cp4" hidden="1">{"'előző év december'!$A$2:$CP$214"}</definedName>
    <definedName name="___________________cp5" localSheetId="43" hidden="1">{"'előző év december'!$A$2:$CP$214"}</definedName>
    <definedName name="___________________cp5" localSheetId="44" hidden="1">{"'előző év december'!$A$2:$CP$214"}</definedName>
    <definedName name="___________________cp5" localSheetId="11" hidden="1">{"'előző év december'!$A$2:$CP$214"}</definedName>
    <definedName name="___________________cp5" localSheetId="28" hidden="1">{"'előző év december'!$A$2:$CP$214"}</definedName>
    <definedName name="___________________cp5" localSheetId="29" hidden="1">{"'előző év december'!$A$2:$CP$214"}</definedName>
    <definedName name="___________________cp5" localSheetId="31" hidden="1">{"'előző év december'!$A$2:$CP$214"}</definedName>
    <definedName name="___________________cp5" localSheetId="32" hidden="1">{"'előző év december'!$A$2:$CP$214"}</definedName>
    <definedName name="___________________cp5" localSheetId="42" hidden="1">{"'előző év december'!$A$2:$CP$214"}</definedName>
    <definedName name="___________________cp5" hidden="1">{"'előző év december'!$A$2:$CP$214"}</definedName>
    <definedName name="___________________cp6" localSheetId="43" hidden="1">{"'előző év december'!$A$2:$CP$214"}</definedName>
    <definedName name="___________________cp6" localSheetId="44" hidden="1">{"'előző év december'!$A$2:$CP$214"}</definedName>
    <definedName name="___________________cp6" localSheetId="11" hidden="1">{"'előző év december'!$A$2:$CP$214"}</definedName>
    <definedName name="___________________cp6" localSheetId="28" hidden="1">{"'előző év december'!$A$2:$CP$214"}</definedName>
    <definedName name="___________________cp6" localSheetId="29" hidden="1">{"'előző év december'!$A$2:$CP$214"}</definedName>
    <definedName name="___________________cp6" localSheetId="31" hidden="1">{"'előző év december'!$A$2:$CP$214"}</definedName>
    <definedName name="___________________cp6" localSheetId="32" hidden="1">{"'előző év december'!$A$2:$CP$214"}</definedName>
    <definedName name="___________________cp6" localSheetId="42" hidden="1">{"'előző év december'!$A$2:$CP$214"}</definedName>
    <definedName name="___________________cp6" hidden="1">{"'előző év december'!$A$2:$CP$214"}</definedName>
    <definedName name="___________________cp7" localSheetId="43" hidden="1">{"'előző év december'!$A$2:$CP$214"}</definedName>
    <definedName name="___________________cp7" localSheetId="44" hidden="1">{"'előző év december'!$A$2:$CP$214"}</definedName>
    <definedName name="___________________cp7" localSheetId="11" hidden="1">{"'előző év december'!$A$2:$CP$214"}</definedName>
    <definedName name="___________________cp7" localSheetId="28" hidden="1">{"'előző év december'!$A$2:$CP$214"}</definedName>
    <definedName name="___________________cp7" localSheetId="29" hidden="1">{"'előző év december'!$A$2:$CP$214"}</definedName>
    <definedName name="___________________cp7" localSheetId="31" hidden="1">{"'előző év december'!$A$2:$CP$214"}</definedName>
    <definedName name="___________________cp7" localSheetId="32" hidden="1">{"'előző év december'!$A$2:$CP$214"}</definedName>
    <definedName name="___________________cp7" localSheetId="42" hidden="1">{"'előző év december'!$A$2:$CP$214"}</definedName>
    <definedName name="___________________cp7" hidden="1">{"'előző év december'!$A$2:$CP$214"}</definedName>
    <definedName name="___________________cp8" localSheetId="43" hidden="1">{"'előző év december'!$A$2:$CP$214"}</definedName>
    <definedName name="___________________cp8" localSheetId="44" hidden="1">{"'előző év december'!$A$2:$CP$214"}</definedName>
    <definedName name="___________________cp8" localSheetId="11" hidden="1">{"'előző év december'!$A$2:$CP$214"}</definedName>
    <definedName name="___________________cp8" localSheetId="28" hidden="1">{"'előző év december'!$A$2:$CP$214"}</definedName>
    <definedName name="___________________cp8" localSheetId="29" hidden="1">{"'előző év december'!$A$2:$CP$214"}</definedName>
    <definedName name="___________________cp8" localSheetId="31" hidden="1">{"'előző év december'!$A$2:$CP$214"}</definedName>
    <definedName name="___________________cp8" localSheetId="32" hidden="1">{"'előző év december'!$A$2:$CP$214"}</definedName>
    <definedName name="___________________cp8" localSheetId="42" hidden="1">{"'előző év december'!$A$2:$CP$214"}</definedName>
    <definedName name="___________________cp8" hidden="1">{"'előző év december'!$A$2:$CP$214"}</definedName>
    <definedName name="___________________cp9" localSheetId="43" hidden="1">{"'előző év december'!$A$2:$CP$214"}</definedName>
    <definedName name="___________________cp9" localSheetId="44" hidden="1">{"'előző év december'!$A$2:$CP$214"}</definedName>
    <definedName name="___________________cp9" localSheetId="11" hidden="1">{"'előző év december'!$A$2:$CP$214"}</definedName>
    <definedName name="___________________cp9" localSheetId="28" hidden="1">{"'előző év december'!$A$2:$CP$214"}</definedName>
    <definedName name="___________________cp9" localSheetId="29" hidden="1">{"'előző év december'!$A$2:$CP$214"}</definedName>
    <definedName name="___________________cp9" localSheetId="31" hidden="1">{"'előző év december'!$A$2:$CP$214"}</definedName>
    <definedName name="___________________cp9" localSheetId="32" hidden="1">{"'előző év december'!$A$2:$CP$214"}</definedName>
    <definedName name="___________________cp9" localSheetId="42" hidden="1">{"'előző év december'!$A$2:$CP$214"}</definedName>
    <definedName name="___________________cp9" hidden="1">{"'előző év december'!$A$2:$CP$214"}</definedName>
    <definedName name="___________________cpr2" localSheetId="43" hidden="1">{"'előző év december'!$A$2:$CP$214"}</definedName>
    <definedName name="___________________cpr2" localSheetId="44" hidden="1">{"'előző év december'!$A$2:$CP$214"}</definedName>
    <definedName name="___________________cpr2" localSheetId="11" hidden="1">{"'előző év december'!$A$2:$CP$214"}</definedName>
    <definedName name="___________________cpr2" localSheetId="28" hidden="1">{"'előző év december'!$A$2:$CP$214"}</definedName>
    <definedName name="___________________cpr2" localSheetId="29" hidden="1">{"'előző év december'!$A$2:$CP$214"}</definedName>
    <definedName name="___________________cpr2" localSheetId="31" hidden="1">{"'előző év december'!$A$2:$CP$214"}</definedName>
    <definedName name="___________________cpr2" localSheetId="32" hidden="1">{"'előző év december'!$A$2:$CP$214"}</definedName>
    <definedName name="___________________cpr2" localSheetId="42" hidden="1">{"'előző év december'!$A$2:$CP$214"}</definedName>
    <definedName name="___________________cpr2" hidden="1">{"'előző év december'!$A$2:$CP$214"}</definedName>
    <definedName name="___________________cpr3" localSheetId="43" hidden="1">{"'előző év december'!$A$2:$CP$214"}</definedName>
    <definedName name="___________________cpr3" localSheetId="44" hidden="1">{"'előző év december'!$A$2:$CP$214"}</definedName>
    <definedName name="___________________cpr3" localSheetId="11" hidden="1">{"'előző év december'!$A$2:$CP$214"}</definedName>
    <definedName name="___________________cpr3" localSheetId="28" hidden="1">{"'előző év december'!$A$2:$CP$214"}</definedName>
    <definedName name="___________________cpr3" localSheetId="29" hidden="1">{"'előző év december'!$A$2:$CP$214"}</definedName>
    <definedName name="___________________cpr3" localSheetId="31" hidden="1">{"'előző év december'!$A$2:$CP$214"}</definedName>
    <definedName name="___________________cpr3" localSheetId="32" hidden="1">{"'előző év december'!$A$2:$CP$214"}</definedName>
    <definedName name="___________________cpr3" localSheetId="42" hidden="1">{"'előző év december'!$A$2:$CP$214"}</definedName>
    <definedName name="___________________cpr3" hidden="1">{"'előző év december'!$A$2:$CP$214"}</definedName>
    <definedName name="___________________cpr4" localSheetId="43" hidden="1">{"'előző év december'!$A$2:$CP$214"}</definedName>
    <definedName name="___________________cpr4" localSheetId="44" hidden="1">{"'előző év december'!$A$2:$CP$214"}</definedName>
    <definedName name="___________________cpr4" localSheetId="11" hidden="1">{"'előző év december'!$A$2:$CP$214"}</definedName>
    <definedName name="___________________cpr4" localSheetId="28" hidden="1">{"'előző év december'!$A$2:$CP$214"}</definedName>
    <definedName name="___________________cpr4" localSheetId="29" hidden="1">{"'előző év december'!$A$2:$CP$214"}</definedName>
    <definedName name="___________________cpr4" localSheetId="31" hidden="1">{"'előző év december'!$A$2:$CP$214"}</definedName>
    <definedName name="___________________cpr4" localSheetId="32" hidden="1">{"'előző év december'!$A$2:$CP$214"}</definedName>
    <definedName name="___________________cpr4" localSheetId="42" hidden="1">{"'előző év december'!$A$2:$CP$214"}</definedName>
    <definedName name="___________________cpr4" hidden="1">{"'előző év december'!$A$2:$CP$214"}</definedName>
    <definedName name="___________________IFR2" localSheetId="43">[0]!_______________IFR2</definedName>
    <definedName name="___________________IFR2" localSheetId="44">[0]!_______________IFR2</definedName>
    <definedName name="___________________IFR2" localSheetId="11">[0]!_______________IFR2</definedName>
    <definedName name="___________________IFR2">[0]!_______________IFR2</definedName>
    <definedName name="___________________IFR22" localSheetId="43">[0]!_______________IFR22</definedName>
    <definedName name="___________________IFR22" localSheetId="44">[0]!_______________IFR22</definedName>
    <definedName name="___________________IFR22" localSheetId="11">[0]!_______________IFR22</definedName>
    <definedName name="___________________IFR22">[0]!_______________IFR22</definedName>
    <definedName name="___________________IFR23" localSheetId="43">[0]!_______________IFR23</definedName>
    <definedName name="___________________IFR23" localSheetId="44">[0]!_______________IFR23</definedName>
    <definedName name="___________________IFR23" localSheetId="11">[0]!_______________IFR23</definedName>
    <definedName name="___________________IFR23">[0]!_______________IFR23</definedName>
    <definedName name="___________________M21" localSheetId="43">[0]!____________M21</definedName>
    <definedName name="___________________M21" localSheetId="44">[0]!____________M21</definedName>
    <definedName name="___________________M21" localSheetId="11">[0]!____________M21</definedName>
    <definedName name="___________________M21">[0]!____________M21</definedName>
    <definedName name="__________________cp1" localSheetId="43" hidden="1">{"'előző év december'!$A$2:$CP$214"}</definedName>
    <definedName name="__________________cp1" localSheetId="44" hidden="1">{"'előző év december'!$A$2:$CP$214"}</definedName>
    <definedName name="__________________cp1" localSheetId="11" hidden="1">{"'előző év december'!$A$2:$CP$214"}</definedName>
    <definedName name="__________________cp1" localSheetId="28" hidden="1">{"'előző év december'!$A$2:$CP$214"}</definedName>
    <definedName name="__________________cp1" localSheetId="29" hidden="1">{"'előző év december'!$A$2:$CP$214"}</definedName>
    <definedName name="__________________cp1" localSheetId="31" hidden="1">{"'előző év december'!$A$2:$CP$214"}</definedName>
    <definedName name="__________________cp1" localSheetId="32" hidden="1">{"'előző év december'!$A$2:$CP$214"}</definedName>
    <definedName name="__________________cp1" localSheetId="42" hidden="1">{"'előző év december'!$A$2:$CP$214"}</definedName>
    <definedName name="__________________cp1" hidden="1">{"'előző év december'!$A$2:$CP$214"}</definedName>
    <definedName name="__________________cp10" localSheetId="43" hidden="1">{"'előző év december'!$A$2:$CP$214"}</definedName>
    <definedName name="__________________cp10" localSheetId="44" hidden="1">{"'előző év december'!$A$2:$CP$214"}</definedName>
    <definedName name="__________________cp10" localSheetId="11" hidden="1">{"'előző év december'!$A$2:$CP$214"}</definedName>
    <definedName name="__________________cp10" localSheetId="28" hidden="1">{"'előző év december'!$A$2:$CP$214"}</definedName>
    <definedName name="__________________cp10" localSheetId="29" hidden="1">{"'előző év december'!$A$2:$CP$214"}</definedName>
    <definedName name="__________________cp10" localSheetId="31" hidden="1">{"'előző év december'!$A$2:$CP$214"}</definedName>
    <definedName name="__________________cp10" localSheetId="32" hidden="1">{"'előző év december'!$A$2:$CP$214"}</definedName>
    <definedName name="__________________cp10" localSheetId="42" hidden="1">{"'előző év december'!$A$2:$CP$214"}</definedName>
    <definedName name="__________________cp10" hidden="1">{"'előző év december'!$A$2:$CP$214"}</definedName>
    <definedName name="__________________cp11" localSheetId="43" hidden="1">{"'előző év december'!$A$2:$CP$214"}</definedName>
    <definedName name="__________________cp11" localSheetId="44" hidden="1">{"'előző év december'!$A$2:$CP$214"}</definedName>
    <definedName name="__________________cp11" localSheetId="11" hidden="1">{"'előző év december'!$A$2:$CP$214"}</definedName>
    <definedName name="__________________cp11" localSheetId="28" hidden="1">{"'előző év december'!$A$2:$CP$214"}</definedName>
    <definedName name="__________________cp11" localSheetId="29" hidden="1">{"'előző év december'!$A$2:$CP$214"}</definedName>
    <definedName name="__________________cp11" localSheetId="31" hidden="1">{"'előző év december'!$A$2:$CP$214"}</definedName>
    <definedName name="__________________cp11" localSheetId="32" hidden="1">{"'előző év december'!$A$2:$CP$214"}</definedName>
    <definedName name="__________________cp11" localSheetId="42" hidden="1">{"'előző év december'!$A$2:$CP$214"}</definedName>
    <definedName name="__________________cp11" hidden="1">{"'előző év december'!$A$2:$CP$214"}</definedName>
    <definedName name="__________________cp2" localSheetId="43" hidden="1">{"'előző év december'!$A$2:$CP$214"}</definedName>
    <definedName name="__________________cp2" localSheetId="44" hidden="1">{"'előző év december'!$A$2:$CP$214"}</definedName>
    <definedName name="__________________cp2" localSheetId="11" hidden="1">{"'előző év december'!$A$2:$CP$214"}</definedName>
    <definedName name="__________________cp2" localSheetId="28" hidden="1">{"'előző év december'!$A$2:$CP$214"}</definedName>
    <definedName name="__________________cp2" localSheetId="29" hidden="1">{"'előző év december'!$A$2:$CP$214"}</definedName>
    <definedName name="__________________cp2" localSheetId="31" hidden="1">{"'előző év december'!$A$2:$CP$214"}</definedName>
    <definedName name="__________________cp2" localSheetId="32" hidden="1">{"'előző év december'!$A$2:$CP$214"}</definedName>
    <definedName name="__________________cp2" localSheetId="42" hidden="1">{"'előző év december'!$A$2:$CP$214"}</definedName>
    <definedName name="__________________cp2" hidden="1">{"'előző év december'!$A$2:$CP$214"}</definedName>
    <definedName name="__________________cp3" localSheetId="43" hidden="1">{"'előző év december'!$A$2:$CP$214"}</definedName>
    <definedName name="__________________cp3" localSheetId="44" hidden="1">{"'előző év december'!$A$2:$CP$214"}</definedName>
    <definedName name="__________________cp3" localSheetId="11" hidden="1">{"'előző év december'!$A$2:$CP$214"}</definedName>
    <definedName name="__________________cp3" localSheetId="28" hidden="1">{"'előző év december'!$A$2:$CP$214"}</definedName>
    <definedName name="__________________cp3" localSheetId="29" hidden="1">{"'előző év december'!$A$2:$CP$214"}</definedName>
    <definedName name="__________________cp3" localSheetId="31" hidden="1">{"'előző év december'!$A$2:$CP$214"}</definedName>
    <definedName name="__________________cp3" localSheetId="32" hidden="1">{"'előző év december'!$A$2:$CP$214"}</definedName>
    <definedName name="__________________cp3" localSheetId="42" hidden="1">{"'előző év december'!$A$2:$CP$214"}</definedName>
    <definedName name="__________________cp3" hidden="1">{"'előző év december'!$A$2:$CP$214"}</definedName>
    <definedName name="__________________cp4" localSheetId="43" hidden="1">{"'előző év december'!$A$2:$CP$214"}</definedName>
    <definedName name="__________________cp4" localSheetId="44" hidden="1">{"'előző év december'!$A$2:$CP$214"}</definedName>
    <definedName name="__________________cp4" localSheetId="11" hidden="1">{"'előző év december'!$A$2:$CP$214"}</definedName>
    <definedName name="__________________cp4" localSheetId="28" hidden="1">{"'előző év december'!$A$2:$CP$214"}</definedName>
    <definedName name="__________________cp4" localSheetId="29" hidden="1">{"'előző év december'!$A$2:$CP$214"}</definedName>
    <definedName name="__________________cp4" localSheetId="31" hidden="1">{"'előző év december'!$A$2:$CP$214"}</definedName>
    <definedName name="__________________cp4" localSheetId="32" hidden="1">{"'előző év december'!$A$2:$CP$214"}</definedName>
    <definedName name="__________________cp4" localSheetId="42" hidden="1">{"'előző év december'!$A$2:$CP$214"}</definedName>
    <definedName name="__________________cp4" hidden="1">{"'előző év december'!$A$2:$CP$214"}</definedName>
    <definedName name="__________________cp5" localSheetId="43" hidden="1">{"'előző év december'!$A$2:$CP$214"}</definedName>
    <definedName name="__________________cp5" localSheetId="44" hidden="1">{"'előző év december'!$A$2:$CP$214"}</definedName>
    <definedName name="__________________cp5" localSheetId="11" hidden="1">{"'előző év december'!$A$2:$CP$214"}</definedName>
    <definedName name="__________________cp5" localSheetId="28" hidden="1">{"'előző év december'!$A$2:$CP$214"}</definedName>
    <definedName name="__________________cp5" localSheetId="29" hidden="1">{"'előző év december'!$A$2:$CP$214"}</definedName>
    <definedName name="__________________cp5" localSheetId="31" hidden="1">{"'előző év december'!$A$2:$CP$214"}</definedName>
    <definedName name="__________________cp5" localSheetId="32" hidden="1">{"'előző év december'!$A$2:$CP$214"}</definedName>
    <definedName name="__________________cp5" localSheetId="42" hidden="1">{"'előző év december'!$A$2:$CP$214"}</definedName>
    <definedName name="__________________cp5" hidden="1">{"'előző év december'!$A$2:$CP$214"}</definedName>
    <definedName name="__________________cp6" localSheetId="43" hidden="1">{"'előző év december'!$A$2:$CP$214"}</definedName>
    <definedName name="__________________cp6" localSheetId="44" hidden="1">{"'előző év december'!$A$2:$CP$214"}</definedName>
    <definedName name="__________________cp6" localSheetId="11" hidden="1">{"'előző év december'!$A$2:$CP$214"}</definedName>
    <definedName name="__________________cp6" localSheetId="28" hidden="1">{"'előző év december'!$A$2:$CP$214"}</definedName>
    <definedName name="__________________cp6" localSheetId="29" hidden="1">{"'előző év december'!$A$2:$CP$214"}</definedName>
    <definedName name="__________________cp6" localSheetId="31" hidden="1">{"'előző év december'!$A$2:$CP$214"}</definedName>
    <definedName name="__________________cp6" localSheetId="32" hidden="1">{"'előző év december'!$A$2:$CP$214"}</definedName>
    <definedName name="__________________cp6" localSheetId="42" hidden="1">{"'előző év december'!$A$2:$CP$214"}</definedName>
    <definedName name="__________________cp6" hidden="1">{"'előző év december'!$A$2:$CP$214"}</definedName>
    <definedName name="__________________cp7" localSheetId="43" hidden="1">{"'előző év december'!$A$2:$CP$214"}</definedName>
    <definedName name="__________________cp7" localSheetId="44" hidden="1">{"'előző év december'!$A$2:$CP$214"}</definedName>
    <definedName name="__________________cp7" localSheetId="11" hidden="1">{"'előző év december'!$A$2:$CP$214"}</definedName>
    <definedName name="__________________cp7" localSheetId="28" hidden="1">{"'előző év december'!$A$2:$CP$214"}</definedName>
    <definedName name="__________________cp7" localSheetId="29" hidden="1">{"'előző év december'!$A$2:$CP$214"}</definedName>
    <definedName name="__________________cp7" localSheetId="31" hidden="1">{"'előző év december'!$A$2:$CP$214"}</definedName>
    <definedName name="__________________cp7" localSheetId="32" hidden="1">{"'előző év december'!$A$2:$CP$214"}</definedName>
    <definedName name="__________________cp7" localSheetId="42" hidden="1">{"'előző év december'!$A$2:$CP$214"}</definedName>
    <definedName name="__________________cp7" hidden="1">{"'előző év december'!$A$2:$CP$214"}</definedName>
    <definedName name="__________________cp8" localSheetId="43" hidden="1">{"'előző év december'!$A$2:$CP$214"}</definedName>
    <definedName name="__________________cp8" localSheetId="44" hidden="1">{"'előző év december'!$A$2:$CP$214"}</definedName>
    <definedName name="__________________cp8" localSheetId="11" hidden="1">{"'előző év december'!$A$2:$CP$214"}</definedName>
    <definedName name="__________________cp8" localSheetId="28" hidden="1">{"'előző év december'!$A$2:$CP$214"}</definedName>
    <definedName name="__________________cp8" localSheetId="29" hidden="1">{"'előző év december'!$A$2:$CP$214"}</definedName>
    <definedName name="__________________cp8" localSheetId="31" hidden="1">{"'előző év december'!$A$2:$CP$214"}</definedName>
    <definedName name="__________________cp8" localSheetId="32" hidden="1">{"'előző év december'!$A$2:$CP$214"}</definedName>
    <definedName name="__________________cp8" localSheetId="42" hidden="1">{"'előző év december'!$A$2:$CP$214"}</definedName>
    <definedName name="__________________cp8" hidden="1">{"'előző év december'!$A$2:$CP$214"}</definedName>
    <definedName name="__________________cp9" localSheetId="43" hidden="1">{"'előző év december'!$A$2:$CP$214"}</definedName>
    <definedName name="__________________cp9" localSheetId="44" hidden="1">{"'előző év december'!$A$2:$CP$214"}</definedName>
    <definedName name="__________________cp9" localSheetId="11" hidden="1">{"'előző év december'!$A$2:$CP$214"}</definedName>
    <definedName name="__________________cp9" localSheetId="28" hidden="1">{"'előző év december'!$A$2:$CP$214"}</definedName>
    <definedName name="__________________cp9" localSheetId="29" hidden="1">{"'előző év december'!$A$2:$CP$214"}</definedName>
    <definedName name="__________________cp9" localSheetId="31" hidden="1">{"'előző év december'!$A$2:$CP$214"}</definedName>
    <definedName name="__________________cp9" localSheetId="32" hidden="1">{"'előző év december'!$A$2:$CP$214"}</definedName>
    <definedName name="__________________cp9" localSheetId="42" hidden="1">{"'előző év december'!$A$2:$CP$214"}</definedName>
    <definedName name="__________________cp9" hidden="1">{"'előző év december'!$A$2:$CP$214"}</definedName>
    <definedName name="__________________cpr2" localSheetId="43" hidden="1">{"'előző év december'!$A$2:$CP$214"}</definedName>
    <definedName name="__________________cpr2" localSheetId="44" hidden="1">{"'előző év december'!$A$2:$CP$214"}</definedName>
    <definedName name="__________________cpr2" localSheetId="11" hidden="1">{"'előző év december'!$A$2:$CP$214"}</definedName>
    <definedName name="__________________cpr2" localSheetId="28" hidden="1">{"'előző év december'!$A$2:$CP$214"}</definedName>
    <definedName name="__________________cpr2" localSheetId="29" hidden="1">{"'előző év december'!$A$2:$CP$214"}</definedName>
    <definedName name="__________________cpr2" localSheetId="31" hidden="1">{"'előző év december'!$A$2:$CP$214"}</definedName>
    <definedName name="__________________cpr2" localSheetId="32" hidden="1">{"'előző év december'!$A$2:$CP$214"}</definedName>
    <definedName name="__________________cpr2" localSheetId="42" hidden="1">{"'előző év december'!$A$2:$CP$214"}</definedName>
    <definedName name="__________________cpr2" hidden="1">{"'előző év december'!$A$2:$CP$214"}</definedName>
    <definedName name="__________________cpr3" localSheetId="43" hidden="1">{"'előző év december'!$A$2:$CP$214"}</definedName>
    <definedName name="__________________cpr3" localSheetId="44" hidden="1">{"'előző év december'!$A$2:$CP$214"}</definedName>
    <definedName name="__________________cpr3" localSheetId="11" hidden="1">{"'előző év december'!$A$2:$CP$214"}</definedName>
    <definedName name="__________________cpr3" localSheetId="28" hidden="1">{"'előző év december'!$A$2:$CP$214"}</definedName>
    <definedName name="__________________cpr3" localSheetId="29" hidden="1">{"'előző év december'!$A$2:$CP$214"}</definedName>
    <definedName name="__________________cpr3" localSheetId="31" hidden="1">{"'előző év december'!$A$2:$CP$214"}</definedName>
    <definedName name="__________________cpr3" localSheetId="32" hidden="1">{"'előző év december'!$A$2:$CP$214"}</definedName>
    <definedName name="__________________cpr3" localSheetId="42" hidden="1">{"'előző év december'!$A$2:$CP$214"}</definedName>
    <definedName name="__________________cpr3" hidden="1">{"'előző év december'!$A$2:$CP$214"}</definedName>
    <definedName name="__________________cpr4" localSheetId="43" hidden="1">{"'előző év december'!$A$2:$CP$214"}</definedName>
    <definedName name="__________________cpr4" localSheetId="44" hidden="1">{"'előző év december'!$A$2:$CP$214"}</definedName>
    <definedName name="__________________cpr4" localSheetId="11" hidden="1">{"'előző év december'!$A$2:$CP$214"}</definedName>
    <definedName name="__________________cpr4" localSheetId="28" hidden="1">{"'előző év december'!$A$2:$CP$214"}</definedName>
    <definedName name="__________________cpr4" localSheetId="29" hidden="1">{"'előző év december'!$A$2:$CP$214"}</definedName>
    <definedName name="__________________cpr4" localSheetId="31" hidden="1">{"'előző év december'!$A$2:$CP$214"}</definedName>
    <definedName name="__________________cpr4" localSheetId="32" hidden="1">{"'előző év december'!$A$2:$CP$214"}</definedName>
    <definedName name="__________________cpr4" localSheetId="42" hidden="1">{"'előző év december'!$A$2:$CP$214"}</definedName>
    <definedName name="__________________cpr4" hidden="1">{"'előző év december'!$A$2:$CP$214"}</definedName>
    <definedName name="__________________IFR2" localSheetId="43">[0]!_______________IFR2</definedName>
    <definedName name="__________________IFR2" localSheetId="44">[0]!_______________IFR2</definedName>
    <definedName name="__________________IFR2" localSheetId="11">[0]!_______________IFR2</definedName>
    <definedName name="__________________IFR2">[0]!_______________IFR2</definedName>
    <definedName name="__________________IFR22" localSheetId="43">[0]!_______________IFR22</definedName>
    <definedName name="__________________IFR22" localSheetId="44">[0]!_______________IFR22</definedName>
    <definedName name="__________________IFR22" localSheetId="11">[0]!_______________IFR22</definedName>
    <definedName name="__________________IFR22">[0]!_______________IFR22</definedName>
    <definedName name="__________________IFR23" localSheetId="43">[0]!_______________IFR23</definedName>
    <definedName name="__________________IFR23" localSheetId="44">[0]!_______________IFR23</definedName>
    <definedName name="__________________IFR23" localSheetId="11">[0]!_______________IFR23</definedName>
    <definedName name="__________________IFR23">[0]!_______________IFR23</definedName>
    <definedName name="__________________M21" localSheetId="43">[0]!____________M21</definedName>
    <definedName name="__________________M21" localSheetId="44">[0]!____________M21</definedName>
    <definedName name="__________________M21" localSheetId="11">[0]!____________M21</definedName>
    <definedName name="__________________M21">[0]!____________M21</definedName>
    <definedName name="_________________cp1" localSheetId="43" hidden="1">{"'előző év december'!$A$2:$CP$214"}</definedName>
    <definedName name="_________________cp1" localSheetId="44" hidden="1">{"'előző év december'!$A$2:$CP$214"}</definedName>
    <definedName name="_________________cp1" localSheetId="11" hidden="1">{"'előző év december'!$A$2:$CP$214"}</definedName>
    <definedName name="_________________cp1" localSheetId="28" hidden="1">{"'előző év december'!$A$2:$CP$214"}</definedName>
    <definedName name="_________________cp1" localSheetId="29" hidden="1">{"'előző év december'!$A$2:$CP$214"}</definedName>
    <definedName name="_________________cp1" localSheetId="31" hidden="1">{"'előző év december'!$A$2:$CP$214"}</definedName>
    <definedName name="_________________cp1" localSheetId="32" hidden="1">{"'előző év december'!$A$2:$CP$214"}</definedName>
    <definedName name="_________________cp1" localSheetId="42" hidden="1">{"'előző év december'!$A$2:$CP$214"}</definedName>
    <definedName name="_________________cp1" hidden="1">{"'előző év december'!$A$2:$CP$214"}</definedName>
    <definedName name="_________________cp10" localSheetId="43" hidden="1">{"'előző év december'!$A$2:$CP$214"}</definedName>
    <definedName name="_________________cp10" localSheetId="44" hidden="1">{"'előző év december'!$A$2:$CP$214"}</definedName>
    <definedName name="_________________cp10" localSheetId="11" hidden="1">{"'előző év december'!$A$2:$CP$214"}</definedName>
    <definedName name="_________________cp10" localSheetId="28" hidden="1">{"'előző év december'!$A$2:$CP$214"}</definedName>
    <definedName name="_________________cp10" localSheetId="29" hidden="1">{"'előző év december'!$A$2:$CP$214"}</definedName>
    <definedName name="_________________cp10" localSheetId="31" hidden="1">{"'előző év december'!$A$2:$CP$214"}</definedName>
    <definedName name="_________________cp10" localSheetId="32" hidden="1">{"'előző év december'!$A$2:$CP$214"}</definedName>
    <definedName name="_________________cp10" localSheetId="42" hidden="1">{"'előző év december'!$A$2:$CP$214"}</definedName>
    <definedName name="_________________cp10" hidden="1">{"'előző év december'!$A$2:$CP$214"}</definedName>
    <definedName name="_________________cp11" localSheetId="43" hidden="1">{"'előző év december'!$A$2:$CP$214"}</definedName>
    <definedName name="_________________cp11" localSheetId="44" hidden="1">{"'előző év december'!$A$2:$CP$214"}</definedName>
    <definedName name="_________________cp11" localSheetId="11" hidden="1">{"'előző év december'!$A$2:$CP$214"}</definedName>
    <definedName name="_________________cp11" localSheetId="28" hidden="1">{"'előző év december'!$A$2:$CP$214"}</definedName>
    <definedName name="_________________cp11" localSheetId="29" hidden="1">{"'előző év december'!$A$2:$CP$214"}</definedName>
    <definedName name="_________________cp11" localSheetId="31" hidden="1">{"'előző év december'!$A$2:$CP$214"}</definedName>
    <definedName name="_________________cp11" localSheetId="32" hidden="1">{"'előző év december'!$A$2:$CP$214"}</definedName>
    <definedName name="_________________cp11" localSheetId="42" hidden="1">{"'előző év december'!$A$2:$CP$214"}</definedName>
    <definedName name="_________________cp11" hidden="1">{"'előző év december'!$A$2:$CP$214"}</definedName>
    <definedName name="_________________cp2" localSheetId="43" hidden="1">{"'előző év december'!$A$2:$CP$214"}</definedName>
    <definedName name="_________________cp2" localSheetId="44" hidden="1">{"'előző év december'!$A$2:$CP$214"}</definedName>
    <definedName name="_________________cp2" localSheetId="11" hidden="1">{"'előző év december'!$A$2:$CP$214"}</definedName>
    <definedName name="_________________cp2" localSheetId="28" hidden="1">{"'előző év december'!$A$2:$CP$214"}</definedName>
    <definedName name="_________________cp2" localSheetId="29" hidden="1">{"'előző év december'!$A$2:$CP$214"}</definedName>
    <definedName name="_________________cp2" localSheetId="31" hidden="1">{"'előző év december'!$A$2:$CP$214"}</definedName>
    <definedName name="_________________cp2" localSheetId="32" hidden="1">{"'előző év december'!$A$2:$CP$214"}</definedName>
    <definedName name="_________________cp2" localSheetId="42" hidden="1">{"'előző év december'!$A$2:$CP$214"}</definedName>
    <definedName name="_________________cp2" hidden="1">{"'előző év december'!$A$2:$CP$214"}</definedName>
    <definedName name="_________________cp3" localSheetId="43" hidden="1">{"'előző év december'!$A$2:$CP$214"}</definedName>
    <definedName name="_________________cp3" localSheetId="44" hidden="1">{"'előző év december'!$A$2:$CP$214"}</definedName>
    <definedName name="_________________cp3" localSheetId="11" hidden="1">{"'előző év december'!$A$2:$CP$214"}</definedName>
    <definedName name="_________________cp3" localSheetId="28" hidden="1">{"'előző év december'!$A$2:$CP$214"}</definedName>
    <definedName name="_________________cp3" localSheetId="29" hidden="1">{"'előző év december'!$A$2:$CP$214"}</definedName>
    <definedName name="_________________cp3" localSheetId="31" hidden="1">{"'előző év december'!$A$2:$CP$214"}</definedName>
    <definedName name="_________________cp3" localSheetId="32" hidden="1">{"'előző év december'!$A$2:$CP$214"}</definedName>
    <definedName name="_________________cp3" localSheetId="42" hidden="1">{"'előző év december'!$A$2:$CP$214"}</definedName>
    <definedName name="_________________cp3" hidden="1">{"'előző év december'!$A$2:$CP$214"}</definedName>
    <definedName name="_________________cp4" localSheetId="43" hidden="1">{"'előző év december'!$A$2:$CP$214"}</definedName>
    <definedName name="_________________cp4" localSheetId="44" hidden="1">{"'előző év december'!$A$2:$CP$214"}</definedName>
    <definedName name="_________________cp4" localSheetId="11" hidden="1">{"'előző év december'!$A$2:$CP$214"}</definedName>
    <definedName name="_________________cp4" localSheetId="28" hidden="1">{"'előző év december'!$A$2:$CP$214"}</definedName>
    <definedName name="_________________cp4" localSheetId="29" hidden="1">{"'előző év december'!$A$2:$CP$214"}</definedName>
    <definedName name="_________________cp4" localSheetId="31" hidden="1">{"'előző év december'!$A$2:$CP$214"}</definedName>
    <definedName name="_________________cp4" localSheetId="32" hidden="1">{"'előző év december'!$A$2:$CP$214"}</definedName>
    <definedName name="_________________cp4" localSheetId="42" hidden="1">{"'előző év december'!$A$2:$CP$214"}</definedName>
    <definedName name="_________________cp4" hidden="1">{"'előző év december'!$A$2:$CP$214"}</definedName>
    <definedName name="_________________cp5" localSheetId="43" hidden="1">{"'előző év december'!$A$2:$CP$214"}</definedName>
    <definedName name="_________________cp5" localSheetId="44" hidden="1">{"'előző év december'!$A$2:$CP$214"}</definedName>
    <definedName name="_________________cp5" localSheetId="11" hidden="1">{"'előző év december'!$A$2:$CP$214"}</definedName>
    <definedName name="_________________cp5" localSheetId="28" hidden="1">{"'előző év december'!$A$2:$CP$214"}</definedName>
    <definedName name="_________________cp5" localSheetId="29" hidden="1">{"'előző év december'!$A$2:$CP$214"}</definedName>
    <definedName name="_________________cp5" localSheetId="31" hidden="1">{"'előző év december'!$A$2:$CP$214"}</definedName>
    <definedName name="_________________cp5" localSheetId="32" hidden="1">{"'előző év december'!$A$2:$CP$214"}</definedName>
    <definedName name="_________________cp5" localSheetId="42" hidden="1">{"'előző év december'!$A$2:$CP$214"}</definedName>
    <definedName name="_________________cp5" hidden="1">{"'előző év december'!$A$2:$CP$214"}</definedName>
    <definedName name="_________________cp6" localSheetId="43" hidden="1">{"'előző év december'!$A$2:$CP$214"}</definedName>
    <definedName name="_________________cp6" localSheetId="44" hidden="1">{"'előző év december'!$A$2:$CP$214"}</definedName>
    <definedName name="_________________cp6" localSheetId="11" hidden="1">{"'előző év december'!$A$2:$CP$214"}</definedName>
    <definedName name="_________________cp6" localSheetId="28" hidden="1">{"'előző év december'!$A$2:$CP$214"}</definedName>
    <definedName name="_________________cp6" localSheetId="29" hidden="1">{"'előző év december'!$A$2:$CP$214"}</definedName>
    <definedName name="_________________cp6" localSheetId="31" hidden="1">{"'előző év december'!$A$2:$CP$214"}</definedName>
    <definedName name="_________________cp6" localSheetId="32" hidden="1">{"'előző év december'!$A$2:$CP$214"}</definedName>
    <definedName name="_________________cp6" localSheetId="42" hidden="1">{"'előző év december'!$A$2:$CP$214"}</definedName>
    <definedName name="_________________cp6" hidden="1">{"'előző év december'!$A$2:$CP$214"}</definedName>
    <definedName name="_________________cp7" localSheetId="43" hidden="1">{"'előző év december'!$A$2:$CP$214"}</definedName>
    <definedName name="_________________cp7" localSheetId="44" hidden="1">{"'előző év december'!$A$2:$CP$214"}</definedName>
    <definedName name="_________________cp7" localSheetId="11" hidden="1">{"'előző év december'!$A$2:$CP$214"}</definedName>
    <definedName name="_________________cp7" localSheetId="28" hidden="1">{"'előző év december'!$A$2:$CP$214"}</definedName>
    <definedName name="_________________cp7" localSheetId="29" hidden="1">{"'előző év december'!$A$2:$CP$214"}</definedName>
    <definedName name="_________________cp7" localSheetId="31" hidden="1">{"'előző év december'!$A$2:$CP$214"}</definedName>
    <definedName name="_________________cp7" localSheetId="32" hidden="1">{"'előző év december'!$A$2:$CP$214"}</definedName>
    <definedName name="_________________cp7" localSheetId="42" hidden="1">{"'előző év december'!$A$2:$CP$214"}</definedName>
    <definedName name="_________________cp7" hidden="1">{"'előző év december'!$A$2:$CP$214"}</definedName>
    <definedName name="_________________cp8" localSheetId="43" hidden="1">{"'előző év december'!$A$2:$CP$214"}</definedName>
    <definedName name="_________________cp8" localSheetId="44" hidden="1">{"'előző év december'!$A$2:$CP$214"}</definedName>
    <definedName name="_________________cp8" localSheetId="11" hidden="1">{"'előző év december'!$A$2:$CP$214"}</definedName>
    <definedName name="_________________cp8" localSheetId="28" hidden="1">{"'előző év december'!$A$2:$CP$214"}</definedName>
    <definedName name="_________________cp8" localSheetId="29" hidden="1">{"'előző év december'!$A$2:$CP$214"}</definedName>
    <definedName name="_________________cp8" localSheetId="31" hidden="1">{"'előző év december'!$A$2:$CP$214"}</definedName>
    <definedName name="_________________cp8" localSheetId="32" hidden="1">{"'előző év december'!$A$2:$CP$214"}</definedName>
    <definedName name="_________________cp8" localSheetId="42" hidden="1">{"'előző év december'!$A$2:$CP$214"}</definedName>
    <definedName name="_________________cp8" hidden="1">{"'előző év december'!$A$2:$CP$214"}</definedName>
    <definedName name="_________________cp9" localSheetId="43" hidden="1">{"'előző év december'!$A$2:$CP$214"}</definedName>
    <definedName name="_________________cp9" localSheetId="44" hidden="1">{"'előző év december'!$A$2:$CP$214"}</definedName>
    <definedName name="_________________cp9" localSheetId="11" hidden="1">{"'előző év december'!$A$2:$CP$214"}</definedName>
    <definedName name="_________________cp9" localSheetId="28" hidden="1">{"'előző év december'!$A$2:$CP$214"}</definedName>
    <definedName name="_________________cp9" localSheetId="29" hidden="1">{"'előző év december'!$A$2:$CP$214"}</definedName>
    <definedName name="_________________cp9" localSheetId="31" hidden="1">{"'előző év december'!$A$2:$CP$214"}</definedName>
    <definedName name="_________________cp9" localSheetId="32" hidden="1">{"'előző év december'!$A$2:$CP$214"}</definedName>
    <definedName name="_________________cp9" localSheetId="42" hidden="1">{"'előző év december'!$A$2:$CP$214"}</definedName>
    <definedName name="_________________cp9" hidden="1">{"'előző év december'!$A$2:$CP$214"}</definedName>
    <definedName name="_________________cpr2" localSheetId="43" hidden="1">{"'előző év december'!$A$2:$CP$214"}</definedName>
    <definedName name="_________________cpr2" localSheetId="44" hidden="1">{"'előző év december'!$A$2:$CP$214"}</definedName>
    <definedName name="_________________cpr2" localSheetId="11" hidden="1">{"'előző év december'!$A$2:$CP$214"}</definedName>
    <definedName name="_________________cpr2" localSheetId="28" hidden="1">{"'előző év december'!$A$2:$CP$214"}</definedName>
    <definedName name="_________________cpr2" localSheetId="29" hidden="1">{"'előző év december'!$A$2:$CP$214"}</definedName>
    <definedName name="_________________cpr2" localSheetId="31" hidden="1">{"'előző év december'!$A$2:$CP$214"}</definedName>
    <definedName name="_________________cpr2" localSheetId="32" hidden="1">{"'előző év december'!$A$2:$CP$214"}</definedName>
    <definedName name="_________________cpr2" localSheetId="42" hidden="1">{"'előző év december'!$A$2:$CP$214"}</definedName>
    <definedName name="_________________cpr2" hidden="1">{"'előző év december'!$A$2:$CP$214"}</definedName>
    <definedName name="_________________cpr3" localSheetId="43" hidden="1">{"'előző év december'!$A$2:$CP$214"}</definedName>
    <definedName name="_________________cpr3" localSheetId="44" hidden="1">{"'előző év december'!$A$2:$CP$214"}</definedName>
    <definedName name="_________________cpr3" localSheetId="11" hidden="1">{"'előző év december'!$A$2:$CP$214"}</definedName>
    <definedName name="_________________cpr3" localSheetId="28" hidden="1">{"'előző év december'!$A$2:$CP$214"}</definedName>
    <definedName name="_________________cpr3" localSheetId="29" hidden="1">{"'előző év december'!$A$2:$CP$214"}</definedName>
    <definedName name="_________________cpr3" localSheetId="31" hidden="1">{"'előző év december'!$A$2:$CP$214"}</definedName>
    <definedName name="_________________cpr3" localSheetId="32" hidden="1">{"'előző év december'!$A$2:$CP$214"}</definedName>
    <definedName name="_________________cpr3" localSheetId="42" hidden="1">{"'előző év december'!$A$2:$CP$214"}</definedName>
    <definedName name="_________________cpr3" hidden="1">{"'előző év december'!$A$2:$CP$214"}</definedName>
    <definedName name="_________________cpr4" localSheetId="43" hidden="1">{"'előző év december'!$A$2:$CP$214"}</definedName>
    <definedName name="_________________cpr4" localSheetId="44" hidden="1">{"'előző év december'!$A$2:$CP$214"}</definedName>
    <definedName name="_________________cpr4" localSheetId="11" hidden="1">{"'előző év december'!$A$2:$CP$214"}</definedName>
    <definedName name="_________________cpr4" localSheetId="28" hidden="1">{"'előző év december'!$A$2:$CP$214"}</definedName>
    <definedName name="_________________cpr4" localSheetId="29" hidden="1">{"'előző év december'!$A$2:$CP$214"}</definedName>
    <definedName name="_________________cpr4" localSheetId="31" hidden="1">{"'előző év december'!$A$2:$CP$214"}</definedName>
    <definedName name="_________________cpr4" localSheetId="32" hidden="1">{"'előző év december'!$A$2:$CP$214"}</definedName>
    <definedName name="_________________cpr4" localSheetId="42" hidden="1">{"'előző év december'!$A$2:$CP$214"}</definedName>
    <definedName name="_________________cpr4" hidden="1">{"'előző év december'!$A$2:$CP$214"}</definedName>
    <definedName name="_________________IFR2" localSheetId="43">[0]!_______________IFR2</definedName>
    <definedName name="_________________IFR2" localSheetId="44">[0]!_______________IFR2</definedName>
    <definedName name="_________________IFR2" localSheetId="11">[0]!_______________IFR2</definedName>
    <definedName name="_________________IFR2">[0]!_______________IFR2</definedName>
    <definedName name="_________________IFR22" localSheetId="43">[0]!_______________IFR22</definedName>
    <definedName name="_________________IFR22" localSheetId="44">[0]!_______________IFR22</definedName>
    <definedName name="_________________IFR22" localSheetId="11">[0]!_______________IFR22</definedName>
    <definedName name="_________________IFR22">[0]!_______________IFR22</definedName>
    <definedName name="_________________IFR23" localSheetId="43">[0]!_______________IFR23</definedName>
    <definedName name="_________________IFR23" localSheetId="44">[0]!_______________IFR23</definedName>
    <definedName name="_________________IFR23" localSheetId="11">[0]!_______________IFR23</definedName>
    <definedName name="_________________IFR23">[0]!_______________IFR23</definedName>
    <definedName name="_________________M21" localSheetId="43">[0]!____________M21</definedName>
    <definedName name="_________________M21" localSheetId="44">[0]!____________M21</definedName>
    <definedName name="_________________M21" localSheetId="11">[0]!____________M21</definedName>
    <definedName name="_________________M21">[0]!____________M21</definedName>
    <definedName name="________________cp1" localSheetId="43" hidden="1">{"'előző év december'!$A$2:$CP$214"}</definedName>
    <definedName name="________________cp1" localSheetId="44" hidden="1">{"'előző év december'!$A$2:$CP$214"}</definedName>
    <definedName name="________________cp1" localSheetId="11" hidden="1">{"'előző év december'!$A$2:$CP$214"}</definedName>
    <definedName name="________________cp1" localSheetId="28" hidden="1">{"'előző év december'!$A$2:$CP$214"}</definedName>
    <definedName name="________________cp1" localSheetId="29" hidden="1">{"'előző év december'!$A$2:$CP$214"}</definedName>
    <definedName name="________________cp1" localSheetId="31" hidden="1">{"'előző év december'!$A$2:$CP$214"}</definedName>
    <definedName name="________________cp1" localSheetId="32" hidden="1">{"'előző év december'!$A$2:$CP$214"}</definedName>
    <definedName name="________________cp1" localSheetId="42" hidden="1">{"'előző év december'!$A$2:$CP$214"}</definedName>
    <definedName name="________________cp1" hidden="1">{"'előző év december'!$A$2:$CP$214"}</definedName>
    <definedName name="________________cp10" localSheetId="43" hidden="1">{"'előző év december'!$A$2:$CP$214"}</definedName>
    <definedName name="________________cp10" localSheetId="44" hidden="1">{"'előző év december'!$A$2:$CP$214"}</definedName>
    <definedName name="________________cp10" localSheetId="11" hidden="1">{"'előző év december'!$A$2:$CP$214"}</definedName>
    <definedName name="________________cp10" localSheetId="28" hidden="1">{"'előző év december'!$A$2:$CP$214"}</definedName>
    <definedName name="________________cp10" localSheetId="29" hidden="1">{"'előző év december'!$A$2:$CP$214"}</definedName>
    <definedName name="________________cp10" localSheetId="31" hidden="1">{"'előző év december'!$A$2:$CP$214"}</definedName>
    <definedName name="________________cp10" localSheetId="32" hidden="1">{"'előző év december'!$A$2:$CP$214"}</definedName>
    <definedName name="________________cp10" localSheetId="42" hidden="1">{"'előző év december'!$A$2:$CP$214"}</definedName>
    <definedName name="________________cp10" hidden="1">{"'előző év december'!$A$2:$CP$214"}</definedName>
    <definedName name="________________cp11" localSheetId="43" hidden="1">{"'előző év december'!$A$2:$CP$214"}</definedName>
    <definedName name="________________cp11" localSheetId="44" hidden="1">{"'előző év december'!$A$2:$CP$214"}</definedName>
    <definedName name="________________cp11" localSheetId="11" hidden="1">{"'előző év december'!$A$2:$CP$214"}</definedName>
    <definedName name="________________cp11" localSheetId="28" hidden="1">{"'előző év december'!$A$2:$CP$214"}</definedName>
    <definedName name="________________cp11" localSheetId="29" hidden="1">{"'előző év december'!$A$2:$CP$214"}</definedName>
    <definedName name="________________cp11" localSheetId="31" hidden="1">{"'előző év december'!$A$2:$CP$214"}</definedName>
    <definedName name="________________cp11" localSheetId="32" hidden="1">{"'előző év december'!$A$2:$CP$214"}</definedName>
    <definedName name="________________cp11" localSheetId="42" hidden="1">{"'előző év december'!$A$2:$CP$214"}</definedName>
    <definedName name="________________cp11" hidden="1">{"'előző év december'!$A$2:$CP$214"}</definedName>
    <definedName name="________________cp2" localSheetId="43" hidden="1">{"'előző év december'!$A$2:$CP$214"}</definedName>
    <definedName name="________________cp2" localSheetId="44" hidden="1">{"'előző év december'!$A$2:$CP$214"}</definedName>
    <definedName name="________________cp2" localSheetId="11" hidden="1">{"'előző év december'!$A$2:$CP$214"}</definedName>
    <definedName name="________________cp2" localSheetId="28" hidden="1">{"'előző év december'!$A$2:$CP$214"}</definedName>
    <definedName name="________________cp2" localSheetId="29" hidden="1">{"'előző év december'!$A$2:$CP$214"}</definedName>
    <definedName name="________________cp2" localSheetId="31" hidden="1">{"'előző év december'!$A$2:$CP$214"}</definedName>
    <definedName name="________________cp2" localSheetId="32" hidden="1">{"'előző év december'!$A$2:$CP$214"}</definedName>
    <definedName name="________________cp2" localSheetId="42" hidden="1">{"'előző év december'!$A$2:$CP$214"}</definedName>
    <definedName name="________________cp2" hidden="1">{"'előző év december'!$A$2:$CP$214"}</definedName>
    <definedName name="________________cp3" localSheetId="43" hidden="1">{"'előző év december'!$A$2:$CP$214"}</definedName>
    <definedName name="________________cp3" localSheetId="44" hidden="1">{"'előző év december'!$A$2:$CP$214"}</definedName>
    <definedName name="________________cp3" localSheetId="11" hidden="1">{"'előző év december'!$A$2:$CP$214"}</definedName>
    <definedName name="________________cp3" localSheetId="28" hidden="1">{"'előző év december'!$A$2:$CP$214"}</definedName>
    <definedName name="________________cp3" localSheetId="29" hidden="1">{"'előző év december'!$A$2:$CP$214"}</definedName>
    <definedName name="________________cp3" localSheetId="31" hidden="1">{"'előző év december'!$A$2:$CP$214"}</definedName>
    <definedName name="________________cp3" localSheetId="32" hidden="1">{"'előző év december'!$A$2:$CP$214"}</definedName>
    <definedName name="________________cp3" localSheetId="42" hidden="1">{"'előző év december'!$A$2:$CP$214"}</definedName>
    <definedName name="________________cp3" hidden="1">{"'előző év december'!$A$2:$CP$214"}</definedName>
    <definedName name="________________cp4" localSheetId="43" hidden="1">{"'előző év december'!$A$2:$CP$214"}</definedName>
    <definedName name="________________cp4" localSheetId="44" hidden="1">{"'előző év december'!$A$2:$CP$214"}</definedName>
    <definedName name="________________cp4" localSheetId="11" hidden="1">{"'előző év december'!$A$2:$CP$214"}</definedName>
    <definedName name="________________cp4" localSheetId="28" hidden="1">{"'előző év december'!$A$2:$CP$214"}</definedName>
    <definedName name="________________cp4" localSheetId="29" hidden="1">{"'előző év december'!$A$2:$CP$214"}</definedName>
    <definedName name="________________cp4" localSheetId="31" hidden="1">{"'előző év december'!$A$2:$CP$214"}</definedName>
    <definedName name="________________cp4" localSheetId="32" hidden="1">{"'előző év december'!$A$2:$CP$214"}</definedName>
    <definedName name="________________cp4" localSheetId="42" hidden="1">{"'előző év december'!$A$2:$CP$214"}</definedName>
    <definedName name="________________cp4" hidden="1">{"'előző év december'!$A$2:$CP$214"}</definedName>
    <definedName name="________________cp5" localSheetId="43" hidden="1">{"'előző év december'!$A$2:$CP$214"}</definedName>
    <definedName name="________________cp5" localSheetId="44" hidden="1">{"'előző év december'!$A$2:$CP$214"}</definedName>
    <definedName name="________________cp5" localSheetId="11" hidden="1">{"'előző év december'!$A$2:$CP$214"}</definedName>
    <definedName name="________________cp5" localSheetId="28" hidden="1">{"'előző év december'!$A$2:$CP$214"}</definedName>
    <definedName name="________________cp5" localSheetId="29" hidden="1">{"'előző év december'!$A$2:$CP$214"}</definedName>
    <definedName name="________________cp5" localSheetId="31" hidden="1">{"'előző év december'!$A$2:$CP$214"}</definedName>
    <definedName name="________________cp5" localSheetId="32" hidden="1">{"'előző év december'!$A$2:$CP$214"}</definedName>
    <definedName name="________________cp5" localSheetId="42" hidden="1">{"'előző év december'!$A$2:$CP$214"}</definedName>
    <definedName name="________________cp5" hidden="1">{"'előző év december'!$A$2:$CP$214"}</definedName>
    <definedName name="________________cp6" localSheetId="43" hidden="1">{"'előző év december'!$A$2:$CP$214"}</definedName>
    <definedName name="________________cp6" localSheetId="44" hidden="1">{"'előző év december'!$A$2:$CP$214"}</definedName>
    <definedName name="________________cp6" localSheetId="11" hidden="1">{"'előző év december'!$A$2:$CP$214"}</definedName>
    <definedName name="________________cp6" localSheetId="28" hidden="1">{"'előző év december'!$A$2:$CP$214"}</definedName>
    <definedName name="________________cp6" localSheetId="29" hidden="1">{"'előző év december'!$A$2:$CP$214"}</definedName>
    <definedName name="________________cp6" localSheetId="31" hidden="1">{"'előző év december'!$A$2:$CP$214"}</definedName>
    <definedName name="________________cp6" localSheetId="32" hidden="1">{"'előző év december'!$A$2:$CP$214"}</definedName>
    <definedName name="________________cp6" localSheetId="42" hidden="1">{"'előző év december'!$A$2:$CP$214"}</definedName>
    <definedName name="________________cp6" hidden="1">{"'előző év december'!$A$2:$CP$214"}</definedName>
    <definedName name="________________cp7" localSheetId="43" hidden="1">{"'előző év december'!$A$2:$CP$214"}</definedName>
    <definedName name="________________cp7" localSheetId="44" hidden="1">{"'előző év december'!$A$2:$CP$214"}</definedName>
    <definedName name="________________cp7" localSheetId="11" hidden="1">{"'előző év december'!$A$2:$CP$214"}</definedName>
    <definedName name="________________cp7" localSheetId="28" hidden="1">{"'előző év december'!$A$2:$CP$214"}</definedName>
    <definedName name="________________cp7" localSheetId="29" hidden="1">{"'előző év december'!$A$2:$CP$214"}</definedName>
    <definedName name="________________cp7" localSheetId="31" hidden="1">{"'előző év december'!$A$2:$CP$214"}</definedName>
    <definedName name="________________cp7" localSheetId="32" hidden="1">{"'előző év december'!$A$2:$CP$214"}</definedName>
    <definedName name="________________cp7" localSheetId="42" hidden="1">{"'előző év december'!$A$2:$CP$214"}</definedName>
    <definedName name="________________cp7" hidden="1">{"'előző év december'!$A$2:$CP$214"}</definedName>
    <definedName name="________________cp8" localSheetId="43" hidden="1">{"'előző év december'!$A$2:$CP$214"}</definedName>
    <definedName name="________________cp8" localSheetId="44" hidden="1">{"'előző év december'!$A$2:$CP$214"}</definedName>
    <definedName name="________________cp8" localSheetId="11" hidden="1">{"'előző év december'!$A$2:$CP$214"}</definedName>
    <definedName name="________________cp8" localSheetId="28" hidden="1">{"'előző év december'!$A$2:$CP$214"}</definedName>
    <definedName name="________________cp8" localSheetId="29" hidden="1">{"'előző év december'!$A$2:$CP$214"}</definedName>
    <definedName name="________________cp8" localSheetId="31" hidden="1">{"'előző év december'!$A$2:$CP$214"}</definedName>
    <definedName name="________________cp8" localSheetId="32" hidden="1">{"'előző év december'!$A$2:$CP$214"}</definedName>
    <definedName name="________________cp8" localSheetId="42" hidden="1">{"'előző év december'!$A$2:$CP$214"}</definedName>
    <definedName name="________________cp8" hidden="1">{"'előző év december'!$A$2:$CP$214"}</definedName>
    <definedName name="________________cp9" localSheetId="43" hidden="1">{"'előző év december'!$A$2:$CP$214"}</definedName>
    <definedName name="________________cp9" localSheetId="44" hidden="1">{"'előző év december'!$A$2:$CP$214"}</definedName>
    <definedName name="________________cp9" localSheetId="11" hidden="1">{"'előző év december'!$A$2:$CP$214"}</definedName>
    <definedName name="________________cp9" localSheetId="28" hidden="1">{"'előző év december'!$A$2:$CP$214"}</definedName>
    <definedName name="________________cp9" localSheetId="29" hidden="1">{"'előző év december'!$A$2:$CP$214"}</definedName>
    <definedName name="________________cp9" localSheetId="31" hidden="1">{"'előző év december'!$A$2:$CP$214"}</definedName>
    <definedName name="________________cp9" localSheetId="32" hidden="1">{"'előző év december'!$A$2:$CP$214"}</definedName>
    <definedName name="________________cp9" localSheetId="42" hidden="1">{"'előző év december'!$A$2:$CP$214"}</definedName>
    <definedName name="________________cp9" hidden="1">{"'előző év december'!$A$2:$CP$214"}</definedName>
    <definedName name="________________cpr2" localSheetId="43" hidden="1">{"'előző év december'!$A$2:$CP$214"}</definedName>
    <definedName name="________________cpr2" localSheetId="44" hidden="1">{"'előző év december'!$A$2:$CP$214"}</definedName>
    <definedName name="________________cpr2" localSheetId="11" hidden="1">{"'előző év december'!$A$2:$CP$214"}</definedName>
    <definedName name="________________cpr2" localSheetId="28" hidden="1">{"'előző év december'!$A$2:$CP$214"}</definedName>
    <definedName name="________________cpr2" localSheetId="29" hidden="1">{"'előző év december'!$A$2:$CP$214"}</definedName>
    <definedName name="________________cpr2" localSheetId="31" hidden="1">{"'előző év december'!$A$2:$CP$214"}</definedName>
    <definedName name="________________cpr2" localSheetId="32" hidden="1">{"'előző év december'!$A$2:$CP$214"}</definedName>
    <definedName name="________________cpr2" localSheetId="42" hidden="1">{"'előző év december'!$A$2:$CP$214"}</definedName>
    <definedName name="________________cpr2" hidden="1">{"'előző év december'!$A$2:$CP$214"}</definedName>
    <definedName name="________________cpr3" localSheetId="43" hidden="1">{"'előző év december'!$A$2:$CP$214"}</definedName>
    <definedName name="________________cpr3" localSheetId="44" hidden="1">{"'előző év december'!$A$2:$CP$214"}</definedName>
    <definedName name="________________cpr3" localSheetId="11" hidden="1">{"'előző év december'!$A$2:$CP$214"}</definedName>
    <definedName name="________________cpr3" localSheetId="28" hidden="1">{"'előző év december'!$A$2:$CP$214"}</definedName>
    <definedName name="________________cpr3" localSheetId="29" hidden="1">{"'előző év december'!$A$2:$CP$214"}</definedName>
    <definedName name="________________cpr3" localSheetId="31" hidden="1">{"'előző év december'!$A$2:$CP$214"}</definedName>
    <definedName name="________________cpr3" localSheetId="32" hidden="1">{"'előző év december'!$A$2:$CP$214"}</definedName>
    <definedName name="________________cpr3" localSheetId="42" hidden="1">{"'előző év december'!$A$2:$CP$214"}</definedName>
    <definedName name="________________cpr3" hidden="1">{"'előző év december'!$A$2:$CP$214"}</definedName>
    <definedName name="________________cpr4" localSheetId="43" hidden="1">{"'előző év december'!$A$2:$CP$214"}</definedName>
    <definedName name="________________cpr4" localSheetId="44" hidden="1">{"'előző év december'!$A$2:$CP$214"}</definedName>
    <definedName name="________________cpr4" localSheetId="11" hidden="1">{"'előző év december'!$A$2:$CP$214"}</definedName>
    <definedName name="________________cpr4" localSheetId="28" hidden="1">{"'előző év december'!$A$2:$CP$214"}</definedName>
    <definedName name="________________cpr4" localSheetId="29" hidden="1">{"'előző év december'!$A$2:$CP$214"}</definedName>
    <definedName name="________________cpr4" localSheetId="31" hidden="1">{"'előző év december'!$A$2:$CP$214"}</definedName>
    <definedName name="________________cpr4" localSheetId="32" hidden="1">{"'előző év december'!$A$2:$CP$214"}</definedName>
    <definedName name="________________cpr4" localSheetId="42" hidden="1">{"'előző év december'!$A$2:$CP$214"}</definedName>
    <definedName name="________________cpr4" hidden="1">{"'előző év december'!$A$2:$CP$214"}</definedName>
    <definedName name="________________IFR2" localSheetId="43">[0]!_______________IFR2</definedName>
    <definedName name="________________IFR2" localSheetId="44">[0]!_______________IFR2</definedName>
    <definedName name="________________IFR2" localSheetId="11">[0]!_______________IFR2</definedName>
    <definedName name="________________IFR2">[0]!_______________IFR2</definedName>
    <definedName name="________________IFR22" localSheetId="43">[0]!_______________IFR22</definedName>
    <definedName name="________________IFR22" localSheetId="44">[0]!_______________IFR22</definedName>
    <definedName name="________________IFR22" localSheetId="11">[0]!_______________IFR22</definedName>
    <definedName name="________________IFR22">[0]!_______________IFR22</definedName>
    <definedName name="________________IFR23" localSheetId="43">[0]!_______________IFR23</definedName>
    <definedName name="________________IFR23" localSheetId="44">[0]!_______________IFR23</definedName>
    <definedName name="________________IFR23" localSheetId="11">[0]!_______________IFR23</definedName>
    <definedName name="________________IFR23">[0]!_______________IFR23</definedName>
    <definedName name="________________M21" localSheetId="43">[0]!____________M21</definedName>
    <definedName name="________________M21" localSheetId="44">[0]!____________M21</definedName>
    <definedName name="________________M21" localSheetId="11">[0]!____________M21</definedName>
    <definedName name="________________M21">[0]!____________M21</definedName>
    <definedName name="_______________cp1" localSheetId="43" hidden="1">{"'előző év december'!$A$2:$CP$214"}</definedName>
    <definedName name="_______________cp1" localSheetId="44" hidden="1">{"'előző év december'!$A$2:$CP$214"}</definedName>
    <definedName name="_______________cp1" localSheetId="11" hidden="1">{"'előző év december'!$A$2:$CP$214"}</definedName>
    <definedName name="_______________cp1" localSheetId="28" hidden="1">{"'előző év december'!$A$2:$CP$214"}</definedName>
    <definedName name="_______________cp1" localSheetId="29" hidden="1">{"'előző év december'!$A$2:$CP$214"}</definedName>
    <definedName name="_______________cp1" localSheetId="31" hidden="1">{"'előző év december'!$A$2:$CP$214"}</definedName>
    <definedName name="_______________cp1" localSheetId="32" hidden="1">{"'előző év december'!$A$2:$CP$214"}</definedName>
    <definedName name="_______________cp1" localSheetId="42" hidden="1">{"'előző év december'!$A$2:$CP$214"}</definedName>
    <definedName name="_______________cp1" hidden="1">{"'előző év december'!$A$2:$CP$214"}</definedName>
    <definedName name="_______________cp10" localSheetId="43" hidden="1">{"'előző év december'!$A$2:$CP$214"}</definedName>
    <definedName name="_______________cp10" localSheetId="44" hidden="1">{"'előző év december'!$A$2:$CP$214"}</definedName>
    <definedName name="_______________cp10" localSheetId="11" hidden="1">{"'előző év december'!$A$2:$CP$214"}</definedName>
    <definedName name="_______________cp10" localSheetId="28" hidden="1">{"'előző év december'!$A$2:$CP$214"}</definedName>
    <definedName name="_______________cp10" localSheetId="29" hidden="1">{"'előző év december'!$A$2:$CP$214"}</definedName>
    <definedName name="_______________cp10" localSheetId="31" hidden="1">{"'előző év december'!$A$2:$CP$214"}</definedName>
    <definedName name="_______________cp10" localSheetId="32" hidden="1">{"'előző év december'!$A$2:$CP$214"}</definedName>
    <definedName name="_______________cp10" localSheetId="42" hidden="1">{"'előző év december'!$A$2:$CP$214"}</definedName>
    <definedName name="_______________cp10" hidden="1">{"'előző év december'!$A$2:$CP$214"}</definedName>
    <definedName name="_______________cp11" localSheetId="43" hidden="1">{"'előző év december'!$A$2:$CP$214"}</definedName>
    <definedName name="_______________cp11" localSheetId="44" hidden="1">{"'előző év december'!$A$2:$CP$214"}</definedName>
    <definedName name="_______________cp11" localSheetId="11" hidden="1">{"'előző év december'!$A$2:$CP$214"}</definedName>
    <definedName name="_______________cp11" localSheetId="28" hidden="1">{"'előző év december'!$A$2:$CP$214"}</definedName>
    <definedName name="_______________cp11" localSheetId="29" hidden="1">{"'előző év december'!$A$2:$CP$214"}</definedName>
    <definedName name="_______________cp11" localSheetId="31" hidden="1">{"'előző év december'!$A$2:$CP$214"}</definedName>
    <definedName name="_______________cp11" localSheetId="32" hidden="1">{"'előző év december'!$A$2:$CP$214"}</definedName>
    <definedName name="_______________cp11" localSheetId="42" hidden="1">{"'előző év december'!$A$2:$CP$214"}</definedName>
    <definedName name="_______________cp11" hidden="1">{"'előző év december'!$A$2:$CP$214"}</definedName>
    <definedName name="_______________cp2" localSheetId="43" hidden="1">{"'előző év december'!$A$2:$CP$214"}</definedName>
    <definedName name="_______________cp2" localSheetId="44" hidden="1">{"'előző év december'!$A$2:$CP$214"}</definedName>
    <definedName name="_______________cp2" localSheetId="11" hidden="1">{"'előző év december'!$A$2:$CP$214"}</definedName>
    <definedName name="_______________cp2" localSheetId="28" hidden="1">{"'előző év december'!$A$2:$CP$214"}</definedName>
    <definedName name="_______________cp2" localSheetId="29" hidden="1">{"'előző év december'!$A$2:$CP$214"}</definedName>
    <definedName name="_______________cp2" localSheetId="31" hidden="1">{"'előző év december'!$A$2:$CP$214"}</definedName>
    <definedName name="_______________cp2" localSheetId="32" hidden="1">{"'előző év december'!$A$2:$CP$214"}</definedName>
    <definedName name="_______________cp2" localSheetId="42" hidden="1">{"'előző év december'!$A$2:$CP$214"}</definedName>
    <definedName name="_______________cp2" hidden="1">{"'előző év december'!$A$2:$CP$214"}</definedName>
    <definedName name="_______________cp3" localSheetId="43" hidden="1">{"'előző év december'!$A$2:$CP$214"}</definedName>
    <definedName name="_______________cp3" localSheetId="44" hidden="1">{"'előző év december'!$A$2:$CP$214"}</definedName>
    <definedName name="_______________cp3" localSheetId="11" hidden="1">{"'előző év december'!$A$2:$CP$214"}</definedName>
    <definedName name="_______________cp3" localSheetId="28" hidden="1">{"'előző év december'!$A$2:$CP$214"}</definedName>
    <definedName name="_______________cp3" localSheetId="29" hidden="1">{"'előző év december'!$A$2:$CP$214"}</definedName>
    <definedName name="_______________cp3" localSheetId="31" hidden="1">{"'előző év december'!$A$2:$CP$214"}</definedName>
    <definedName name="_______________cp3" localSheetId="32" hidden="1">{"'előző év december'!$A$2:$CP$214"}</definedName>
    <definedName name="_______________cp3" localSheetId="42" hidden="1">{"'előző év december'!$A$2:$CP$214"}</definedName>
    <definedName name="_______________cp3" hidden="1">{"'előző év december'!$A$2:$CP$214"}</definedName>
    <definedName name="_______________cp4" localSheetId="43" hidden="1">{"'előző év december'!$A$2:$CP$214"}</definedName>
    <definedName name="_______________cp4" localSheetId="44" hidden="1">{"'előző év december'!$A$2:$CP$214"}</definedName>
    <definedName name="_______________cp4" localSheetId="11" hidden="1">{"'előző év december'!$A$2:$CP$214"}</definedName>
    <definedName name="_______________cp4" localSheetId="28" hidden="1">{"'előző év december'!$A$2:$CP$214"}</definedName>
    <definedName name="_______________cp4" localSheetId="29" hidden="1">{"'előző év december'!$A$2:$CP$214"}</definedName>
    <definedName name="_______________cp4" localSheetId="31" hidden="1">{"'előző év december'!$A$2:$CP$214"}</definedName>
    <definedName name="_______________cp4" localSheetId="32" hidden="1">{"'előző év december'!$A$2:$CP$214"}</definedName>
    <definedName name="_______________cp4" localSheetId="42" hidden="1">{"'előző év december'!$A$2:$CP$214"}</definedName>
    <definedName name="_______________cp4" hidden="1">{"'előző év december'!$A$2:$CP$214"}</definedName>
    <definedName name="_______________cp5" localSheetId="43" hidden="1">{"'előző év december'!$A$2:$CP$214"}</definedName>
    <definedName name="_______________cp5" localSheetId="44" hidden="1">{"'előző év december'!$A$2:$CP$214"}</definedName>
    <definedName name="_______________cp5" localSheetId="11" hidden="1">{"'előző év december'!$A$2:$CP$214"}</definedName>
    <definedName name="_______________cp5" localSheetId="28" hidden="1">{"'előző év december'!$A$2:$CP$214"}</definedName>
    <definedName name="_______________cp5" localSheetId="29" hidden="1">{"'előző év december'!$A$2:$CP$214"}</definedName>
    <definedName name="_______________cp5" localSheetId="31" hidden="1">{"'előző év december'!$A$2:$CP$214"}</definedName>
    <definedName name="_______________cp5" localSheetId="32" hidden="1">{"'előző év december'!$A$2:$CP$214"}</definedName>
    <definedName name="_______________cp5" localSheetId="42" hidden="1">{"'előző év december'!$A$2:$CP$214"}</definedName>
    <definedName name="_______________cp5" hidden="1">{"'előző év december'!$A$2:$CP$214"}</definedName>
    <definedName name="_______________cp6" localSheetId="43" hidden="1">{"'előző év december'!$A$2:$CP$214"}</definedName>
    <definedName name="_______________cp6" localSheetId="44" hidden="1">{"'előző év december'!$A$2:$CP$214"}</definedName>
    <definedName name="_______________cp6" localSheetId="11" hidden="1">{"'előző év december'!$A$2:$CP$214"}</definedName>
    <definedName name="_______________cp6" localSheetId="28" hidden="1">{"'előző év december'!$A$2:$CP$214"}</definedName>
    <definedName name="_______________cp6" localSheetId="29" hidden="1">{"'előző év december'!$A$2:$CP$214"}</definedName>
    <definedName name="_______________cp6" localSheetId="31" hidden="1">{"'előző év december'!$A$2:$CP$214"}</definedName>
    <definedName name="_______________cp6" localSheetId="32" hidden="1">{"'előző év december'!$A$2:$CP$214"}</definedName>
    <definedName name="_______________cp6" localSheetId="42" hidden="1">{"'előző év december'!$A$2:$CP$214"}</definedName>
    <definedName name="_______________cp6" hidden="1">{"'előző év december'!$A$2:$CP$214"}</definedName>
    <definedName name="_______________cp7" localSheetId="43" hidden="1">{"'előző év december'!$A$2:$CP$214"}</definedName>
    <definedName name="_______________cp7" localSheetId="44" hidden="1">{"'előző év december'!$A$2:$CP$214"}</definedName>
    <definedName name="_______________cp7" localSheetId="11" hidden="1">{"'előző év december'!$A$2:$CP$214"}</definedName>
    <definedName name="_______________cp7" localSheetId="28" hidden="1">{"'előző év december'!$A$2:$CP$214"}</definedName>
    <definedName name="_______________cp7" localSheetId="29" hidden="1">{"'előző év december'!$A$2:$CP$214"}</definedName>
    <definedName name="_______________cp7" localSheetId="31" hidden="1">{"'előző év december'!$A$2:$CP$214"}</definedName>
    <definedName name="_______________cp7" localSheetId="32" hidden="1">{"'előző év december'!$A$2:$CP$214"}</definedName>
    <definedName name="_______________cp7" localSheetId="42" hidden="1">{"'előző év december'!$A$2:$CP$214"}</definedName>
    <definedName name="_______________cp7" hidden="1">{"'előző év december'!$A$2:$CP$214"}</definedName>
    <definedName name="_______________cp8" localSheetId="43" hidden="1">{"'előző év december'!$A$2:$CP$214"}</definedName>
    <definedName name="_______________cp8" localSheetId="44" hidden="1">{"'előző év december'!$A$2:$CP$214"}</definedName>
    <definedName name="_______________cp8" localSheetId="11" hidden="1">{"'előző év december'!$A$2:$CP$214"}</definedName>
    <definedName name="_______________cp8" localSheetId="28" hidden="1">{"'előző év december'!$A$2:$CP$214"}</definedName>
    <definedName name="_______________cp8" localSheetId="29" hidden="1">{"'előző év december'!$A$2:$CP$214"}</definedName>
    <definedName name="_______________cp8" localSheetId="31" hidden="1">{"'előző év december'!$A$2:$CP$214"}</definedName>
    <definedName name="_______________cp8" localSheetId="32" hidden="1">{"'előző év december'!$A$2:$CP$214"}</definedName>
    <definedName name="_______________cp8" localSheetId="42" hidden="1">{"'előző év december'!$A$2:$CP$214"}</definedName>
    <definedName name="_______________cp8" hidden="1">{"'előző év december'!$A$2:$CP$214"}</definedName>
    <definedName name="_______________cp9" localSheetId="43" hidden="1">{"'előző év december'!$A$2:$CP$214"}</definedName>
    <definedName name="_______________cp9" localSheetId="44" hidden="1">{"'előző év december'!$A$2:$CP$214"}</definedName>
    <definedName name="_______________cp9" localSheetId="11" hidden="1">{"'előző év december'!$A$2:$CP$214"}</definedName>
    <definedName name="_______________cp9" localSheetId="28" hidden="1">{"'előző év december'!$A$2:$CP$214"}</definedName>
    <definedName name="_______________cp9" localSheetId="29" hidden="1">{"'előző év december'!$A$2:$CP$214"}</definedName>
    <definedName name="_______________cp9" localSheetId="31" hidden="1">{"'előző év december'!$A$2:$CP$214"}</definedName>
    <definedName name="_______________cp9" localSheetId="32" hidden="1">{"'előző év december'!$A$2:$CP$214"}</definedName>
    <definedName name="_______________cp9" localSheetId="42" hidden="1">{"'előző év december'!$A$2:$CP$214"}</definedName>
    <definedName name="_______________cp9" hidden="1">{"'előző év december'!$A$2:$CP$214"}</definedName>
    <definedName name="_______________cpr2" localSheetId="43" hidden="1">{"'előző év december'!$A$2:$CP$214"}</definedName>
    <definedName name="_______________cpr2" localSheetId="44" hidden="1">{"'előző év december'!$A$2:$CP$214"}</definedName>
    <definedName name="_______________cpr2" localSheetId="11" hidden="1">{"'előző év december'!$A$2:$CP$214"}</definedName>
    <definedName name="_______________cpr2" localSheetId="28" hidden="1">{"'előző év december'!$A$2:$CP$214"}</definedName>
    <definedName name="_______________cpr2" localSheetId="29" hidden="1">{"'előző év december'!$A$2:$CP$214"}</definedName>
    <definedName name="_______________cpr2" localSheetId="31" hidden="1">{"'előző év december'!$A$2:$CP$214"}</definedName>
    <definedName name="_______________cpr2" localSheetId="32" hidden="1">{"'előző év december'!$A$2:$CP$214"}</definedName>
    <definedName name="_______________cpr2" localSheetId="42" hidden="1">{"'előző év december'!$A$2:$CP$214"}</definedName>
    <definedName name="_______________cpr2" hidden="1">{"'előző év december'!$A$2:$CP$214"}</definedName>
    <definedName name="_______________cpr3" localSheetId="43" hidden="1">{"'előző év december'!$A$2:$CP$214"}</definedName>
    <definedName name="_______________cpr3" localSheetId="44" hidden="1">{"'előző év december'!$A$2:$CP$214"}</definedName>
    <definedName name="_______________cpr3" localSheetId="11" hidden="1">{"'előző év december'!$A$2:$CP$214"}</definedName>
    <definedName name="_______________cpr3" localSheetId="28" hidden="1">{"'előző év december'!$A$2:$CP$214"}</definedName>
    <definedName name="_______________cpr3" localSheetId="29" hidden="1">{"'előző év december'!$A$2:$CP$214"}</definedName>
    <definedName name="_______________cpr3" localSheetId="31" hidden="1">{"'előző év december'!$A$2:$CP$214"}</definedName>
    <definedName name="_______________cpr3" localSheetId="32" hidden="1">{"'előző év december'!$A$2:$CP$214"}</definedName>
    <definedName name="_______________cpr3" localSheetId="42" hidden="1">{"'előző év december'!$A$2:$CP$214"}</definedName>
    <definedName name="_______________cpr3" hidden="1">{"'előző év december'!$A$2:$CP$214"}</definedName>
    <definedName name="_______________cpr4" localSheetId="43" hidden="1">{"'előző év december'!$A$2:$CP$214"}</definedName>
    <definedName name="_______________cpr4" localSheetId="44" hidden="1">{"'előző év december'!$A$2:$CP$214"}</definedName>
    <definedName name="_______________cpr4" localSheetId="11" hidden="1">{"'előző év december'!$A$2:$CP$214"}</definedName>
    <definedName name="_______________cpr4" localSheetId="28" hidden="1">{"'előző év december'!$A$2:$CP$214"}</definedName>
    <definedName name="_______________cpr4" localSheetId="29" hidden="1">{"'előző év december'!$A$2:$CP$214"}</definedName>
    <definedName name="_______________cpr4" localSheetId="31" hidden="1">{"'előző év december'!$A$2:$CP$214"}</definedName>
    <definedName name="_______________cpr4" localSheetId="32" hidden="1">{"'előző év december'!$A$2:$CP$214"}</definedName>
    <definedName name="_______________cpr4" localSheetId="42"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 localSheetId="43">[0]!____________M21</definedName>
    <definedName name="_______________M21" localSheetId="44">[0]!____________M21</definedName>
    <definedName name="_______________M21" localSheetId="11">[0]!____________M21</definedName>
    <definedName name="_______________M21">[0]!____________M21</definedName>
    <definedName name="______________cp1" localSheetId="43" hidden="1">{"'előző év december'!$A$2:$CP$214"}</definedName>
    <definedName name="______________cp1" localSheetId="44" hidden="1">{"'előző év december'!$A$2:$CP$214"}</definedName>
    <definedName name="______________cp1" localSheetId="11" hidden="1">{"'előző év december'!$A$2:$CP$214"}</definedName>
    <definedName name="______________cp1" localSheetId="28" hidden="1">{"'előző év december'!$A$2:$CP$214"}</definedName>
    <definedName name="______________cp1" localSheetId="29" hidden="1">{"'előző év december'!$A$2:$CP$214"}</definedName>
    <definedName name="______________cp1" localSheetId="31" hidden="1">{"'előző év december'!$A$2:$CP$214"}</definedName>
    <definedName name="______________cp1" localSheetId="32" hidden="1">{"'előző év december'!$A$2:$CP$214"}</definedName>
    <definedName name="______________cp1" localSheetId="42" hidden="1">{"'előző év december'!$A$2:$CP$214"}</definedName>
    <definedName name="______________cp1" hidden="1">{"'előző év december'!$A$2:$CP$214"}</definedName>
    <definedName name="______________cp10" localSheetId="43" hidden="1">{"'előző év december'!$A$2:$CP$214"}</definedName>
    <definedName name="______________cp10" localSheetId="44" hidden="1">{"'előző év december'!$A$2:$CP$214"}</definedName>
    <definedName name="______________cp10" localSheetId="11" hidden="1">{"'előző év december'!$A$2:$CP$214"}</definedName>
    <definedName name="______________cp10" localSheetId="28" hidden="1">{"'előző év december'!$A$2:$CP$214"}</definedName>
    <definedName name="______________cp10" localSheetId="29" hidden="1">{"'előző év december'!$A$2:$CP$214"}</definedName>
    <definedName name="______________cp10" localSheetId="31" hidden="1">{"'előző év december'!$A$2:$CP$214"}</definedName>
    <definedName name="______________cp10" localSheetId="32" hidden="1">{"'előző év december'!$A$2:$CP$214"}</definedName>
    <definedName name="______________cp10" localSheetId="42" hidden="1">{"'előző év december'!$A$2:$CP$214"}</definedName>
    <definedName name="______________cp10" hidden="1">{"'előző év december'!$A$2:$CP$214"}</definedName>
    <definedName name="______________cp11" localSheetId="43" hidden="1">{"'előző év december'!$A$2:$CP$214"}</definedName>
    <definedName name="______________cp11" localSheetId="44" hidden="1">{"'előző év december'!$A$2:$CP$214"}</definedName>
    <definedName name="______________cp11" localSheetId="11" hidden="1">{"'előző év december'!$A$2:$CP$214"}</definedName>
    <definedName name="______________cp11" localSheetId="28" hidden="1">{"'előző év december'!$A$2:$CP$214"}</definedName>
    <definedName name="______________cp11" localSheetId="29" hidden="1">{"'előző év december'!$A$2:$CP$214"}</definedName>
    <definedName name="______________cp11" localSheetId="31" hidden="1">{"'előző év december'!$A$2:$CP$214"}</definedName>
    <definedName name="______________cp11" localSheetId="32" hidden="1">{"'előző év december'!$A$2:$CP$214"}</definedName>
    <definedName name="______________cp11" localSheetId="42" hidden="1">{"'előző év december'!$A$2:$CP$214"}</definedName>
    <definedName name="______________cp11" hidden="1">{"'előző év december'!$A$2:$CP$214"}</definedName>
    <definedName name="______________cp2" localSheetId="43" hidden="1">{"'előző év december'!$A$2:$CP$214"}</definedName>
    <definedName name="______________cp2" localSheetId="44" hidden="1">{"'előző év december'!$A$2:$CP$214"}</definedName>
    <definedName name="______________cp2" localSheetId="11" hidden="1">{"'előző év december'!$A$2:$CP$214"}</definedName>
    <definedName name="______________cp2" localSheetId="28" hidden="1">{"'előző év december'!$A$2:$CP$214"}</definedName>
    <definedName name="______________cp2" localSheetId="29" hidden="1">{"'előző év december'!$A$2:$CP$214"}</definedName>
    <definedName name="______________cp2" localSheetId="31" hidden="1">{"'előző év december'!$A$2:$CP$214"}</definedName>
    <definedName name="______________cp2" localSheetId="32" hidden="1">{"'előző év december'!$A$2:$CP$214"}</definedName>
    <definedName name="______________cp2" localSheetId="42" hidden="1">{"'előző év december'!$A$2:$CP$214"}</definedName>
    <definedName name="______________cp2" hidden="1">{"'előző év december'!$A$2:$CP$214"}</definedName>
    <definedName name="______________cp3" localSheetId="43" hidden="1">{"'előző év december'!$A$2:$CP$214"}</definedName>
    <definedName name="______________cp3" localSheetId="44" hidden="1">{"'előző év december'!$A$2:$CP$214"}</definedName>
    <definedName name="______________cp3" localSheetId="11" hidden="1">{"'előző év december'!$A$2:$CP$214"}</definedName>
    <definedName name="______________cp3" localSheetId="28" hidden="1">{"'előző év december'!$A$2:$CP$214"}</definedName>
    <definedName name="______________cp3" localSheetId="29" hidden="1">{"'előző év december'!$A$2:$CP$214"}</definedName>
    <definedName name="______________cp3" localSheetId="31" hidden="1">{"'előző év december'!$A$2:$CP$214"}</definedName>
    <definedName name="______________cp3" localSheetId="32" hidden="1">{"'előző év december'!$A$2:$CP$214"}</definedName>
    <definedName name="______________cp3" localSheetId="42" hidden="1">{"'előző év december'!$A$2:$CP$214"}</definedName>
    <definedName name="______________cp3" hidden="1">{"'előző év december'!$A$2:$CP$214"}</definedName>
    <definedName name="______________cp4" localSheetId="43" hidden="1">{"'előző év december'!$A$2:$CP$214"}</definedName>
    <definedName name="______________cp4" localSheetId="44" hidden="1">{"'előző év december'!$A$2:$CP$214"}</definedName>
    <definedName name="______________cp4" localSheetId="11" hidden="1">{"'előző év december'!$A$2:$CP$214"}</definedName>
    <definedName name="______________cp4" localSheetId="28" hidden="1">{"'előző év december'!$A$2:$CP$214"}</definedName>
    <definedName name="______________cp4" localSheetId="29" hidden="1">{"'előző év december'!$A$2:$CP$214"}</definedName>
    <definedName name="______________cp4" localSheetId="31" hidden="1">{"'előző év december'!$A$2:$CP$214"}</definedName>
    <definedName name="______________cp4" localSheetId="32" hidden="1">{"'előző év december'!$A$2:$CP$214"}</definedName>
    <definedName name="______________cp4" localSheetId="42" hidden="1">{"'előző év december'!$A$2:$CP$214"}</definedName>
    <definedName name="______________cp4" hidden="1">{"'előző év december'!$A$2:$CP$214"}</definedName>
    <definedName name="______________cp5" localSheetId="43" hidden="1">{"'előző év december'!$A$2:$CP$214"}</definedName>
    <definedName name="______________cp5" localSheetId="44" hidden="1">{"'előző év december'!$A$2:$CP$214"}</definedName>
    <definedName name="______________cp5" localSheetId="11" hidden="1">{"'előző év december'!$A$2:$CP$214"}</definedName>
    <definedName name="______________cp5" localSheetId="28" hidden="1">{"'előző év december'!$A$2:$CP$214"}</definedName>
    <definedName name="______________cp5" localSheetId="29" hidden="1">{"'előző év december'!$A$2:$CP$214"}</definedName>
    <definedName name="______________cp5" localSheetId="31" hidden="1">{"'előző év december'!$A$2:$CP$214"}</definedName>
    <definedName name="______________cp5" localSheetId="32" hidden="1">{"'előző év december'!$A$2:$CP$214"}</definedName>
    <definedName name="______________cp5" localSheetId="42" hidden="1">{"'előző év december'!$A$2:$CP$214"}</definedName>
    <definedName name="______________cp5" hidden="1">{"'előző év december'!$A$2:$CP$214"}</definedName>
    <definedName name="______________cp6" localSheetId="43" hidden="1">{"'előző év december'!$A$2:$CP$214"}</definedName>
    <definedName name="______________cp6" localSheetId="44" hidden="1">{"'előző év december'!$A$2:$CP$214"}</definedName>
    <definedName name="______________cp6" localSheetId="11" hidden="1">{"'előző év december'!$A$2:$CP$214"}</definedName>
    <definedName name="______________cp6" localSheetId="28" hidden="1">{"'előző év december'!$A$2:$CP$214"}</definedName>
    <definedName name="______________cp6" localSheetId="29" hidden="1">{"'előző év december'!$A$2:$CP$214"}</definedName>
    <definedName name="______________cp6" localSheetId="31" hidden="1">{"'előző év december'!$A$2:$CP$214"}</definedName>
    <definedName name="______________cp6" localSheetId="32" hidden="1">{"'előző év december'!$A$2:$CP$214"}</definedName>
    <definedName name="______________cp6" localSheetId="42" hidden="1">{"'előző év december'!$A$2:$CP$214"}</definedName>
    <definedName name="______________cp6" hidden="1">{"'előző év december'!$A$2:$CP$214"}</definedName>
    <definedName name="______________cp7" localSheetId="43" hidden="1">{"'előző év december'!$A$2:$CP$214"}</definedName>
    <definedName name="______________cp7" localSheetId="44" hidden="1">{"'előző év december'!$A$2:$CP$214"}</definedName>
    <definedName name="______________cp7" localSheetId="11" hidden="1">{"'előző év december'!$A$2:$CP$214"}</definedName>
    <definedName name="______________cp7" localSheetId="28" hidden="1">{"'előző év december'!$A$2:$CP$214"}</definedName>
    <definedName name="______________cp7" localSheetId="29" hidden="1">{"'előző év december'!$A$2:$CP$214"}</definedName>
    <definedName name="______________cp7" localSheetId="31" hidden="1">{"'előző év december'!$A$2:$CP$214"}</definedName>
    <definedName name="______________cp7" localSheetId="32" hidden="1">{"'előző év december'!$A$2:$CP$214"}</definedName>
    <definedName name="______________cp7" localSheetId="42" hidden="1">{"'előző év december'!$A$2:$CP$214"}</definedName>
    <definedName name="______________cp7" hidden="1">{"'előző év december'!$A$2:$CP$214"}</definedName>
    <definedName name="______________cp8" localSheetId="43" hidden="1">{"'előző év december'!$A$2:$CP$214"}</definedName>
    <definedName name="______________cp8" localSheetId="44" hidden="1">{"'előző év december'!$A$2:$CP$214"}</definedName>
    <definedName name="______________cp8" localSheetId="11" hidden="1">{"'előző év december'!$A$2:$CP$214"}</definedName>
    <definedName name="______________cp8" localSheetId="28" hidden="1">{"'előző év december'!$A$2:$CP$214"}</definedName>
    <definedName name="______________cp8" localSheetId="29" hidden="1">{"'előző év december'!$A$2:$CP$214"}</definedName>
    <definedName name="______________cp8" localSheetId="31" hidden="1">{"'előző év december'!$A$2:$CP$214"}</definedName>
    <definedName name="______________cp8" localSheetId="32" hidden="1">{"'előző év december'!$A$2:$CP$214"}</definedName>
    <definedName name="______________cp8" localSheetId="42" hidden="1">{"'előző év december'!$A$2:$CP$214"}</definedName>
    <definedName name="______________cp8" hidden="1">{"'előző év december'!$A$2:$CP$214"}</definedName>
    <definedName name="______________cp9" localSheetId="43" hidden="1">{"'előző év december'!$A$2:$CP$214"}</definedName>
    <definedName name="______________cp9" localSheetId="44" hidden="1">{"'előző év december'!$A$2:$CP$214"}</definedName>
    <definedName name="______________cp9" localSheetId="11" hidden="1">{"'előző év december'!$A$2:$CP$214"}</definedName>
    <definedName name="______________cp9" localSheetId="28" hidden="1">{"'előző év december'!$A$2:$CP$214"}</definedName>
    <definedName name="______________cp9" localSheetId="29" hidden="1">{"'előző év december'!$A$2:$CP$214"}</definedName>
    <definedName name="______________cp9" localSheetId="31" hidden="1">{"'előző év december'!$A$2:$CP$214"}</definedName>
    <definedName name="______________cp9" localSheetId="32" hidden="1">{"'előző év december'!$A$2:$CP$214"}</definedName>
    <definedName name="______________cp9" localSheetId="42" hidden="1">{"'előző év december'!$A$2:$CP$214"}</definedName>
    <definedName name="______________cp9" hidden="1">{"'előző év december'!$A$2:$CP$214"}</definedName>
    <definedName name="______________cpr2" localSheetId="43" hidden="1">{"'előző év december'!$A$2:$CP$214"}</definedName>
    <definedName name="______________cpr2" localSheetId="44" hidden="1">{"'előző év december'!$A$2:$CP$214"}</definedName>
    <definedName name="______________cpr2" localSheetId="11" hidden="1">{"'előző év december'!$A$2:$CP$214"}</definedName>
    <definedName name="______________cpr2" localSheetId="28" hidden="1">{"'előző év december'!$A$2:$CP$214"}</definedName>
    <definedName name="______________cpr2" localSheetId="29" hidden="1">{"'előző év december'!$A$2:$CP$214"}</definedName>
    <definedName name="______________cpr2" localSheetId="31" hidden="1">{"'előző év december'!$A$2:$CP$214"}</definedName>
    <definedName name="______________cpr2" localSheetId="32" hidden="1">{"'előző év december'!$A$2:$CP$214"}</definedName>
    <definedName name="______________cpr2" localSheetId="42" hidden="1">{"'előző év december'!$A$2:$CP$214"}</definedName>
    <definedName name="______________cpr2" hidden="1">{"'előző év december'!$A$2:$CP$214"}</definedName>
    <definedName name="______________cpr3" localSheetId="43" hidden="1">{"'előző év december'!$A$2:$CP$214"}</definedName>
    <definedName name="______________cpr3" localSheetId="44" hidden="1">{"'előző év december'!$A$2:$CP$214"}</definedName>
    <definedName name="______________cpr3" localSheetId="11" hidden="1">{"'előző év december'!$A$2:$CP$214"}</definedName>
    <definedName name="______________cpr3" localSheetId="28" hidden="1">{"'előző év december'!$A$2:$CP$214"}</definedName>
    <definedName name="______________cpr3" localSheetId="29" hidden="1">{"'előző év december'!$A$2:$CP$214"}</definedName>
    <definedName name="______________cpr3" localSheetId="31" hidden="1">{"'előző év december'!$A$2:$CP$214"}</definedName>
    <definedName name="______________cpr3" localSheetId="32" hidden="1">{"'előző év december'!$A$2:$CP$214"}</definedName>
    <definedName name="______________cpr3" localSheetId="42" hidden="1">{"'előző év december'!$A$2:$CP$214"}</definedName>
    <definedName name="______________cpr3" hidden="1">{"'előző év december'!$A$2:$CP$214"}</definedName>
    <definedName name="______________cpr4" localSheetId="43" hidden="1">{"'előző év december'!$A$2:$CP$214"}</definedName>
    <definedName name="______________cpr4" localSheetId="44" hidden="1">{"'előző év december'!$A$2:$CP$214"}</definedName>
    <definedName name="______________cpr4" localSheetId="11" hidden="1">{"'előző év december'!$A$2:$CP$214"}</definedName>
    <definedName name="______________cpr4" localSheetId="28" hidden="1">{"'előző év december'!$A$2:$CP$214"}</definedName>
    <definedName name="______________cpr4" localSheetId="29" hidden="1">{"'előző év december'!$A$2:$CP$214"}</definedName>
    <definedName name="______________cpr4" localSheetId="31" hidden="1">{"'előző év december'!$A$2:$CP$214"}</definedName>
    <definedName name="______________cpr4" localSheetId="32" hidden="1">{"'előző év december'!$A$2:$CP$214"}</definedName>
    <definedName name="______________cpr4" localSheetId="42" hidden="1">{"'előző év december'!$A$2:$CP$214"}</definedName>
    <definedName name="______________cpr4" hidden="1">{"'előző év december'!$A$2:$CP$214"}</definedName>
    <definedName name="______________IFR2" localSheetId="43">[0]!_____IFR2</definedName>
    <definedName name="______________IFR2" localSheetId="44">[0]!_____IFR2</definedName>
    <definedName name="______________IFR2" localSheetId="11">[0]!_____IFR2</definedName>
    <definedName name="______________IFR2">[0]!_____IFR2</definedName>
    <definedName name="______________IFR22" localSheetId="43">[0]!_____IFR22</definedName>
    <definedName name="______________IFR22" localSheetId="44">[0]!_____IFR22</definedName>
    <definedName name="______________IFR22" localSheetId="11">[0]!_____IFR22</definedName>
    <definedName name="______________IFR22">[0]!_____IFR22</definedName>
    <definedName name="______________IFR23" localSheetId="43">[0]!_____IFR23</definedName>
    <definedName name="______________IFR23" localSheetId="44">[0]!_____IFR23</definedName>
    <definedName name="______________IFR23" localSheetId="11">[0]!_____IFR23</definedName>
    <definedName name="______________IFR23">[0]!_____IFR23</definedName>
    <definedName name="______________M21" localSheetId="43">[0]!____________M21</definedName>
    <definedName name="______________M21" localSheetId="44">[0]!____________M21</definedName>
    <definedName name="______________M21" localSheetId="11">[0]!____________M21</definedName>
    <definedName name="______________M21">[0]!____________M21</definedName>
    <definedName name="_____________aaa" localSheetId="43" hidden="1">{"'előző év december'!$A$2:$CP$214"}</definedName>
    <definedName name="_____________aaa" localSheetId="44" hidden="1">{"'előző év december'!$A$2:$CP$214"}</definedName>
    <definedName name="_____________aaa" localSheetId="11" hidden="1">{"'előző év december'!$A$2:$CP$214"}</definedName>
    <definedName name="_____________aaa" localSheetId="28" hidden="1">{"'előző év december'!$A$2:$CP$214"}</definedName>
    <definedName name="_____________aaa" localSheetId="29" hidden="1">{"'előző év december'!$A$2:$CP$214"}</definedName>
    <definedName name="_____________aaa" localSheetId="31" hidden="1">{"'előző év december'!$A$2:$CP$214"}</definedName>
    <definedName name="_____________aaa" localSheetId="32" hidden="1">{"'előző év december'!$A$2:$CP$214"}</definedName>
    <definedName name="_____________aaa" localSheetId="42" hidden="1">{"'előző év december'!$A$2:$CP$214"}</definedName>
    <definedName name="_____________aaa" hidden="1">{"'előző év december'!$A$2:$CP$214"}</definedName>
    <definedName name="_____________cp1" localSheetId="43" hidden="1">{"'előző év december'!$A$2:$CP$214"}</definedName>
    <definedName name="_____________cp1" localSheetId="44" hidden="1">{"'előző év december'!$A$2:$CP$214"}</definedName>
    <definedName name="_____________cp1" localSheetId="11" hidden="1">{"'előző év december'!$A$2:$CP$214"}</definedName>
    <definedName name="_____________cp1" localSheetId="28" hidden="1">{"'előző év december'!$A$2:$CP$214"}</definedName>
    <definedName name="_____________cp1" localSheetId="29" hidden="1">{"'előző év december'!$A$2:$CP$214"}</definedName>
    <definedName name="_____________cp1" localSheetId="31" hidden="1">{"'előző év december'!$A$2:$CP$214"}</definedName>
    <definedName name="_____________cp1" localSheetId="32" hidden="1">{"'előző év december'!$A$2:$CP$214"}</definedName>
    <definedName name="_____________cp1" localSheetId="42" hidden="1">{"'előző év december'!$A$2:$CP$214"}</definedName>
    <definedName name="_____________cp1" hidden="1">{"'előző év december'!$A$2:$CP$214"}</definedName>
    <definedName name="_____________cp10" localSheetId="43" hidden="1">{"'előző év december'!$A$2:$CP$214"}</definedName>
    <definedName name="_____________cp10" localSheetId="44" hidden="1">{"'előző év december'!$A$2:$CP$214"}</definedName>
    <definedName name="_____________cp10" localSheetId="11" hidden="1">{"'előző év december'!$A$2:$CP$214"}</definedName>
    <definedName name="_____________cp10" localSheetId="28" hidden="1">{"'előző év december'!$A$2:$CP$214"}</definedName>
    <definedName name="_____________cp10" localSheetId="29" hidden="1">{"'előző év december'!$A$2:$CP$214"}</definedName>
    <definedName name="_____________cp10" localSheetId="31" hidden="1">{"'előző év december'!$A$2:$CP$214"}</definedName>
    <definedName name="_____________cp10" localSheetId="32" hidden="1">{"'előző év december'!$A$2:$CP$214"}</definedName>
    <definedName name="_____________cp10" localSheetId="42" hidden="1">{"'előző év december'!$A$2:$CP$214"}</definedName>
    <definedName name="_____________cp10" hidden="1">{"'előző év december'!$A$2:$CP$214"}</definedName>
    <definedName name="_____________cp11" localSheetId="43" hidden="1">{"'előző év december'!$A$2:$CP$214"}</definedName>
    <definedName name="_____________cp11" localSheetId="44" hidden="1">{"'előző év december'!$A$2:$CP$214"}</definedName>
    <definedName name="_____________cp11" localSheetId="11" hidden="1">{"'előző év december'!$A$2:$CP$214"}</definedName>
    <definedName name="_____________cp11" localSheetId="28" hidden="1">{"'előző év december'!$A$2:$CP$214"}</definedName>
    <definedName name="_____________cp11" localSheetId="29" hidden="1">{"'előző év december'!$A$2:$CP$214"}</definedName>
    <definedName name="_____________cp11" localSheetId="31" hidden="1">{"'előző év december'!$A$2:$CP$214"}</definedName>
    <definedName name="_____________cp11" localSheetId="32" hidden="1">{"'előző év december'!$A$2:$CP$214"}</definedName>
    <definedName name="_____________cp11" localSheetId="42" hidden="1">{"'előző év december'!$A$2:$CP$214"}</definedName>
    <definedName name="_____________cp11" hidden="1">{"'előző év december'!$A$2:$CP$214"}</definedName>
    <definedName name="_____________cp2" localSheetId="43" hidden="1">{"'előző év december'!$A$2:$CP$214"}</definedName>
    <definedName name="_____________cp2" localSheetId="44" hidden="1">{"'előző év december'!$A$2:$CP$214"}</definedName>
    <definedName name="_____________cp2" localSheetId="11" hidden="1">{"'előző év december'!$A$2:$CP$214"}</definedName>
    <definedName name="_____________cp2" localSheetId="28" hidden="1">{"'előző év december'!$A$2:$CP$214"}</definedName>
    <definedName name="_____________cp2" localSheetId="29" hidden="1">{"'előző év december'!$A$2:$CP$214"}</definedName>
    <definedName name="_____________cp2" localSheetId="31" hidden="1">{"'előző év december'!$A$2:$CP$214"}</definedName>
    <definedName name="_____________cp2" localSheetId="32" hidden="1">{"'előző év december'!$A$2:$CP$214"}</definedName>
    <definedName name="_____________cp2" localSheetId="42" hidden="1">{"'előző év december'!$A$2:$CP$214"}</definedName>
    <definedName name="_____________cp2" hidden="1">{"'előző év december'!$A$2:$CP$214"}</definedName>
    <definedName name="_____________cp3" localSheetId="43" hidden="1">{"'előző év december'!$A$2:$CP$214"}</definedName>
    <definedName name="_____________cp3" localSheetId="44" hidden="1">{"'előző év december'!$A$2:$CP$214"}</definedName>
    <definedName name="_____________cp3" localSheetId="11" hidden="1">{"'előző év december'!$A$2:$CP$214"}</definedName>
    <definedName name="_____________cp3" localSheetId="28" hidden="1">{"'előző év december'!$A$2:$CP$214"}</definedName>
    <definedName name="_____________cp3" localSheetId="29" hidden="1">{"'előző év december'!$A$2:$CP$214"}</definedName>
    <definedName name="_____________cp3" localSheetId="31" hidden="1">{"'előző év december'!$A$2:$CP$214"}</definedName>
    <definedName name="_____________cp3" localSheetId="32" hidden="1">{"'előző év december'!$A$2:$CP$214"}</definedName>
    <definedName name="_____________cp3" localSheetId="42" hidden="1">{"'előző év december'!$A$2:$CP$214"}</definedName>
    <definedName name="_____________cp3" hidden="1">{"'előző év december'!$A$2:$CP$214"}</definedName>
    <definedName name="_____________cp4" localSheetId="43" hidden="1">{"'előző év december'!$A$2:$CP$214"}</definedName>
    <definedName name="_____________cp4" localSheetId="44" hidden="1">{"'előző év december'!$A$2:$CP$214"}</definedName>
    <definedName name="_____________cp4" localSheetId="11" hidden="1">{"'előző év december'!$A$2:$CP$214"}</definedName>
    <definedName name="_____________cp4" localSheetId="28" hidden="1">{"'előző év december'!$A$2:$CP$214"}</definedName>
    <definedName name="_____________cp4" localSheetId="29" hidden="1">{"'előző év december'!$A$2:$CP$214"}</definedName>
    <definedName name="_____________cp4" localSheetId="31" hidden="1">{"'előző év december'!$A$2:$CP$214"}</definedName>
    <definedName name="_____________cp4" localSheetId="32" hidden="1">{"'előző év december'!$A$2:$CP$214"}</definedName>
    <definedName name="_____________cp4" localSheetId="42" hidden="1">{"'előző év december'!$A$2:$CP$214"}</definedName>
    <definedName name="_____________cp4" hidden="1">{"'előző év december'!$A$2:$CP$214"}</definedName>
    <definedName name="_____________cp5" localSheetId="43" hidden="1">{"'előző év december'!$A$2:$CP$214"}</definedName>
    <definedName name="_____________cp5" localSheetId="44" hidden="1">{"'előző év december'!$A$2:$CP$214"}</definedName>
    <definedName name="_____________cp5" localSheetId="11" hidden="1">{"'előző év december'!$A$2:$CP$214"}</definedName>
    <definedName name="_____________cp5" localSheetId="28" hidden="1">{"'előző év december'!$A$2:$CP$214"}</definedName>
    <definedName name="_____________cp5" localSheetId="29" hidden="1">{"'előző év december'!$A$2:$CP$214"}</definedName>
    <definedName name="_____________cp5" localSheetId="31" hidden="1">{"'előző év december'!$A$2:$CP$214"}</definedName>
    <definedName name="_____________cp5" localSheetId="32" hidden="1">{"'előző év december'!$A$2:$CP$214"}</definedName>
    <definedName name="_____________cp5" localSheetId="42" hidden="1">{"'előző év december'!$A$2:$CP$214"}</definedName>
    <definedName name="_____________cp5" hidden="1">{"'előző év december'!$A$2:$CP$214"}</definedName>
    <definedName name="_____________cp6" localSheetId="43" hidden="1">{"'előző év december'!$A$2:$CP$214"}</definedName>
    <definedName name="_____________cp6" localSheetId="44" hidden="1">{"'előző év december'!$A$2:$CP$214"}</definedName>
    <definedName name="_____________cp6" localSheetId="11" hidden="1">{"'előző év december'!$A$2:$CP$214"}</definedName>
    <definedName name="_____________cp6" localSheetId="28" hidden="1">{"'előző év december'!$A$2:$CP$214"}</definedName>
    <definedName name="_____________cp6" localSheetId="29" hidden="1">{"'előző év december'!$A$2:$CP$214"}</definedName>
    <definedName name="_____________cp6" localSheetId="31" hidden="1">{"'előző év december'!$A$2:$CP$214"}</definedName>
    <definedName name="_____________cp6" localSheetId="32" hidden="1">{"'előző év december'!$A$2:$CP$214"}</definedName>
    <definedName name="_____________cp6" localSheetId="42" hidden="1">{"'előző év december'!$A$2:$CP$214"}</definedName>
    <definedName name="_____________cp6" hidden="1">{"'előző év december'!$A$2:$CP$214"}</definedName>
    <definedName name="_____________cp7" localSheetId="43" hidden="1">{"'előző év december'!$A$2:$CP$214"}</definedName>
    <definedName name="_____________cp7" localSheetId="44" hidden="1">{"'előző év december'!$A$2:$CP$214"}</definedName>
    <definedName name="_____________cp7" localSheetId="11" hidden="1">{"'előző év december'!$A$2:$CP$214"}</definedName>
    <definedName name="_____________cp7" localSheetId="28" hidden="1">{"'előző év december'!$A$2:$CP$214"}</definedName>
    <definedName name="_____________cp7" localSheetId="29" hidden="1">{"'előző év december'!$A$2:$CP$214"}</definedName>
    <definedName name="_____________cp7" localSheetId="31" hidden="1">{"'előző év december'!$A$2:$CP$214"}</definedName>
    <definedName name="_____________cp7" localSheetId="32" hidden="1">{"'előző év december'!$A$2:$CP$214"}</definedName>
    <definedName name="_____________cp7" localSheetId="42" hidden="1">{"'előző év december'!$A$2:$CP$214"}</definedName>
    <definedName name="_____________cp7" hidden="1">{"'előző év december'!$A$2:$CP$214"}</definedName>
    <definedName name="_____________cp8" localSheetId="43" hidden="1">{"'előző év december'!$A$2:$CP$214"}</definedName>
    <definedName name="_____________cp8" localSheetId="44" hidden="1">{"'előző év december'!$A$2:$CP$214"}</definedName>
    <definedName name="_____________cp8" localSheetId="11" hidden="1">{"'előző év december'!$A$2:$CP$214"}</definedName>
    <definedName name="_____________cp8" localSheetId="28" hidden="1">{"'előző év december'!$A$2:$CP$214"}</definedName>
    <definedName name="_____________cp8" localSheetId="29" hidden="1">{"'előző év december'!$A$2:$CP$214"}</definedName>
    <definedName name="_____________cp8" localSheetId="31" hidden="1">{"'előző év december'!$A$2:$CP$214"}</definedName>
    <definedName name="_____________cp8" localSheetId="32" hidden="1">{"'előző év december'!$A$2:$CP$214"}</definedName>
    <definedName name="_____________cp8" localSheetId="42" hidden="1">{"'előző év december'!$A$2:$CP$214"}</definedName>
    <definedName name="_____________cp8" hidden="1">{"'előző év december'!$A$2:$CP$214"}</definedName>
    <definedName name="_____________cp9" localSheetId="43" hidden="1">{"'előző év december'!$A$2:$CP$214"}</definedName>
    <definedName name="_____________cp9" localSheetId="44" hidden="1">{"'előző év december'!$A$2:$CP$214"}</definedName>
    <definedName name="_____________cp9" localSheetId="11" hidden="1">{"'előző év december'!$A$2:$CP$214"}</definedName>
    <definedName name="_____________cp9" localSheetId="28" hidden="1">{"'előző év december'!$A$2:$CP$214"}</definedName>
    <definedName name="_____________cp9" localSheetId="29" hidden="1">{"'előző év december'!$A$2:$CP$214"}</definedName>
    <definedName name="_____________cp9" localSheetId="31" hidden="1">{"'előző év december'!$A$2:$CP$214"}</definedName>
    <definedName name="_____________cp9" localSheetId="32" hidden="1">{"'előző év december'!$A$2:$CP$214"}</definedName>
    <definedName name="_____________cp9" localSheetId="42" hidden="1">{"'előző év december'!$A$2:$CP$214"}</definedName>
    <definedName name="_____________cp9" hidden="1">{"'előző év december'!$A$2:$CP$214"}</definedName>
    <definedName name="_____________cpr2" localSheetId="43" hidden="1">{"'előző év december'!$A$2:$CP$214"}</definedName>
    <definedName name="_____________cpr2" localSheetId="44" hidden="1">{"'előző év december'!$A$2:$CP$214"}</definedName>
    <definedName name="_____________cpr2" localSheetId="11" hidden="1">{"'előző év december'!$A$2:$CP$214"}</definedName>
    <definedName name="_____________cpr2" localSheetId="28" hidden="1">{"'előző év december'!$A$2:$CP$214"}</definedName>
    <definedName name="_____________cpr2" localSheetId="29" hidden="1">{"'előző év december'!$A$2:$CP$214"}</definedName>
    <definedName name="_____________cpr2" localSheetId="31" hidden="1">{"'előző év december'!$A$2:$CP$214"}</definedName>
    <definedName name="_____________cpr2" localSheetId="32" hidden="1">{"'előző év december'!$A$2:$CP$214"}</definedName>
    <definedName name="_____________cpr2" localSheetId="42" hidden="1">{"'előző év december'!$A$2:$CP$214"}</definedName>
    <definedName name="_____________cpr2" hidden="1">{"'előző év december'!$A$2:$CP$214"}</definedName>
    <definedName name="_____________cpr3" localSheetId="43" hidden="1">{"'előző év december'!$A$2:$CP$214"}</definedName>
    <definedName name="_____________cpr3" localSheetId="44" hidden="1">{"'előző év december'!$A$2:$CP$214"}</definedName>
    <definedName name="_____________cpr3" localSheetId="11" hidden="1">{"'előző év december'!$A$2:$CP$214"}</definedName>
    <definedName name="_____________cpr3" localSheetId="28" hidden="1">{"'előző év december'!$A$2:$CP$214"}</definedName>
    <definedName name="_____________cpr3" localSheetId="29" hidden="1">{"'előző év december'!$A$2:$CP$214"}</definedName>
    <definedName name="_____________cpr3" localSheetId="31" hidden="1">{"'előző év december'!$A$2:$CP$214"}</definedName>
    <definedName name="_____________cpr3" localSheetId="32" hidden="1">{"'előző év december'!$A$2:$CP$214"}</definedName>
    <definedName name="_____________cpr3" localSheetId="42" hidden="1">{"'előző év december'!$A$2:$CP$214"}</definedName>
    <definedName name="_____________cpr3" hidden="1">{"'előző év december'!$A$2:$CP$214"}</definedName>
    <definedName name="_____________cpr4" localSheetId="43" hidden="1">{"'előző év december'!$A$2:$CP$214"}</definedName>
    <definedName name="_____________cpr4" localSheetId="44" hidden="1">{"'előző év december'!$A$2:$CP$214"}</definedName>
    <definedName name="_____________cpr4" localSheetId="11" hidden="1">{"'előző év december'!$A$2:$CP$214"}</definedName>
    <definedName name="_____________cpr4" localSheetId="28" hidden="1">{"'előző év december'!$A$2:$CP$214"}</definedName>
    <definedName name="_____________cpr4" localSheetId="29" hidden="1">{"'előző év december'!$A$2:$CP$214"}</definedName>
    <definedName name="_____________cpr4" localSheetId="31" hidden="1">{"'előző év december'!$A$2:$CP$214"}</definedName>
    <definedName name="_____________cpr4" localSheetId="32" hidden="1">{"'előző év december'!$A$2:$CP$214"}</definedName>
    <definedName name="_____________cpr4" localSheetId="42" hidden="1">{"'előző év december'!$A$2:$CP$214"}</definedName>
    <definedName name="_____________cpr4" hidden="1">{"'előző év december'!$A$2:$CP$214"}</definedName>
    <definedName name="_____________IFR2" localSheetId="43">[0]!_____IFR2</definedName>
    <definedName name="_____________IFR2" localSheetId="44">[0]!_____IFR2</definedName>
    <definedName name="_____________IFR2" localSheetId="11">[0]!_____IFR2</definedName>
    <definedName name="_____________IFR2">[0]!_____IFR2</definedName>
    <definedName name="_____________IFR22" localSheetId="43">[0]!_____IFR22</definedName>
    <definedName name="_____________IFR22" localSheetId="44">[0]!_____IFR22</definedName>
    <definedName name="_____________IFR22" localSheetId="11">[0]!_____IFR22</definedName>
    <definedName name="_____________IFR22">[0]!_____IFR22</definedName>
    <definedName name="_____________IFR23" localSheetId="43">[0]!_____IFR23</definedName>
    <definedName name="_____________IFR23" localSheetId="44">[0]!_____IFR23</definedName>
    <definedName name="_____________IFR23" localSheetId="11">[0]!_____IFR23</definedName>
    <definedName name="_____________IFR23">[0]!_____IFR23</definedName>
    <definedName name="_____________M21" localSheetId="43">[0]!____________M21</definedName>
    <definedName name="_____________M21" localSheetId="44">[0]!____________M21</definedName>
    <definedName name="_____________M21" localSheetId="11">[0]!____________M21</definedName>
    <definedName name="_____________M21">[0]!____________M21</definedName>
    <definedName name="____________cp1" localSheetId="43" hidden="1">{"'előző év december'!$A$2:$CP$214"}</definedName>
    <definedName name="____________cp1" localSheetId="44" hidden="1">{"'előző év december'!$A$2:$CP$214"}</definedName>
    <definedName name="____________cp1" localSheetId="11" hidden="1">{"'előző év december'!$A$2:$CP$214"}</definedName>
    <definedName name="____________cp1" localSheetId="28" hidden="1">{"'előző év december'!$A$2:$CP$214"}</definedName>
    <definedName name="____________cp1" localSheetId="29" hidden="1">{"'előző év december'!$A$2:$CP$214"}</definedName>
    <definedName name="____________cp1" localSheetId="31" hidden="1">{"'előző év december'!$A$2:$CP$214"}</definedName>
    <definedName name="____________cp1" localSheetId="32" hidden="1">{"'előző év december'!$A$2:$CP$214"}</definedName>
    <definedName name="____________cp1" localSheetId="42" hidden="1">{"'előző év december'!$A$2:$CP$214"}</definedName>
    <definedName name="____________cp1" hidden="1">{"'előző év december'!$A$2:$CP$214"}</definedName>
    <definedName name="____________cp10" localSheetId="43" hidden="1">{"'előző év december'!$A$2:$CP$214"}</definedName>
    <definedName name="____________cp10" localSheetId="44" hidden="1">{"'előző év december'!$A$2:$CP$214"}</definedName>
    <definedName name="____________cp10" localSheetId="11" hidden="1">{"'előző év december'!$A$2:$CP$214"}</definedName>
    <definedName name="____________cp10" localSheetId="28" hidden="1">{"'előző év december'!$A$2:$CP$214"}</definedName>
    <definedName name="____________cp10" localSheetId="29" hidden="1">{"'előző év december'!$A$2:$CP$214"}</definedName>
    <definedName name="____________cp10" localSheetId="31" hidden="1">{"'előző év december'!$A$2:$CP$214"}</definedName>
    <definedName name="____________cp10" localSheetId="32" hidden="1">{"'előző év december'!$A$2:$CP$214"}</definedName>
    <definedName name="____________cp10" localSheetId="42" hidden="1">{"'előző év december'!$A$2:$CP$214"}</definedName>
    <definedName name="____________cp10" hidden="1">{"'előző év december'!$A$2:$CP$214"}</definedName>
    <definedName name="____________cp11" localSheetId="43" hidden="1">{"'előző év december'!$A$2:$CP$214"}</definedName>
    <definedName name="____________cp11" localSheetId="44" hidden="1">{"'előző év december'!$A$2:$CP$214"}</definedName>
    <definedName name="____________cp11" localSheetId="11" hidden="1">{"'előző év december'!$A$2:$CP$214"}</definedName>
    <definedName name="____________cp11" localSheetId="28" hidden="1">{"'előző év december'!$A$2:$CP$214"}</definedName>
    <definedName name="____________cp11" localSheetId="29" hidden="1">{"'előző év december'!$A$2:$CP$214"}</definedName>
    <definedName name="____________cp11" localSheetId="31" hidden="1">{"'előző év december'!$A$2:$CP$214"}</definedName>
    <definedName name="____________cp11" localSheetId="32" hidden="1">{"'előző év december'!$A$2:$CP$214"}</definedName>
    <definedName name="____________cp11" localSheetId="42" hidden="1">{"'előző év december'!$A$2:$CP$214"}</definedName>
    <definedName name="____________cp11" hidden="1">{"'előző év december'!$A$2:$CP$214"}</definedName>
    <definedName name="____________cp2" localSheetId="43" hidden="1">{"'előző év december'!$A$2:$CP$214"}</definedName>
    <definedName name="____________cp2" localSheetId="44" hidden="1">{"'előző év december'!$A$2:$CP$214"}</definedName>
    <definedName name="____________cp2" localSheetId="11" hidden="1">{"'előző év december'!$A$2:$CP$214"}</definedName>
    <definedName name="____________cp2" localSheetId="28" hidden="1">{"'előző év december'!$A$2:$CP$214"}</definedName>
    <definedName name="____________cp2" localSheetId="29" hidden="1">{"'előző év december'!$A$2:$CP$214"}</definedName>
    <definedName name="____________cp2" localSheetId="31" hidden="1">{"'előző év december'!$A$2:$CP$214"}</definedName>
    <definedName name="____________cp2" localSheetId="32" hidden="1">{"'előző év december'!$A$2:$CP$214"}</definedName>
    <definedName name="____________cp2" localSheetId="42" hidden="1">{"'előző év december'!$A$2:$CP$214"}</definedName>
    <definedName name="____________cp2" hidden="1">{"'előző év december'!$A$2:$CP$214"}</definedName>
    <definedName name="____________cp3" localSheetId="43" hidden="1">{"'előző év december'!$A$2:$CP$214"}</definedName>
    <definedName name="____________cp3" localSheetId="44" hidden="1">{"'előző év december'!$A$2:$CP$214"}</definedName>
    <definedName name="____________cp3" localSheetId="11" hidden="1">{"'előző év december'!$A$2:$CP$214"}</definedName>
    <definedName name="____________cp3" localSheetId="28" hidden="1">{"'előző év december'!$A$2:$CP$214"}</definedName>
    <definedName name="____________cp3" localSheetId="29" hidden="1">{"'előző év december'!$A$2:$CP$214"}</definedName>
    <definedName name="____________cp3" localSheetId="31" hidden="1">{"'előző év december'!$A$2:$CP$214"}</definedName>
    <definedName name="____________cp3" localSheetId="32" hidden="1">{"'előző év december'!$A$2:$CP$214"}</definedName>
    <definedName name="____________cp3" localSheetId="42" hidden="1">{"'előző év december'!$A$2:$CP$214"}</definedName>
    <definedName name="____________cp3" hidden="1">{"'előző év december'!$A$2:$CP$214"}</definedName>
    <definedName name="____________cp4" localSheetId="43" hidden="1">{"'előző év december'!$A$2:$CP$214"}</definedName>
    <definedName name="____________cp4" localSheetId="44" hidden="1">{"'előző év december'!$A$2:$CP$214"}</definedName>
    <definedName name="____________cp4" localSheetId="11" hidden="1">{"'előző év december'!$A$2:$CP$214"}</definedName>
    <definedName name="____________cp4" localSheetId="28" hidden="1">{"'előző év december'!$A$2:$CP$214"}</definedName>
    <definedName name="____________cp4" localSheetId="29" hidden="1">{"'előző év december'!$A$2:$CP$214"}</definedName>
    <definedName name="____________cp4" localSheetId="31" hidden="1">{"'előző év december'!$A$2:$CP$214"}</definedName>
    <definedName name="____________cp4" localSheetId="32" hidden="1">{"'előző év december'!$A$2:$CP$214"}</definedName>
    <definedName name="____________cp4" localSheetId="42" hidden="1">{"'előző év december'!$A$2:$CP$214"}</definedName>
    <definedName name="____________cp4" hidden="1">{"'előző év december'!$A$2:$CP$214"}</definedName>
    <definedName name="____________cp5" localSheetId="43" hidden="1">{"'előző év december'!$A$2:$CP$214"}</definedName>
    <definedName name="____________cp5" localSheetId="44" hidden="1">{"'előző év december'!$A$2:$CP$214"}</definedName>
    <definedName name="____________cp5" localSheetId="11" hidden="1">{"'előző év december'!$A$2:$CP$214"}</definedName>
    <definedName name="____________cp5" localSheetId="28" hidden="1">{"'előző év december'!$A$2:$CP$214"}</definedName>
    <definedName name="____________cp5" localSheetId="29" hidden="1">{"'előző év december'!$A$2:$CP$214"}</definedName>
    <definedName name="____________cp5" localSheetId="31" hidden="1">{"'előző év december'!$A$2:$CP$214"}</definedName>
    <definedName name="____________cp5" localSheetId="32" hidden="1">{"'előző év december'!$A$2:$CP$214"}</definedName>
    <definedName name="____________cp5" localSheetId="42" hidden="1">{"'előző év december'!$A$2:$CP$214"}</definedName>
    <definedName name="____________cp5" hidden="1">{"'előző év december'!$A$2:$CP$214"}</definedName>
    <definedName name="____________cp6" localSheetId="43" hidden="1">{"'előző év december'!$A$2:$CP$214"}</definedName>
    <definedName name="____________cp6" localSheetId="44" hidden="1">{"'előző év december'!$A$2:$CP$214"}</definedName>
    <definedName name="____________cp6" localSheetId="11" hidden="1">{"'előző év december'!$A$2:$CP$214"}</definedName>
    <definedName name="____________cp6" localSheetId="28" hidden="1">{"'előző év december'!$A$2:$CP$214"}</definedName>
    <definedName name="____________cp6" localSheetId="29" hidden="1">{"'előző év december'!$A$2:$CP$214"}</definedName>
    <definedName name="____________cp6" localSheetId="31" hidden="1">{"'előző év december'!$A$2:$CP$214"}</definedName>
    <definedName name="____________cp6" localSheetId="32" hidden="1">{"'előző év december'!$A$2:$CP$214"}</definedName>
    <definedName name="____________cp6" localSheetId="42" hidden="1">{"'előző év december'!$A$2:$CP$214"}</definedName>
    <definedName name="____________cp6" hidden="1">{"'előző év december'!$A$2:$CP$214"}</definedName>
    <definedName name="____________cp7" localSheetId="43" hidden="1">{"'előző év december'!$A$2:$CP$214"}</definedName>
    <definedName name="____________cp7" localSheetId="44" hidden="1">{"'előző év december'!$A$2:$CP$214"}</definedName>
    <definedName name="____________cp7" localSheetId="11" hidden="1">{"'előző év december'!$A$2:$CP$214"}</definedName>
    <definedName name="____________cp7" localSheetId="28" hidden="1">{"'előző év december'!$A$2:$CP$214"}</definedName>
    <definedName name="____________cp7" localSheetId="29" hidden="1">{"'előző év december'!$A$2:$CP$214"}</definedName>
    <definedName name="____________cp7" localSheetId="31" hidden="1">{"'előző év december'!$A$2:$CP$214"}</definedName>
    <definedName name="____________cp7" localSheetId="32" hidden="1">{"'előző év december'!$A$2:$CP$214"}</definedName>
    <definedName name="____________cp7" localSheetId="42" hidden="1">{"'előző év december'!$A$2:$CP$214"}</definedName>
    <definedName name="____________cp7" hidden="1">{"'előző év december'!$A$2:$CP$214"}</definedName>
    <definedName name="____________cp8" localSheetId="43" hidden="1">{"'előző év december'!$A$2:$CP$214"}</definedName>
    <definedName name="____________cp8" localSheetId="44" hidden="1">{"'előző év december'!$A$2:$CP$214"}</definedName>
    <definedName name="____________cp8" localSheetId="11" hidden="1">{"'előző év december'!$A$2:$CP$214"}</definedName>
    <definedName name="____________cp8" localSheetId="28" hidden="1">{"'előző év december'!$A$2:$CP$214"}</definedName>
    <definedName name="____________cp8" localSheetId="29" hidden="1">{"'előző év december'!$A$2:$CP$214"}</definedName>
    <definedName name="____________cp8" localSheetId="31" hidden="1">{"'előző év december'!$A$2:$CP$214"}</definedName>
    <definedName name="____________cp8" localSheetId="32" hidden="1">{"'előző év december'!$A$2:$CP$214"}</definedName>
    <definedName name="____________cp8" localSheetId="42" hidden="1">{"'előző év december'!$A$2:$CP$214"}</definedName>
    <definedName name="____________cp8" hidden="1">{"'előző év december'!$A$2:$CP$214"}</definedName>
    <definedName name="____________cp9" localSheetId="43" hidden="1">{"'előző év december'!$A$2:$CP$214"}</definedName>
    <definedName name="____________cp9" localSheetId="44" hidden="1">{"'előző év december'!$A$2:$CP$214"}</definedName>
    <definedName name="____________cp9" localSheetId="11" hidden="1">{"'előző év december'!$A$2:$CP$214"}</definedName>
    <definedName name="____________cp9" localSheetId="28" hidden="1">{"'előző év december'!$A$2:$CP$214"}</definedName>
    <definedName name="____________cp9" localSheetId="29" hidden="1">{"'előző év december'!$A$2:$CP$214"}</definedName>
    <definedName name="____________cp9" localSheetId="31" hidden="1">{"'előző év december'!$A$2:$CP$214"}</definedName>
    <definedName name="____________cp9" localSheetId="32" hidden="1">{"'előző év december'!$A$2:$CP$214"}</definedName>
    <definedName name="____________cp9" localSheetId="42" hidden="1">{"'előző év december'!$A$2:$CP$214"}</definedName>
    <definedName name="____________cp9" hidden="1">{"'előző év december'!$A$2:$CP$214"}</definedName>
    <definedName name="____________cpr2" localSheetId="43" hidden="1">{"'előző év december'!$A$2:$CP$214"}</definedName>
    <definedName name="____________cpr2" localSheetId="44" hidden="1">{"'előző év december'!$A$2:$CP$214"}</definedName>
    <definedName name="____________cpr2" localSheetId="11" hidden="1">{"'előző év december'!$A$2:$CP$214"}</definedName>
    <definedName name="____________cpr2" localSheetId="28" hidden="1">{"'előző év december'!$A$2:$CP$214"}</definedName>
    <definedName name="____________cpr2" localSheetId="29" hidden="1">{"'előző év december'!$A$2:$CP$214"}</definedName>
    <definedName name="____________cpr2" localSheetId="31" hidden="1">{"'előző év december'!$A$2:$CP$214"}</definedName>
    <definedName name="____________cpr2" localSheetId="32" hidden="1">{"'előző év december'!$A$2:$CP$214"}</definedName>
    <definedName name="____________cpr2" localSheetId="42" hidden="1">{"'előző év december'!$A$2:$CP$214"}</definedName>
    <definedName name="____________cpr2" hidden="1">{"'előző év december'!$A$2:$CP$214"}</definedName>
    <definedName name="____________cpr3" localSheetId="43" hidden="1">{"'előző év december'!$A$2:$CP$214"}</definedName>
    <definedName name="____________cpr3" localSheetId="44" hidden="1">{"'előző év december'!$A$2:$CP$214"}</definedName>
    <definedName name="____________cpr3" localSheetId="11" hidden="1">{"'előző év december'!$A$2:$CP$214"}</definedName>
    <definedName name="____________cpr3" localSheetId="28" hidden="1">{"'előző év december'!$A$2:$CP$214"}</definedName>
    <definedName name="____________cpr3" localSheetId="29" hidden="1">{"'előző év december'!$A$2:$CP$214"}</definedName>
    <definedName name="____________cpr3" localSheetId="31" hidden="1">{"'előző év december'!$A$2:$CP$214"}</definedName>
    <definedName name="____________cpr3" localSheetId="32" hidden="1">{"'előző év december'!$A$2:$CP$214"}</definedName>
    <definedName name="____________cpr3" localSheetId="42" hidden="1">{"'előző év december'!$A$2:$CP$214"}</definedName>
    <definedName name="____________cpr3" hidden="1">{"'előző év december'!$A$2:$CP$214"}</definedName>
    <definedName name="____________cpr4" localSheetId="43" hidden="1">{"'előző év december'!$A$2:$CP$214"}</definedName>
    <definedName name="____________cpr4" localSheetId="44" hidden="1">{"'előző év december'!$A$2:$CP$214"}</definedName>
    <definedName name="____________cpr4" localSheetId="11" hidden="1">{"'előző év december'!$A$2:$CP$214"}</definedName>
    <definedName name="____________cpr4" localSheetId="28" hidden="1">{"'előző év december'!$A$2:$CP$214"}</definedName>
    <definedName name="____________cpr4" localSheetId="29" hidden="1">{"'előző év december'!$A$2:$CP$214"}</definedName>
    <definedName name="____________cpr4" localSheetId="31" hidden="1">{"'előző év december'!$A$2:$CP$214"}</definedName>
    <definedName name="____________cpr4" localSheetId="32" hidden="1">{"'előző év december'!$A$2:$CP$214"}</definedName>
    <definedName name="____________cpr4" localSheetId="42" hidden="1">{"'előző év december'!$A$2:$CP$214"}</definedName>
    <definedName name="____________cpr4" hidden="1">{"'előző év december'!$A$2:$CP$214"}</definedName>
    <definedName name="____________IFR2" localSheetId="43">[0]!_____IFR2</definedName>
    <definedName name="____________IFR2" localSheetId="44">[0]!_____IFR2</definedName>
    <definedName name="____________IFR2" localSheetId="11">[0]!_____IFR2</definedName>
    <definedName name="____________IFR2">[0]!_____IFR2</definedName>
    <definedName name="____________IFR22" localSheetId="43">[0]!_____IFR22</definedName>
    <definedName name="____________IFR22" localSheetId="44">[0]!_____IFR22</definedName>
    <definedName name="____________IFR22" localSheetId="11">[0]!_____IFR22</definedName>
    <definedName name="____________IFR22">[0]!_____IFR22</definedName>
    <definedName name="____________IFR23" localSheetId="43">[0]!_____IFR23</definedName>
    <definedName name="____________IFR23" localSheetId="44">[0]!_____IFR23</definedName>
    <definedName name="____________IFR23" localSheetId="11">[0]!_____IFR23</definedName>
    <definedName name="____________IFR23">[0]!_____IFR23</definedName>
    <definedName name="____________M21">#N/A</definedName>
    <definedName name="___________cp1" localSheetId="43" hidden="1">{"'előző év december'!$A$2:$CP$214"}</definedName>
    <definedName name="___________cp1" localSheetId="44" hidden="1">{"'előző év december'!$A$2:$CP$214"}</definedName>
    <definedName name="___________cp1" localSheetId="11" hidden="1">{"'előző év december'!$A$2:$CP$214"}</definedName>
    <definedName name="___________cp1" localSheetId="28" hidden="1">{"'előző év december'!$A$2:$CP$214"}</definedName>
    <definedName name="___________cp1" localSheetId="29" hidden="1">{"'előző év december'!$A$2:$CP$214"}</definedName>
    <definedName name="___________cp1" localSheetId="31" hidden="1">{"'előző év december'!$A$2:$CP$214"}</definedName>
    <definedName name="___________cp1" localSheetId="32" hidden="1">{"'előző év december'!$A$2:$CP$214"}</definedName>
    <definedName name="___________cp1" localSheetId="42" hidden="1">{"'előző év december'!$A$2:$CP$214"}</definedName>
    <definedName name="___________cp1" hidden="1">{"'előző év december'!$A$2:$CP$214"}</definedName>
    <definedName name="___________cp10" localSheetId="43" hidden="1">{"'előző év december'!$A$2:$CP$214"}</definedName>
    <definedName name="___________cp10" localSheetId="44" hidden="1">{"'előző év december'!$A$2:$CP$214"}</definedName>
    <definedName name="___________cp10" localSheetId="11" hidden="1">{"'előző év december'!$A$2:$CP$214"}</definedName>
    <definedName name="___________cp10" localSheetId="28" hidden="1">{"'előző év december'!$A$2:$CP$214"}</definedName>
    <definedName name="___________cp10" localSheetId="29" hidden="1">{"'előző év december'!$A$2:$CP$214"}</definedName>
    <definedName name="___________cp10" localSheetId="31" hidden="1">{"'előző év december'!$A$2:$CP$214"}</definedName>
    <definedName name="___________cp10" localSheetId="32" hidden="1">{"'előző év december'!$A$2:$CP$214"}</definedName>
    <definedName name="___________cp10" localSheetId="42" hidden="1">{"'előző év december'!$A$2:$CP$214"}</definedName>
    <definedName name="___________cp10" hidden="1">{"'előző év december'!$A$2:$CP$214"}</definedName>
    <definedName name="___________cp11" localSheetId="43" hidden="1">{"'előző év december'!$A$2:$CP$214"}</definedName>
    <definedName name="___________cp11" localSheetId="44" hidden="1">{"'előző év december'!$A$2:$CP$214"}</definedName>
    <definedName name="___________cp11" localSheetId="11" hidden="1">{"'előző év december'!$A$2:$CP$214"}</definedName>
    <definedName name="___________cp11" localSheetId="28" hidden="1">{"'előző év december'!$A$2:$CP$214"}</definedName>
    <definedName name="___________cp11" localSheetId="29" hidden="1">{"'előző év december'!$A$2:$CP$214"}</definedName>
    <definedName name="___________cp11" localSheetId="31" hidden="1">{"'előző év december'!$A$2:$CP$214"}</definedName>
    <definedName name="___________cp11" localSheetId="32" hidden="1">{"'előző év december'!$A$2:$CP$214"}</definedName>
    <definedName name="___________cp11" localSheetId="42" hidden="1">{"'előző év december'!$A$2:$CP$214"}</definedName>
    <definedName name="___________cp11" hidden="1">{"'előző év december'!$A$2:$CP$214"}</definedName>
    <definedName name="___________cp2" localSheetId="43" hidden="1">{"'előző év december'!$A$2:$CP$214"}</definedName>
    <definedName name="___________cp2" localSheetId="44" hidden="1">{"'előző év december'!$A$2:$CP$214"}</definedName>
    <definedName name="___________cp2" localSheetId="11" hidden="1">{"'előző év december'!$A$2:$CP$214"}</definedName>
    <definedName name="___________cp2" localSheetId="28" hidden="1">{"'előző év december'!$A$2:$CP$214"}</definedName>
    <definedName name="___________cp2" localSheetId="29" hidden="1">{"'előző év december'!$A$2:$CP$214"}</definedName>
    <definedName name="___________cp2" localSheetId="31" hidden="1">{"'előző év december'!$A$2:$CP$214"}</definedName>
    <definedName name="___________cp2" localSheetId="32" hidden="1">{"'előző év december'!$A$2:$CP$214"}</definedName>
    <definedName name="___________cp2" localSheetId="42" hidden="1">{"'előző év december'!$A$2:$CP$214"}</definedName>
    <definedName name="___________cp2" hidden="1">{"'előző év december'!$A$2:$CP$214"}</definedName>
    <definedName name="___________cp3" localSheetId="43" hidden="1">{"'előző év december'!$A$2:$CP$214"}</definedName>
    <definedName name="___________cp3" localSheetId="44" hidden="1">{"'előző év december'!$A$2:$CP$214"}</definedName>
    <definedName name="___________cp3" localSheetId="11" hidden="1">{"'előző év december'!$A$2:$CP$214"}</definedName>
    <definedName name="___________cp3" localSheetId="28" hidden="1">{"'előző év december'!$A$2:$CP$214"}</definedName>
    <definedName name="___________cp3" localSheetId="29" hidden="1">{"'előző év december'!$A$2:$CP$214"}</definedName>
    <definedName name="___________cp3" localSheetId="31" hidden="1">{"'előző év december'!$A$2:$CP$214"}</definedName>
    <definedName name="___________cp3" localSheetId="32" hidden="1">{"'előző év december'!$A$2:$CP$214"}</definedName>
    <definedName name="___________cp3" localSheetId="42" hidden="1">{"'előző év december'!$A$2:$CP$214"}</definedName>
    <definedName name="___________cp3" hidden="1">{"'előző év december'!$A$2:$CP$214"}</definedName>
    <definedName name="___________cp4" localSheetId="43" hidden="1">{"'előző év december'!$A$2:$CP$214"}</definedName>
    <definedName name="___________cp4" localSheetId="44" hidden="1">{"'előző év december'!$A$2:$CP$214"}</definedName>
    <definedName name="___________cp4" localSheetId="11" hidden="1">{"'előző év december'!$A$2:$CP$214"}</definedName>
    <definedName name="___________cp4" localSheetId="28" hidden="1">{"'előző év december'!$A$2:$CP$214"}</definedName>
    <definedName name="___________cp4" localSheetId="29" hidden="1">{"'előző év december'!$A$2:$CP$214"}</definedName>
    <definedName name="___________cp4" localSheetId="31" hidden="1">{"'előző év december'!$A$2:$CP$214"}</definedName>
    <definedName name="___________cp4" localSheetId="32" hidden="1">{"'előző év december'!$A$2:$CP$214"}</definedName>
    <definedName name="___________cp4" localSheetId="42" hidden="1">{"'előző év december'!$A$2:$CP$214"}</definedName>
    <definedName name="___________cp4" hidden="1">{"'előző év december'!$A$2:$CP$214"}</definedName>
    <definedName name="___________cp5" localSheetId="43" hidden="1">{"'előző év december'!$A$2:$CP$214"}</definedName>
    <definedName name="___________cp5" localSheetId="44" hidden="1">{"'előző év december'!$A$2:$CP$214"}</definedName>
    <definedName name="___________cp5" localSheetId="11" hidden="1">{"'előző év december'!$A$2:$CP$214"}</definedName>
    <definedName name="___________cp5" localSheetId="28" hidden="1">{"'előző év december'!$A$2:$CP$214"}</definedName>
    <definedName name="___________cp5" localSheetId="29" hidden="1">{"'előző év december'!$A$2:$CP$214"}</definedName>
    <definedName name="___________cp5" localSheetId="31" hidden="1">{"'előző év december'!$A$2:$CP$214"}</definedName>
    <definedName name="___________cp5" localSheetId="32" hidden="1">{"'előző év december'!$A$2:$CP$214"}</definedName>
    <definedName name="___________cp5" localSheetId="42" hidden="1">{"'előző év december'!$A$2:$CP$214"}</definedName>
    <definedName name="___________cp5" hidden="1">{"'előző év december'!$A$2:$CP$214"}</definedName>
    <definedName name="___________cp6" localSheetId="43" hidden="1">{"'előző év december'!$A$2:$CP$214"}</definedName>
    <definedName name="___________cp6" localSheetId="44" hidden="1">{"'előző év december'!$A$2:$CP$214"}</definedName>
    <definedName name="___________cp6" localSheetId="11" hidden="1">{"'előző év december'!$A$2:$CP$214"}</definedName>
    <definedName name="___________cp6" localSheetId="28" hidden="1">{"'előző év december'!$A$2:$CP$214"}</definedName>
    <definedName name="___________cp6" localSheetId="29" hidden="1">{"'előző év december'!$A$2:$CP$214"}</definedName>
    <definedName name="___________cp6" localSheetId="31" hidden="1">{"'előző év december'!$A$2:$CP$214"}</definedName>
    <definedName name="___________cp6" localSheetId="32" hidden="1">{"'előző év december'!$A$2:$CP$214"}</definedName>
    <definedName name="___________cp6" localSheetId="42" hidden="1">{"'előző év december'!$A$2:$CP$214"}</definedName>
    <definedName name="___________cp6" hidden="1">{"'előző év december'!$A$2:$CP$214"}</definedName>
    <definedName name="___________cp7" localSheetId="43" hidden="1">{"'előző év december'!$A$2:$CP$214"}</definedName>
    <definedName name="___________cp7" localSheetId="44" hidden="1">{"'előző év december'!$A$2:$CP$214"}</definedName>
    <definedName name="___________cp7" localSheetId="11" hidden="1">{"'előző év december'!$A$2:$CP$214"}</definedName>
    <definedName name="___________cp7" localSheetId="28" hidden="1">{"'előző év december'!$A$2:$CP$214"}</definedName>
    <definedName name="___________cp7" localSheetId="29" hidden="1">{"'előző év december'!$A$2:$CP$214"}</definedName>
    <definedName name="___________cp7" localSheetId="31" hidden="1">{"'előző év december'!$A$2:$CP$214"}</definedName>
    <definedName name="___________cp7" localSheetId="32" hidden="1">{"'előző év december'!$A$2:$CP$214"}</definedName>
    <definedName name="___________cp7" localSheetId="42" hidden="1">{"'előző év december'!$A$2:$CP$214"}</definedName>
    <definedName name="___________cp7" hidden="1">{"'előző év december'!$A$2:$CP$214"}</definedName>
    <definedName name="___________cp8" localSheetId="43" hidden="1">{"'előző év december'!$A$2:$CP$214"}</definedName>
    <definedName name="___________cp8" localSheetId="44" hidden="1">{"'előző év december'!$A$2:$CP$214"}</definedName>
    <definedName name="___________cp8" localSheetId="11" hidden="1">{"'előző év december'!$A$2:$CP$214"}</definedName>
    <definedName name="___________cp8" localSheetId="28" hidden="1">{"'előző év december'!$A$2:$CP$214"}</definedName>
    <definedName name="___________cp8" localSheetId="29" hidden="1">{"'előző év december'!$A$2:$CP$214"}</definedName>
    <definedName name="___________cp8" localSheetId="31" hidden="1">{"'előző év december'!$A$2:$CP$214"}</definedName>
    <definedName name="___________cp8" localSheetId="32" hidden="1">{"'előző év december'!$A$2:$CP$214"}</definedName>
    <definedName name="___________cp8" localSheetId="42" hidden="1">{"'előző év december'!$A$2:$CP$214"}</definedName>
    <definedName name="___________cp8" hidden="1">{"'előző év december'!$A$2:$CP$214"}</definedName>
    <definedName name="___________cp9" localSheetId="43" hidden="1">{"'előző év december'!$A$2:$CP$214"}</definedName>
    <definedName name="___________cp9" localSheetId="44" hidden="1">{"'előző év december'!$A$2:$CP$214"}</definedName>
    <definedName name="___________cp9" localSheetId="11" hidden="1">{"'előző év december'!$A$2:$CP$214"}</definedName>
    <definedName name="___________cp9" localSheetId="28" hidden="1">{"'előző év december'!$A$2:$CP$214"}</definedName>
    <definedName name="___________cp9" localSheetId="29" hidden="1">{"'előző év december'!$A$2:$CP$214"}</definedName>
    <definedName name="___________cp9" localSheetId="31" hidden="1">{"'előző év december'!$A$2:$CP$214"}</definedName>
    <definedName name="___________cp9" localSheetId="32" hidden="1">{"'előző év december'!$A$2:$CP$214"}</definedName>
    <definedName name="___________cp9" localSheetId="42" hidden="1">{"'előző év december'!$A$2:$CP$214"}</definedName>
    <definedName name="___________cp9" hidden="1">{"'előző év december'!$A$2:$CP$214"}</definedName>
    <definedName name="___________cpr2" localSheetId="43" hidden="1">{"'előző év december'!$A$2:$CP$214"}</definedName>
    <definedName name="___________cpr2" localSheetId="44" hidden="1">{"'előző év december'!$A$2:$CP$214"}</definedName>
    <definedName name="___________cpr2" localSheetId="11" hidden="1">{"'előző év december'!$A$2:$CP$214"}</definedName>
    <definedName name="___________cpr2" localSheetId="28" hidden="1">{"'előző év december'!$A$2:$CP$214"}</definedName>
    <definedName name="___________cpr2" localSheetId="29" hidden="1">{"'előző év december'!$A$2:$CP$214"}</definedName>
    <definedName name="___________cpr2" localSheetId="31" hidden="1">{"'előző év december'!$A$2:$CP$214"}</definedName>
    <definedName name="___________cpr2" localSheetId="32" hidden="1">{"'előző év december'!$A$2:$CP$214"}</definedName>
    <definedName name="___________cpr2" localSheetId="42" hidden="1">{"'előző év december'!$A$2:$CP$214"}</definedName>
    <definedName name="___________cpr2" hidden="1">{"'előző év december'!$A$2:$CP$214"}</definedName>
    <definedName name="___________cpr3" localSheetId="43" hidden="1">{"'előző év december'!$A$2:$CP$214"}</definedName>
    <definedName name="___________cpr3" localSheetId="44" hidden="1">{"'előző év december'!$A$2:$CP$214"}</definedName>
    <definedName name="___________cpr3" localSheetId="11" hidden="1">{"'előző év december'!$A$2:$CP$214"}</definedName>
    <definedName name="___________cpr3" localSheetId="28" hidden="1">{"'előző év december'!$A$2:$CP$214"}</definedName>
    <definedName name="___________cpr3" localSheetId="29" hidden="1">{"'előző év december'!$A$2:$CP$214"}</definedName>
    <definedName name="___________cpr3" localSheetId="31" hidden="1">{"'előző év december'!$A$2:$CP$214"}</definedName>
    <definedName name="___________cpr3" localSheetId="32" hidden="1">{"'előző év december'!$A$2:$CP$214"}</definedName>
    <definedName name="___________cpr3" localSheetId="42" hidden="1">{"'előző év december'!$A$2:$CP$214"}</definedName>
    <definedName name="___________cpr3" hidden="1">{"'előző év december'!$A$2:$CP$214"}</definedName>
    <definedName name="___________cpr4" localSheetId="43" hidden="1">{"'előző év december'!$A$2:$CP$214"}</definedName>
    <definedName name="___________cpr4" localSheetId="44" hidden="1">{"'előző év december'!$A$2:$CP$214"}</definedName>
    <definedName name="___________cpr4" localSheetId="11" hidden="1">{"'előző év december'!$A$2:$CP$214"}</definedName>
    <definedName name="___________cpr4" localSheetId="28" hidden="1">{"'előző év december'!$A$2:$CP$214"}</definedName>
    <definedName name="___________cpr4" localSheetId="29" hidden="1">{"'előző év december'!$A$2:$CP$214"}</definedName>
    <definedName name="___________cpr4" localSheetId="31" hidden="1">{"'előző év december'!$A$2:$CP$214"}</definedName>
    <definedName name="___________cpr4" localSheetId="32" hidden="1">{"'előző év december'!$A$2:$CP$214"}</definedName>
    <definedName name="___________cpr4" localSheetId="42" hidden="1">{"'előző év december'!$A$2:$CP$214"}</definedName>
    <definedName name="___________cpr4" hidden="1">{"'előző év december'!$A$2:$CP$214"}</definedName>
    <definedName name="___________IFR2" localSheetId="43">[0]!_____IFR2</definedName>
    <definedName name="___________IFR2" localSheetId="44">[0]!_____IFR2</definedName>
    <definedName name="___________IFR2" localSheetId="11">[0]!_____IFR2</definedName>
    <definedName name="___________IFR2">[0]!_____IFR2</definedName>
    <definedName name="___________IFR22" localSheetId="43">[0]!_____IFR22</definedName>
    <definedName name="___________IFR22" localSheetId="44">[0]!_____IFR22</definedName>
    <definedName name="___________IFR22" localSheetId="11">[0]!_____IFR22</definedName>
    <definedName name="___________IFR22">[0]!_____IFR22</definedName>
    <definedName name="___________IFR23" localSheetId="43">[0]!_____IFR23</definedName>
    <definedName name="___________IFR23" localSheetId="44">[0]!_____IFR23</definedName>
    <definedName name="___________IFR23" localSheetId="11">[0]!_____IFR23</definedName>
    <definedName name="___________IFR23">[0]!_____IFR23</definedName>
    <definedName name="___________M21" localSheetId="43">[0]!__M21</definedName>
    <definedName name="___________M21" localSheetId="44">[0]!__M21</definedName>
    <definedName name="___________M21" localSheetId="11">[0]!__M21</definedName>
    <definedName name="___________M21">[0]!__M21</definedName>
    <definedName name="__________cp1" localSheetId="43" hidden="1">{"'előző év december'!$A$2:$CP$214"}</definedName>
    <definedName name="__________cp1" localSheetId="44" hidden="1">{"'előző év december'!$A$2:$CP$214"}</definedName>
    <definedName name="__________cp1" localSheetId="11" hidden="1">{"'előző év december'!$A$2:$CP$214"}</definedName>
    <definedName name="__________cp1" localSheetId="28" hidden="1">{"'előző év december'!$A$2:$CP$214"}</definedName>
    <definedName name="__________cp1" localSheetId="29" hidden="1">{"'előző év december'!$A$2:$CP$214"}</definedName>
    <definedName name="__________cp1" localSheetId="31" hidden="1">{"'előző év december'!$A$2:$CP$214"}</definedName>
    <definedName name="__________cp1" localSheetId="32" hidden="1">{"'előző év december'!$A$2:$CP$214"}</definedName>
    <definedName name="__________cp1" localSheetId="42" hidden="1">{"'előző év december'!$A$2:$CP$214"}</definedName>
    <definedName name="__________cp1" hidden="1">{"'előző év december'!$A$2:$CP$214"}</definedName>
    <definedName name="__________cp10" localSheetId="43" hidden="1">{"'előző év december'!$A$2:$CP$214"}</definedName>
    <definedName name="__________cp10" localSheetId="44" hidden="1">{"'előző év december'!$A$2:$CP$214"}</definedName>
    <definedName name="__________cp10" localSheetId="11" hidden="1">{"'előző év december'!$A$2:$CP$214"}</definedName>
    <definedName name="__________cp10" localSheetId="28" hidden="1">{"'előző év december'!$A$2:$CP$214"}</definedName>
    <definedName name="__________cp10" localSheetId="29" hidden="1">{"'előző év december'!$A$2:$CP$214"}</definedName>
    <definedName name="__________cp10" localSheetId="31" hidden="1">{"'előző év december'!$A$2:$CP$214"}</definedName>
    <definedName name="__________cp10" localSheetId="32" hidden="1">{"'előző év december'!$A$2:$CP$214"}</definedName>
    <definedName name="__________cp10" localSheetId="42" hidden="1">{"'előző év december'!$A$2:$CP$214"}</definedName>
    <definedName name="__________cp10" hidden="1">{"'előző év december'!$A$2:$CP$214"}</definedName>
    <definedName name="__________cp11" localSheetId="43" hidden="1">{"'előző év december'!$A$2:$CP$214"}</definedName>
    <definedName name="__________cp11" localSheetId="44" hidden="1">{"'előző év december'!$A$2:$CP$214"}</definedName>
    <definedName name="__________cp11" localSheetId="11" hidden="1">{"'előző év december'!$A$2:$CP$214"}</definedName>
    <definedName name="__________cp11" localSheetId="28" hidden="1">{"'előző év december'!$A$2:$CP$214"}</definedName>
    <definedName name="__________cp11" localSheetId="29" hidden="1">{"'előző év december'!$A$2:$CP$214"}</definedName>
    <definedName name="__________cp11" localSheetId="31" hidden="1">{"'előző év december'!$A$2:$CP$214"}</definedName>
    <definedName name="__________cp11" localSheetId="32" hidden="1">{"'előző év december'!$A$2:$CP$214"}</definedName>
    <definedName name="__________cp11" localSheetId="42" hidden="1">{"'előző év december'!$A$2:$CP$214"}</definedName>
    <definedName name="__________cp11" hidden="1">{"'előző év december'!$A$2:$CP$214"}</definedName>
    <definedName name="__________cp2" localSheetId="43" hidden="1">{"'előző év december'!$A$2:$CP$214"}</definedName>
    <definedName name="__________cp2" localSheetId="44" hidden="1">{"'előző év december'!$A$2:$CP$214"}</definedName>
    <definedName name="__________cp2" localSheetId="11" hidden="1">{"'előző év december'!$A$2:$CP$214"}</definedName>
    <definedName name="__________cp2" localSheetId="28" hidden="1">{"'előző év december'!$A$2:$CP$214"}</definedName>
    <definedName name="__________cp2" localSheetId="29" hidden="1">{"'előző év december'!$A$2:$CP$214"}</definedName>
    <definedName name="__________cp2" localSheetId="31" hidden="1">{"'előző év december'!$A$2:$CP$214"}</definedName>
    <definedName name="__________cp2" localSheetId="32" hidden="1">{"'előző év december'!$A$2:$CP$214"}</definedName>
    <definedName name="__________cp2" localSheetId="42" hidden="1">{"'előző év december'!$A$2:$CP$214"}</definedName>
    <definedName name="__________cp2" hidden="1">{"'előző év december'!$A$2:$CP$214"}</definedName>
    <definedName name="__________cp3" localSheetId="43" hidden="1">{"'előző év december'!$A$2:$CP$214"}</definedName>
    <definedName name="__________cp3" localSheetId="44" hidden="1">{"'előző év december'!$A$2:$CP$214"}</definedName>
    <definedName name="__________cp3" localSheetId="11" hidden="1">{"'előző év december'!$A$2:$CP$214"}</definedName>
    <definedName name="__________cp3" localSheetId="28" hidden="1">{"'előző év december'!$A$2:$CP$214"}</definedName>
    <definedName name="__________cp3" localSheetId="29" hidden="1">{"'előző év december'!$A$2:$CP$214"}</definedName>
    <definedName name="__________cp3" localSheetId="31" hidden="1">{"'előző év december'!$A$2:$CP$214"}</definedName>
    <definedName name="__________cp3" localSheetId="32" hidden="1">{"'előző év december'!$A$2:$CP$214"}</definedName>
    <definedName name="__________cp3" localSheetId="42" hidden="1">{"'előző év december'!$A$2:$CP$214"}</definedName>
    <definedName name="__________cp3" hidden="1">{"'előző év december'!$A$2:$CP$214"}</definedName>
    <definedName name="__________cp4" localSheetId="43" hidden="1">{"'előző év december'!$A$2:$CP$214"}</definedName>
    <definedName name="__________cp4" localSheetId="44" hidden="1">{"'előző év december'!$A$2:$CP$214"}</definedName>
    <definedName name="__________cp4" localSheetId="11" hidden="1">{"'előző év december'!$A$2:$CP$214"}</definedName>
    <definedName name="__________cp4" localSheetId="28" hidden="1">{"'előző év december'!$A$2:$CP$214"}</definedName>
    <definedName name="__________cp4" localSheetId="29" hidden="1">{"'előző év december'!$A$2:$CP$214"}</definedName>
    <definedName name="__________cp4" localSheetId="31" hidden="1">{"'előző év december'!$A$2:$CP$214"}</definedName>
    <definedName name="__________cp4" localSheetId="32" hidden="1">{"'előző év december'!$A$2:$CP$214"}</definedName>
    <definedName name="__________cp4" localSheetId="42" hidden="1">{"'előző év december'!$A$2:$CP$214"}</definedName>
    <definedName name="__________cp4" hidden="1">{"'előző év december'!$A$2:$CP$214"}</definedName>
    <definedName name="__________cp5" localSheetId="43" hidden="1">{"'előző év december'!$A$2:$CP$214"}</definedName>
    <definedName name="__________cp5" localSheetId="44" hidden="1">{"'előző év december'!$A$2:$CP$214"}</definedName>
    <definedName name="__________cp5" localSheetId="11" hidden="1">{"'előző év december'!$A$2:$CP$214"}</definedName>
    <definedName name="__________cp5" localSheetId="28" hidden="1">{"'előző év december'!$A$2:$CP$214"}</definedName>
    <definedName name="__________cp5" localSheetId="29" hidden="1">{"'előző év december'!$A$2:$CP$214"}</definedName>
    <definedName name="__________cp5" localSheetId="31" hidden="1">{"'előző év december'!$A$2:$CP$214"}</definedName>
    <definedName name="__________cp5" localSheetId="32" hidden="1">{"'előző év december'!$A$2:$CP$214"}</definedName>
    <definedName name="__________cp5" localSheetId="42" hidden="1">{"'előző év december'!$A$2:$CP$214"}</definedName>
    <definedName name="__________cp5" hidden="1">{"'előző év december'!$A$2:$CP$214"}</definedName>
    <definedName name="__________cp6" localSheetId="43" hidden="1">{"'előző év december'!$A$2:$CP$214"}</definedName>
    <definedName name="__________cp6" localSheetId="44" hidden="1">{"'előző év december'!$A$2:$CP$214"}</definedName>
    <definedName name="__________cp6" localSheetId="11" hidden="1">{"'előző év december'!$A$2:$CP$214"}</definedName>
    <definedName name="__________cp6" localSheetId="28" hidden="1">{"'előző év december'!$A$2:$CP$214"}</definedName>
    <definedName name="__________cp6" localSheetId="29" hidden="1">{"'előző év december'!$A$2:$CP$214"}</definedName>
    <definedName name="__________cp6" localSheetId="31" hidden="1">{"'előző év december'!$A$2:$CP$214"}</definedName>
    <definedName name="__________cp6" localSheetId="32" hidden="1">{"'előző év december'!$A$2:$CP$214"}</definedName>
    <definedName name="__________cp6" localSheetId="42" hidden="1">{"'előző év december'!$A$2:$CP$214"}</definedName>
    <definedName name="__________cp6" hidden="1">{"'előző év december'!$A$2:$CP$214"}</definedName>
    <definedName name="__________cp7" localSheetId="43" hidden="1">{"'előző év december'!$A$2:$CP$214"}</definedName>
    <definedName name="__________cp7" localSheetId="44" hidden="1">{"'előző év december'!$A$2:$CP$214"}</definedName>
    <definedName name="__________cp7" localSheetId="11" hidden="1">{"'előző év december'!$A$2:$CP$214"}</definedName>
    <definedName name="__________cp7" localSheetId="28" hidden="1">{"'előző év december'!$A$2:$CP$214"}</definedName>
    <definedName name="__________cp7" localSheetId="29" hidden="1">{"'előző év december'!$A$2:$CP$214"}</definedName>
    <definedName name="__________cp7" localSheetId="31" hidden="1">{"'előző év december'!$A$2:$CP$214"}</definedName>
    <definedName name="__________cp7" localSheetId="32" hidden="1">{"'előző év december'!$A$2:$CP$214"}</definedName>
    <definedName name="__________cp7" localSheetId="42" hidden="1">{"'előző év december'!$A$2:$CP$214"}</definedName>
    <definedName name="__________cp7" hidden="1">{"'előző év december'!$A$2:$CP$214"}</definedName>
    <definedName name="__________cp8" localSheetId="43" hidden="1">{"'előző év december'!$A$2:$CP$214"}</definedName>
    <definedName name="__________cp8" localSheetId="44" hidden="1">{"'előző év december'!$A$2:$CP$214"}</definedName>
    <definedName name="__________cp8" localSheetId="11" hidden="1">{"'előző év december'!$A$2:$CP$214"}</definedName>
    <definedName name="__________cp8" localSheetId="28" hidden="1">{"'előző év december'!$A$2:$CP$214"}</definedName>
    <definedName name="__________cp8" localSheetId="29" hidden="1">{"'előző év december'!$A$2:$CP$214"}</definedName>
    <definedName name="__________cp8" localSheetId="31" hidden="1">{"'előző év december'!$A$2:$CP$214"}</definedName>
    <definedName name="__________cp8" localSheetId="32" hidden="1">{"'előző év december'!$A$2:$CP$214"}</definedName>
    <definedName name="__________cp8" localSheetId="42" hidden="1">{"'előző év december'!$A$2:$CP$214"}</definedName>
    <definedName name="__________cp8" hidden="1">{"'előző év december'!$A$2:$CP$214"}</definedName>
    <definedName name="__________cp9" localSheetId="43" hidden="1">{"'előző év december'!$A$2:$CP$214"}</definedName>
    <definedName name="__________cp9" localSheetId="44" hidden="1">{"'előző év december'!$A$2:$CP$214"}</definedName>
    <definedName name="__________cp9" localSheetId="11" hidden="1">{"'előző év december'!$A$2:$CP$214"}</definedName>
    <definedName name="__________cp9" localSheetId="28" hidden="1">{"'előző év december'!$A$2:$CP$214"}</definedName>
    <definedName name="__________cp9" localSheetId="29" hidden="1">{"'előző év december'!$A$2:$CP$214"}</definedName>
    <definedName name="__________cp9" localSheetId="31" hidden="1">{"'előző év december'!$A$2:$CP$214"}</definedName>
    <definedName name="__________cp9" localSheetId="32" hidden="1">{"'előző év december'!$A$2:$CP$214"}</definedName>
    <definedName name="__________cp9" localSheetId="42" hidden="1">{"'előző év december'!$A$2:$CP$214"}</definedName>
    <definedName name="__________cp9" hidden="1">{"'előző év december'!$A$2:$CP$214"}</definedName>
    <definedName name="__________cpr2" localSheetId="43" hidden="1">{"'előző év december'!$A$2:$CP$214"}</definedName>
    <definedName name="__________cpr2" localSheetId="44" hidden="1">{"'előző év december'!$A$2:$CP$214"}</definedName>
    <definedName name="__________cpr2" localSheetId="11" hidden="1">{"'előző év december'!$A$2:$CP$214"}</definedName>
    <definedName name="__________cpr2" localSheetId="28" hidden="1">{"'előző év december'!$A$2:$CP$214"}</definedName>
    <definedName name="__________cpr2" localSheetId="29" hidden="1">{"'előző év december'!$A$2:$CP$214"}</definedName>
    <definedName name="__________cpr2" localSheetId="31" hidden="1">{"'előző év december'!$A$2:$CP$214"}</definedName>
    <definedName name="__________cpr2" localSheetId="32" hidden="1">{"'előző év december'!$A$2:$CP$214"}</definedName>
    <definedName name="__________cpr2" localSheetId="42" hidden="1">{"'előző év december'!$A$2:$CP$214"}</definedName>
    <definedName name="__________cpr2" hidden="1">{"'előző év december'!$A$2:$CP$214"}</definedName>
    <definedName name="__________cpr3" localSheetId="43" hidden="1">{"'előző év december'!$A$2:$CP$214"}</definedName>
    <definedName name="__________cpr3" localSheetId="44" hidden="1">{"'előző év december'!$A$2:$CP$214"}</definedName>
    <definedName name="__________cpr3" localSheetId="11" hidden="1">{"'előző év december'!$A$2:$CP$214"}</definedName>
    <definedName name="__________cpr3" localSheetId="28" hidden="1">{"'előző év december'!$A$2:$CP$214"}</definedName>
    <definedName name="__________cpr3" localSheetId="29" hidden="1">{"'előző év december'!$A$2:$CP$214"}</definedName>
    <definedName name="__________cpr3" localSheetId="31" hidden="1">{"'előző év december'!$A$2:$CP$214"}</definedName>
    <definedName name="__________cpr3" localSheetId="32" hidden="1">{"'előző év december'!$A$2:$CP$214"}</definedName>
    <definedName name="__________cpr3" localSheetId="42" hidden="1">{"'előző év december'!$A$2:$CP$214"}</definedName>
    <definedName name="__________cpr3" hidden="1">{"'előző év december'!$A$2:$CP$214"}</definedName>
    <definedName name="__________cpr4" localSheetId="43" hidden="1">{"'előző év december'!$A$2:$CP$214"}</definedName>
    <definedName name="__________cpr4" localSheetId="44" hidden="1">{"'előző év december'!$A$2:$CP$214"}</definedName>
    <definedName name="__________cpr4" localSheetId="11" hidden="1">{"'előző év december'!$A$2:$CP$214"}</definedName>
    <definedName name="__________cpr4" localSheetId="28" hidden="1">{"'előző év december'!$A$2:$CP$214"}</definedName>
    <definedName name="__________cpr4" localSheetId="29" hidden="1">{"'előző év december'!$A$2:$CP$214"}</definedName>
    <definedName name="__________cpr4" localSheetId="31" hidden="1">{"'előző év december'!$A$2:$CP$214"}</definedName>
    <definedName name="__________cpr4" localSheetId="32" hidden="1">{"'előző év december'!$A$2:$CP$214"}</definedName>
    <definedName name="__________cpr4" localSheetId="42" hidden="1">{"'előző év december'!$A$2:$CP$214"}</definedName>
    <definedName name="__________cpr4" hidden="1">{"'előző év december'!$A$2:$CP$214"}</definedName>
    <definedName name="__________Ger2001" localSheetId="43" hidden="1">{#N/A,#N/A,FALSE,"B061196P";#N/A,#N/A,FALSE,"B061196";#N/A,#N/A,FALSE,"Relatório1";#N/A,#N/A,FALSE,"Relatório2";#N/A,#N/A,FALSE,"Relatório3";#N/A,#N/A,FALSE,"Relatório4 ";#N/A,#N/A,FALSE,"Relatório5";#N/A,#N/A,FALSE,"Relatório6";#N/A,#N/A,FALSE,"Relatório7";#N/A,#N/A,FALSE,"Relatório8"}</definedName>
    <definedName name="__________Ger2001" localSheetId="44" hidden="1">{#N/A,#N/A,FALSE,"B061196P";#N/A,#N/A,FALSE,"B061196";#N/A,#N/A,FALSE,"Relatório1";#N/A,#N/A,FALSE,"Relatório2";#N/A,#N/A,FALSE,"Relatório3";#N/A,#N/A,FALSE,"Relatório4 ";#N/A,#N/A,FALSE,"Relatório5";#N/A,#N/A,FALSE,"Relatório6";#N/A,#N/A,FALSE,"Relatório7";#N/A,#N/A,FALSE,"Relatório8"}</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localSheetId="28" hidden="1">{#N/A,#N/A,FALSE,"B061196P";#N/A,#N/A,FALSE,"B061196";#N/A,#N/A,FALSE,"Relatório1";#N/A,#N/A,FALSE,"Relatório2";#N/A,#N/A,FALSE,"Relatório3";#N/A,#N/A,FALSE,"Relatório4 ";#N/A,#N/A,FALSE,"Relatório5";#N/A,#N/A,FALSE,"Relatório6";#N/A,#N/A,FALSE,"Relatório7";#N/A,#N/A,FALSE,"Relatório8"}</definedName>
    <definedName name="__________Ger2001" localSheetId="31" hidden="1">{#N/A,#N/A,FALSE,"B061196P";#N/A,#N/A,FALSE,"B061196";#N/A,#N/A,FALSE,"Relatório1";#N/A,#N/A,FALSE,"Relatório2";#N/A,#N/A,FALSE,"Relatório3";#N/A,#N/A,FALSE,"Relatório4 ";#N/A,#N/A,FALSE,"Relatório5";#N/A,#N/A,FALSE,"Relatório6";#N/A,#N/A,FALSE,"Relatório7";#N/A,#N/A,FALSE,"Relatório8"}</definedName>
    <definedName name="__________Ger2001" localSheetId="32" hidden="1">{#N/A,#N/A,FALSE,"B061196P";#N/A,#N/A,FALSE,"B061196";#N/A,#N/A,FALSE,"Relatório1";#N/A,#N/A,FALSE,"Relatório2";#N/A,#N/A,FALSE,"Relatório3";#N/A,#N/A,FALSE,"Relatório4 ";#N/A,#N/A,FALSE,"Relatório5";#N/A,#N/A,FALSE,"Relatório6";#N/A,#N/A,FALSE,"Relatório7";#N/A,#N/A,FALSE,"Relatório8"}</definedName>
    <definedName name="__________Ger2001" localSheetId="42"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 localSheetId="43">[0]!_____IFR2</definedName>
    <definedName name="__________IFR2" localSheetId="44">[0]!_____IFR2</definedName>
    <definedName name="__________IFR2" localSheetId="11">[0]!_____IFR2</definedName>
    <definedName name="__________IFR2">[0]!_____IFR2</definedName>
    <definedName name="__________IFR22" localSheetId="43">[0]!_____IFR22</definedName>
    <definedName name="__________IFR22" localSheetId="44">[0]!_____IFR22</definedName>
    <definedName name="__________IFR22" localSheetId="11">[0]!_____IFR22</definedName>
    <definedName name="__________IFR22">[0]!_____IFR22</definedName>
    <definedName name="__________IFR23" localSheetId="43">[0]!_____IFR23</definedName>
    <definedName name="__________IFR23" localSheetId="44">[0]!_____IFR23</definedName>
    <definedName name="__________IFR23" localSheetId="11">[0]!_____IFR23</definedName>
    <definedName name="__________IFR23">[0]!_____IFR23</definedName>
    <definedName name="__________ip2" localSheetId="43" hidden="1">{#N/A,#N/A,FALSE,"B061196P";#N/A,#N/A,FALSE,"B061196";#N/A,#N/A,FALSE,"Relatório1";#N/A,#N/A,FALSE,"Relatório2";#N/A,#N/A,FALSE,"Relatório3";#N/A,#N/A,FALSE,"Relatório4 ";#N/A,#N/A,FALSE,"Relatório5";#N/A,#N/A,FALSE,"Relatório6";#N/A,#N/A,FALSE,"Relatório7";#N/A,#N/A,FALSE,"Relatório8"}</definedName>
    <definedName name="__________ip2" localSheetId="44" hidden="1">{#N/A,#N/A,FALSE,"B061196P";#N/A,#N/A,FALSE,"B061196";#N/A,#N/A,FALSE,"Relatório1";#N/A,#N/A,FALSE,"Relatório2";#N/A,#N/A,FALSE,"Relatório3";#N/A,#N/A,FALSE,"Relatório4 ";#N/A,#N/A,FALSE,"Relatório5";#N/A,#N/A,FALSE,"Relatório6";#N/A,#N/A,FALSE,"Relatório7";#N/A,#N/A,FALSE,"Relatório8"}</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localSheetId="28" hidden="1">{#N/A,#N/A,FALSE,"B061196P";#N/A,#N/A,FALSE,"B061196";#N/A,#N/A,FALSE,"Relatório1";#N/A,#N/A,FALSE,"Relatório2";#N/A,#N/A,FALSE,"Relatório3";#N/A,#N/A,FALSE,"Relatório4 ";#N/A,#N/A,FALSE,"Relatório5";#N/A,#N/A,FALSE,"Relatório6";#N/A,#N/A,FALSE,"Relatório7";#N/A,#N/A,FALSE,"Relatório8"}</definedName>
    <definedName name="__________ip2" localSheetId="31" hidden="1">{#N/A,#N/A,FALSE,"B061196P";#N/A,#N/A,FALSE,"B061196";#N/A,#N/A,FALSE,"Relatório1";#N/A,#N/A,FALSE,"Relatório2";#N/A,#N/A,FALSE,"Relatório3";#N/A,#N/A,FALSE,"Relatório4 ";#N/A,#N/A,FALSE,"Relatório5";#N/A,#N/A,FALSE,"Relatório6";#N/A,#N/A,FALSE,"Relatório7";#N/A,#N/A,FALSE,"Relatório8"}</definedName>
    <definedName name="__________ip2" localSheetId="32" hidden="1">{#N/A,#N/A,FALSE,"B061196P";#N/A,#N/A,FALSE,"B061196";#N/A,#N/A,FALSE,"Relatório1";#N/A,#N/A,FALSE,"Relatório2";#N/A,#N/A,FALSE,"Relatório3";#N/A,#N/A,FALSE,"Relatório4 ";#N/A,#N/A,FALSE,"Relatório5";#N/A,#N/A,FALSE,"Relatório6";#N/A,#N/A,FALSE,"Relatório7";#N/A,#N/A,FALSE,"Relatório8"}</definedName>
    <definedName name="__________ip2" localSheetId="42"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 localSheetId="43">[0]!__M21</definedName>
    <definedName name="__________M21" localSheetId="44">[0]!__M21</definedName>
    <definedName name="__________M21" localSheetId="11">[0]!__M21</definedName>
    <definedName name="__________M21">[0]!__M21</definedName>
    <definedName name="_________cp1" localSheetId="43" hidden="1">{"'előző év december'!$A$2:$CP$214"}</definedName>
    <definedName name="_________cp1" localSheetId="44" hidden="1">{"'előző év december'!$A$2:$CP$214"}</definedName>
    <definedName name="_________cp1" localSheetId="11" hidden="1">{"'előző év december'!$A$2:$CP$214"}</definedName>
    <definedName name="_________cp1" localSheetId="28" hidden="1">{"'előző év december'!$A$2:$CP$214"}</definedName>
    <definedName name="_________cp1" localSheetId="29" hidden="1">{"'előző év december'!$A$2:$CP$214"}</definedName>
    <definedName name="_________cp1" localSheetId="31" hidden="1">{"'előző év december'!$A$2:$CP$214"}</definedName>
    <definedName name="_________cp1" localSheetId="32" hidden="1">{"'előző év december'!$A$2:$CP$214"}</definedName>
    <definedName name="_________cp1" localSheetId="42" hidden="1">{"'előző év december'!$A$2:$CP$214"}</definedName>
    <definedName name="_________cp1" hidden="1">{"'előző év december'!$A$2:$CP$214"}</definedName>
    <definedName name="_________cp10" localSheetId="43" hidden="1">{"'előző év december'!$A$2:$CP$214"}</definedName>
    <definedName name="_________cp10" localSheetId="44" hidden="1">{"'előző év december'!$A$2:$CP$214"}</definedName>
    <definedName name="_________cp10" localSheetId="11" hidden="1">{"'előző év december'!$A$2:$CP$214"}</definedName>
    <definedName name="_________cp10" localSheetId="28" hidden="1">{"'előző év december'!$A$2:$CP$214"}</definedName>
    <definedName name="_________cp10" localSheetId="29" hidden="1">{"'előző év december'!$A$2:$CP$214"}</definedName>
    <definedName name="_________cp10" localSheetId="31" hidden="1">{"'előző év december'!$A$2:$CP$214"}</definedName>
    <definedName name="_________cp10" localSheetId="32" hidden="1">{"'előző év december'!$A$2:$CP$214"}</definedName>
    <definedName name="_________cp10" localSheetId="42" hidden="1">{"'előző év december'!$A$2:$CP$214"}</definedName>
    <definedName name="_________cp10" hidden="1">{"'előző év december'!$A$2:$CP$214"}</definedName>
    <definedName name="_________cp11" localSheetId="43" hidden="1">{"'előző év december'!$A$2:$CP$214"}</definedName>
    <definedName name="_________cp11" localSheetId="44" hidden="1">{"'előző év december'!$A$2:$CP$214"}</definedName>
    <definedName name="_________cp11" localSheetId="11" hidden="1">{"'előző év december'!$A$2:$CP$214"}</definedName>
    <definedName name="_________cp11" localSheetId="28" hidden="1">{"'előző év december'!$A$2:$CP$214"}</definedName>
    <definedName name="_________cp11" localSheetId="29" hidden="1">{"'előző év december'!$A$2:$CP$214"}</definedName>
    <definedName name="_________cp11" localSheetId="31" hidden="1">{"'előző év december'!$A$2:$CP$214"}</definedName>
    <definedName name="_________cp11" localSheetId="32" hidden="1">{"'előző év december'!$A$2:$CP$214"}</definedName>
    <definedName name="_________cp11" localSheetId="42" hidden="1">{"'előző év december'!$A$2:$CP$214"}</definedName>
    <definedName name="_________cp11" hidden="1">{"'előző év december'!$A$2:$CP$214"}</definedName>
    <definedName name="_________cp2" localSheetId="43" hidden="1">{"'előző év december'!$A$2:$CP$214"}</definedName>
    <definedName name="_________cp2" localSheetId="44" hidden="1">{"'előző év december'!$A$2:$CP$214"}</definedName>
    <definedName name="_________cp2" localSheetId="11" hidden="1">{"'előző év december'!$A$2:$CP$214"}</definedName>
    <definedName name="_________cp2" localSheetId="28" hidden="1">{"'előző év december'!$A$2:$CP$214"}</definedName>
    <definedName name="_________cp2" localSheetId="29" hidden="1">{"'előző év december'!$A$2:$CP$214"}</definedName>
    <definedName name="_________cp2" localSheetId="31" hidden="1">{"'előző év december'!$A$2:$CP$214"}</definedName>
    <definedName name="_________cp2" localSheetId="32" hidden="1">{"'előző év december'!$A$2:$CP$214"}</definedName>
    <definedName name="_________cp2" localSheetId="42" hidden="1">{"'előző év december'!$A$2:$CP$214"}</definedName>
    <definedName name="_________cp2" hidden="1">{"'előző év december'!$A$2:$CP$214"}</definedName>
    <definedName name="_________cp3" localSheetId="43" hidden="1">{"'előző év december'!$A$2:$CP$214"}</definedName>
    <definedName name="_________cp3" localSheetId="44" hidden="1">{"'előző év december'!$A$2:$CP$214"}</definedName>
    <definedName name="_________cp3" localSheetId="11" hidden="1">{"'előző év december'!$A$2:$CP$214"}</definedName>
    <definedName name="_________cp3" localSheetId="28" hidden="1">{"'előző év december'!$A$2:$CP$214"}</definedName>
    <definedName name="_________cp3" localSheetId="29" hidden="1">{"'előző év december'!$A$2:$CP$214"}</definedName>
    <definedName name="_________cp3" localSheetId="31" hidden="1">{"'előző év december'!$A$2:$CP$214"}</definedName>
    <definedName name="_________cp3" localSheetId="32" hidden="1">{"'előző év december'!$A$2:$CP$214"}</definedName>
    <definedName name="_________cp3" localSheetId="42" hidden="1">{"'előző év december'!$A$2:$CP$214"}</definedName>
    <definedName name="_________cp3" hidden="1">{"'előző év december'!$A$2:$CP$214"}</definedName>
    <definedName name="_________cp4" localSheetId="43" hidden="1">{"'előző év december'!$A$2:$CP$214"}</definedName>
    <definedName name="_________cp4" localSheetId="44" hidden="1">{"'előző év december'!$A$2:$CP$214"}</definedName>
    <definedName name="_________cp4" localSheetId="11" hidden="1">{"'előző év december'!$A$2:$CP$214"}</definedName>
    <definedName name="_________cp4" localSheetId="28" hidden="1">{"'előző év december'!$A$2:$CP$214"}</definedName>
    <definedName name="_________cp4" localSheetId="29" hidden="1">{"'előző év december'!$A$2:$CP$214"}</definedName>
    <definedName name="_________cp4" localSheetId="31" hidden="1">{"'előző év december'!$A$2:$CP$214"}</definedName>
    <definedName name="_________cp4" localSheetId="32" hidden="1">{"'előző év december'!$A$2:$CP$214"}</definedName>
    <definedName name="_________cp4" localSheetId="42" hidden="1">{"'előző év december'!$A$2:$CP$214"}</definedName>
    <definedName name="_________cp4" hidden="1">{"'előző év december'!$A$2:$CP$214"}</definedName>
    <definedName name="_________cp5" localSheetId="43" hidden="1">{"'előző év december'!$A$2:$CP$214"}</definedName>
    <definedName name="_________cp5" localSheetId="44" hidden="1">{"'előző év december'!$A$2:$CP$214"}</definedName>
    <definedName name="_________cp5" localSheetId="11" hidden="1">{"'előző év december'!$A$2:$CP$214"}</definedName>
    <definedName name="_________cp5" localSheetId="28" hidden="1">{"'előző év december'!$A$2:$CP$214"}</definedName>
    <definedName name="_________cp5" localSheetId="29" hidden="1">{"'előző év december'!$A$2:$CP$214"}</definedName>
    <definedName name="_________cp5" localSheetId="31" hidden="1">{"'előző év december'!$A$2:$CP$214"}</definedName>
    <definedName name="_________cp5" localSheetId="32" hidden="1">{"'előző év december'!$A$2:$CP$214"}</definedName>
    <definedName name="_________cp5" localSheetId="42" hidden="1">{"'előző év december'!$A$2:$CP$214"}</definedName>
    <definedName name="_________cp5" hidden="1">{"'előző év december'!$A$2:$CP$214"}</definedName>
    <definedName name="_________cp6" localSheetId="43" hidden="1">{"'előző év december'!$A$2:$CP$214"}</definedName>
    <definedName name="_________cp6" localSheetId="44" hidden="1">{"'előző év december'!$A$2:$CP$214"}</definedName>
    <definedName name="_________cp6" localSheetId="11" hidden="1">{"'előző év december'!$A$2:$CP$214"}</definedName>
    <definedName name="_________cp6" localSheetId="28" hidden="1">{"'előző év december'!$A$2:$CP$214"}</definedName>
    <definedName name="_________cp6" localSheetId="29" hidden="1">{"'előző év december'!$A$2:$CP$214"}</definedName>
    <definedName name="_________cp6" localSheetId="31" hidden="1">{"'előző év december'!$A$2:$CP$214"}</definedName>
    <definedName name="_________cp6" localSheetId="32" hidden="1">{"'előző év december'!$A$2:$CP$214"}</definedName>
    <definedName name="_________cp6" localSheetId="42" hidden="1">{"'előző év december'!$A$2:$CP$214"}</definedName>
    <definedName name="_________cp6" hidden="1">{"'előző év december'!$A$2:$CP$214"}</definedName>
    <definedName name="_________cp7" localSheetId="43" hidden="1">{"'előző év december'!$A$2:$CP$214"}</definedName>
    <definedName name="_________cp7" localSheetId="44" hidden="1">{"'előző év december'!$A$2:$CP$214"}</definedName>
    <definedName name="_________cp7" localSheetId="11" hidden="1">{"'előző év december'!$A$2:$CP$214"}</definedName>
    <definedName name="_________cp7" localSheetId="28" hidden="1">{"'előző év december'!$A$2:$CP$214"}</definedName>
    <definedName name="_________cp7" localSheetId="29" hidden="1">{"'előző év december'!$A$2:$CP$214"}</definedName>
    <definedName name="_________cp7" localSheetId="31" hidden="1">{"'előző év december'!$A$2:$CP$214"}</definedName>
    <definedName name="_________cp7" localSheetId="32" hidden="1">{"'előző év december'!$A$2:$CP$214"}</definedName>
    <definedName name="_________cp7" localSheetId="42" hidden="1">{"'előző év december'!$A$2:$CP$214"}</definedName>
    <definedName name="_________cp7" hidden="1">{"'előző év december'!$A$2:$CP$214"}</definedName>
    <definedName name="_________cp8" localSheetId="43" hidden="1">{"'előző év december'!$A$2:$CP$214"}</definedName>
    <definedName name="_________cp8" localSheetId="44" hidden="1">{"'előző év december'!$A$2:$CP$214"}</definedName>
    <definedName name="_________cp8" localSheetId="11" hidden="1">{"'előző év december'!$A$2:$CP$214"}</definedName>
    <definedName name="_________cp8" localSheetId="28" hidden="1">{"'előző év december'!$A$2:$CP$214"}</definedName>
    <definedName name="_________cp8" localSheetId="29" hidden="1">{"'előző év december'!$A$2:$CP$214"}</definedName>
    <definedName name="_________cp8" localSheetId="31" hidden="1">{"'előző év december'!$A$2:$CP$214"}</definedName>
    <definedName name="_________cp8" localSheetId="32" hidden="1">{"'előző év december'!$A$2:$CP$214"}</definedName>
    <definedName name="_________cp8" localSheetId="42" hidden="1">{"'előző év december'!$A$2:$CP$214"}</definedName>
    <definedName name="_________cp8" hidden="1">{"'előző év december'!$A$2:$CP$214"}</definedName>
    <definedName name="_________cp9" localSheetId="43" hidden="1">{"'előző év december'!$A$2:$CP$214"}</definedName>
    <definedName name="_________cp9" localSheetId="44" hidden="1">{"'előző év december'!$A$2:$CP$214"}</definedName>
    <definedName name="_________cp9" localSheetId="11" hidden="1">{"'előző év december'!$A$2:$CP$214"}</definedName>
    <definedName name="_________cp9" localSheetId="28" hidden="1">{"'előző év december'!$A$2:$CP$214"}</definedName>
    <definedName name="_________cp9" localSheetId="29" hidden="1">{"'előző év december'!$A$2:$CP$214"}</definedName>
    <definedName name="_________cp9" localSheetId="31" hidden="1">{"'előző év december'!$A$2:$CP$214"}</definedName>
    <definedName name="_________cp9" localSheetId="32" hidden="1">{"'előző év december'!$A$2:$CP$214"}</definedName>
    <definedName name="_________cp9" localSheetId="42" hidden="1">{"'előző év december'!$A$2:$CP$214"}</definedName>
    <definedName name="_________cp9" hidden="1">{"'előző év december'!$A$2:$CP$214"}</definedName>
    <definedName name="_________cpr2" localSheetId="43" hidden="1">{"'előző év december'!$A$2:$CP$214"}</definedName>
    <definedName name="_________cpr2" localSheetId="44" hidden="1">{"'előző év december'!$A$2:$CP$214"}</definedName>
    <definedName name="_________cpr2" localSheetId="11" hidden="1">{"'előző év december'!$A$2:$CP$214"}</definedName>
    <definedName name="_________cpr2" localSheetId="28" hidden="1">{"'előző év december'!$A$2:$CP$214"}</definedName>
    <definedName name="_________cpr2" localSheetId="29" hidden="1">{"'előző év december'!$A$2:$CP$214"}</definedName>
    <definedName name="_________cpr2" localSheetId="31" hidden="1">{"'előző év december'!$A$2:$CP$214"}</definedName>
    <definedName name="_________cpr2" localSheetId="32" hidden="1">{"'előző év december'!$A$2:$CP$214"}</definedName>
    <definedName name="_________cpr2" localSheetId="42" hidden="1">{"'előző év december'!$A$2:$CP$214"}</definedName>
    <definedName name="_________cpr2" hidden="1">{"'előző év december'!$A$2:$CP$214"}</definedName>
    <definedName name="_________cpr3" localSheetId="43" hidden="1">{"'előző év december'!$A$2:$CP$214"}</definedName>
    <definedName name="_________cpr3" localSheetId="44" hidden="1">{"'előző év december'!$A$2:$CP$214"}</definedName>
    <definedName name="_________cpr3" localSheetId="11" hidden="1">{"'előző év december'!$A$2:$CP$214"}</definedName>
    <definedName name="_________cpr3" localSheetId="28" hidden="1">{"'előző év december'!$A$2:$CP$214"}</definedName>
    <definedName name="_________cpr3" localSheetId="29" hidden="1">{"'előző év december'!$A$2:$CP$214"}</definedName>
    <definedName name="_________cpr3" localSheetId="31" hidden="1">{"'előző év december'!$A$2:$CP$214"}</definedName>
    <definedName name="_________cpr3" localSheetId="32" hidden="1">{"'előző év december'!$A$2:$CP$214"}</definedName>
    <definedName name="_________cpr3" localSheetId="42" hidden="1">{"'előző év december'!$A$2:$CP$214"}</definedName>
    <definedName name="_________cpr3" hidden="1">{"'előző év december'!$A$2:$CP$214"}</definedName>
    <definedName name="_________cpr4" localSheetId="43" hidden="1">{"'előző év december'!$A$2:$CP$214"}</definedName>
    <definedName name="_________cpr4" localSheetId="44" hidden="1">{"'előző év december'!$A$2:$CP$214"}</definedName>
    <definedName name="_________cpr4" localSheetId="11" hidden="1">{"'előző év december'!$A$2:$CP$214"}</definedName>
    <definedName name="_________cpr4" localSheetId="28" hidden="1">{"'előző év december'!$A$2:$CP$214"}</definedName>
    <definedName name="_________cpr4" localSheetId="29" hidden="1">{"'előző év december'!$A$2:$CP$214"}</definedName>
    <definedName name="_________cpr4" localSheetId="31" hidden="1">{"'előző év december'!$A$2:$CP$214"}</definedName>
    <definedName name="_________cpr4" localSheetId="32" hidden="1">{"'előző év december'!$A$2:$CP$214"}</definedName>
    <definedName name="_________cpr4" localSheetId="42" hidden="1">{"'előző év december'!$A$2:$CP$214"}</definedName>
    <definedName name="_________cpr4" hidden="1">{"'előző év december'!$A$2:$CP$214"}</definedName>
    <definedName name="_________Ger2001" localSheetId="43" hidden="1">{#N/A,#N/A,FALSE,"B061196P";#N/A,#N/A,FALSE,"B061196";#N/A,#N/A,FALSE,"Relatório1";#N/A,#N/A,FALSE,"Relatório2";#N/A,#N/A,FALSE,"Relatório3";#N/A,#N/A,FALSE,"Relatório4 ";#N/A,#N/A,FALSE,"Relatório5";#N/A,#N/A,FALSE,"Relatório6";#N/A,#N/A,FALSE,"Relatório7";#N/A,#N/A,FALSE,"Relatório8"}</definedName>
    <definedName name="_________Ger2001" localSheetId="44" hidden="1">{#N/A,#N/A,FALSE,"B061196P";#N/A,#N/A,FALSE,"B061196";#N/A,#N/A,FALSE,"Relatório1";#N/A,#N/A,FALSE,"Relatório2";#N/A,#N/A,FALSE,"Relatório3";#N/A,#N/A,FALSE,"Relatório4 ";#N/A,#N/A,FALSE,"Relatório5";#N/A,#N/A,FALSE,"Relatório6";#N/A,#N/A,FALSE,"Relatório7";#N/A,#N/A,FALSE,"Relatório8"}</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localSheetId="28" hidden="1">{#N/A,#N/A,FALSE,"B061196P";#N/A,#N/A,FALSE,"B061196";#N/A,#N/A,FALSE,"Relatório1";#N/A,#N/A,FALSE,"Relatório2";#N/A,#N/A,FALSE,"Relatório3";#N/A,#N/A,FALSE,"Relatório4 ";#N/A,#N/A,FALSE,"Relatório5";#N/A,#N/A,FALSE,"Relatório6";#N/A,#N/A,FALSE,"Relatório7";#N/A,#N/A,FALSE,"Relatório8"}</definedName>
    <definedName name="_________Ger2001" localSheetId="31" hidden="1">{#N/A,#N/A,FALSE,"B061196P";#N/A,#N/A,FALSE,"B061196";#N/A,#N/A,FALSE,"Relatório1";#N/A,#N/A,FALSE,"Relatório2";#N/A,#N/A,FALSE,"Relatório3";#N/A,#N/A,FALSE,"Relatório4 ";#N/A,#N/A,FALSE,"Relatório5";#N/A,#N/A,FALSE,"Relatório6";#N/A,#N/A,FALSE,"Relatório7";#N/A,#N/A,FALSE,"Relatório8"}</definedName>
    <definedName name="_________Ger2001" localSheetId="32" hidden="1">{#N/A,#N/A,FALSE,"B061196P";#N/A,#N/A,FALSE,"B061196";#N/A,#N/A,FALSE,"Relatório1";#N/A,#N/A,FALSE,"Relatório2";#N/A,#N/A,FALSE,"Relatório3";#N/A,#N/A,FALSE,"Relatório4 ";#N/A,#N/A,FALSE,"Relatório5";#N/A,#N/A,FALSE,"Relatório6";#N/A,#N/A,FALSE,"Relatório7";#N/A,#N/A,FALSE,"Relatório8"}</definedName>
    <definedName name="_________Ger2001" localSheetId="4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 localSheetId="43">[0]!_____IFR2</definedName>
    <definedName name="_________IFR2" localSheetId="44">[0]!_____IFR2</definedName>
    <definedName name="_________IFR2" localSheetId="11">[0]!_____IFR2</definedName>
    <definedName name="_________IFR2">[0]!_____IFR2</definedName>
    <definedName name="_________IFR22" localSheetId="43">[0]!_____IFR22</definedName>
    <definedName name="_________IFR22" localSheetId="44">[0]!_____IFR22</definedName>
    <definedName name="_________IFR22" localSheetId="11">[0]!_____IFR22</definedName>
    <definedName name="_________IFR22">[0]!_____IFR22</definedName>
    <definedName name="_________IFR23" localSheetId="43">[0]!_____IFR23</definedName>
    <definedName name="_________IFR23" localSheetId="44">[0]!_____IFR23</definedName>
    <definedName name="_________IFR23" localSheetId="11">[0]!_____IFR23</definedName>
    <definedName name="_________IFR23">[0]!_____IFR23</definedName>
    <definedName name="_________ip2" localSheetId="43" hidden="1">{#N/A,#N/A,FALSE,"B061196P";#N/A,#N/A,FALSE,"B061196";#N/A,#N/A,FALSE,"Relatório1";#N/A,#N/A,FALSE,"Relatório2";#N/A,#N/A,FALSE,"Relatório3";#N/A,#N/A,FALSE,"Relatório4 ";#N/A,#N/A,FALSE,"Relatório5";#N/A,#N/A,FALSE,"Relatório6";#N/A,#N/A,FALSE,"Relatório7";#N/A,#N/A,FALSE,"Relatório8"}</definedName>
    <definedName name="_________ip2" localSheetId="44" hidden="1">{#N/A,#N/A,FALSE,"B061196P";#N/A,#N/A,FALSE,"B061196";#N/A,#N/A,FALSE,"Relatório1";#N/A,#N/A,FALSE,"Relatório2";#N/A,#N/A,FALSE,"Relatório3";#N/A,#N/A,FALSE,"Relatório4 ";#N/A,#N/A,FALSE,"Relatório5";#N/A,#N/A,FALSE,"Relatório6";#N/A,#N/A,FALSE,"Relatório7";#N/A,#N/A,FALSE,"Relatório8"}</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localSheetId="28" hidden="1">{#N/A,#N/A,FALSE,"B061196P";#N/A,#N/A,FALSE,"B061196";#N/A,#N/A,FALSE,"Relatório1";#N/A,#N/A,FALSE,"Relatório2";#N/A,#N/A,FALSE,"Relatório3";#N/A,#N/A,FALSE,"Relatório4 ";#N/A,#N/A,FALSE,"Relatório5";#N/A,#N/A,FALSE,"Relatório6";#N/A,#N/A,FALSE,"Relatório7";#N/A,#N/A,FALSE,"Relatório8"}</definedName>
    <definedName name="_________ip2" localSheetId="31" hidden="1">{#N/A,#N/A,FALSE,"B061196P";#N/A,#N/A,FALSE,"B061196";#N/A,#N/A,FALSE,"Relatório1";#N/A,#N/A,FALSE,"Relatório2";#N/A,#N/A,FALSE,"Relatório3";#N/A,#N/A,FALSE,"Relatório4 ";#N/A,#N/A,FALSE,"Relatório5";#N/A,#N/A,FALSE,"Relatório6";#N/A,#N/A,FALSE,"Relatório7";#N/A,#N/A,FALSE,"Relatório8"}</definedName>
    <definedName name="_________ip2" localSheetId="32" hidden="1">{#N/A,#N/A,FALSE,"B061196P";#N/A,#N/A,FALSE,"B061196";#N/A,#N/A,FALSE,"Relatório1";#N/A,#N/A,FALSE,"Relatório2";#N/A,#N/A,FALSE,"Relatório3";#N/A,#N/A,FALSE,"Relatório4 ";#N/A,#N/A,FALSE,"Relatório5";#N/A,#N/A,FALSE,"Relatório6";#N/A,#N/A,FALSE,"Relatório7";#N/A,#N/A,FALSE,"Relatório8"}</definedName>
    <definedName name="_________ip2" localSheetId="42"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 localSheetId="43">[0]!__M21</definedName>
    <definedName name="_________M21" localSheetId="44">[0]!__M21</definedName>
    <definedName name="_________M21" localSheetId="11">[0]!__M21</definedName>
    <definedName name="_________M21">[0]!__M21</definedName>
    <definedName name="________cp1" localSheetId="43" hidden="1">{"'előző év december'!$A$2:$CP$214"}</definedName>
    <definedName name="________cp1" localSheetId="44" hidden="1">{"'előző év december'!$A$2:$CP$214"}</definedName>
    <definedName name="________cp1" localSheetId="11" hidden="1">{"'előző év december'!$A$2:$CP$214"}</definedName>
    <definedName name="________cp1" localSheetId="28" hidden="1">{"'előző év december'!$A$2:$CP$214"}</definedName>
    <definedName name="________cp1" localSheetId="29" hidden="1">{"'előző év december'!$A$2:$CP$214"}</definedName>
    <definedName name="________cp1" localSheetId="31" hidden="1">{"'előző év december'!$A$2:$CP$214"}</definedName>
    <definedName name="________cp1" localSheetId="32" hidden="1">{"'előző év december'!$A$2:$CP$214"}</definedName>
    <definedName name="________cp1" localSheetId="42" hidden="1">{"'előző év december'!$A$2:$CP$214"}</definedName>
    <definedName name="________cp1" hidden="1">{"'előző év december'!$A$2:$CP$214"}</definedName>
    <definedName name="________cp10" localSheetId="43" hidden="1">{"'előző év december'!$A$2:$CP$214"}</definedName>
    <definedName name="________cp10" localSheetId="44" hidden="1">{"'előző év december'!$A$2:$CP$214"}</definedName>
    <definedName name="________cp10" localSheetId="11" hidden="1">{"'előző év december'!$A$2:$CP$214"}</definedName>
    <definedName name="________cp10" localSheetId="28" hidden="1">{"'előző év december'!$A$2:$CP$214"}</definedName>
    <definedName name="________cp10" localSheetId="29" hidden="1">{"'előző év december'!$A$2:$CP$214"}</definedName>
    <definedName name="________cp10" localSheetId="31" hidden="1">{"'előző év december'!$A$2:$CP$214"}</definedName>
    <definedName name="________cp10" localSheetId="32" hidden="1">{"'előző év december'!$A$2:$CP$214"}</definedName>
    <definedName name="________cp10" localSheetId="42" hidden="1">{"'előző év december'!$A$2:$CP$214"}</definedName>
    <definedName name="________cp10" hidden="1">{"'előző év december'!$A$2:$CP$214"}</definedName>
    <definedName name="________cp11" localSheetId="43" hidden="1">{"'előző év december'!$A$2:$CP$214"}</definedName>
    <definedName name="________cp11" localSheetId="44" hidden="1">{"'előző év december'!$A$2:$CP$214"}</definedName>
    <definedName name="________cp11" localSheetId="11" hidden="1">{"'előző év december'!$A$2:$CP$214"}</definedName>
    <definedName name="________cp11" localSheetId="28" hidden="1">{"'előző év december'!$A$2:$CP$214"}</definedName>
    <definedName name="________cp11" localSheetId="29" hidden="1">{"'előző év december'!$A$2:$CP$214"}</definedName>
    <definedName name="________cp11" localSheetId="31" hidden="1">{"'előző év december'!$A$2:$CP$214"}</definedName>
    <definedName name="________cp11" localSheetId="32" hidden="1">{"'előző év december'!$A$2:$CP$214"}</definedName>
    <definedName name="________cp11" localSheetId="42" hidden="1">{"'előző év december'!$A$2:$CP$214"}</definedName>
    <definedName name="________cp11" hidden="1">{"'előző év december'!$A$2:$CP$214"}</definedName>
    <definedName name="________cp2" localSheetId="43" hidden="1">{"'előző év december'!$A$2:$CP$214"}</definedName>
    <definedName name="________cp2" localSheetId="44" hidden="1">{"'előző év december'!$A$2:$CP$214"}</definedName>
    <definedName name="________cp2" localSheetId="11" hidden="1">{"'előző év december'!$A$2:$CP$214"}</definedName>
    <definedName name="________cp2" localSheetId="28" hidden="1">{"'előző év december'!$A$2:$CP$214"}</definedName>
    <definedName name="________cp2" localSheetId="29" hidden="1">{"'előző év december'!$A$2:$CP$214"}</definedName>
    <definedName name="________cp2" localSheetId="31" hidden="1">{"'előző év december'!$A$2:$CP$214"}</definedName>
    <definedName name="________cp2" localSheetId="32" hidden="1">{"'előző év december'!$A$2:$CP$214"}</definedName>
    <definedName name="________cp2" localSheetId="42" hidden="1">{"'előző év december'!$A$2:$CP$214"}</definedName>
    <definedName name="________cp2" hidden="1">{"'előző év december'!$A$2:$CP$214"}</definedName>
    <definedName name="________cp3" localSheetId="43" hidden="1">{"'előző év december'!$A$2:$CP$214"}</definedName>
    <definedName name="________cp3" localSheetId="44" hidden="1">{"'előző év december'!$A$2:$CP$214"}</definedName>
    <definedName name="________cp3" localSheetId="11" hidden="1">{"'előző év december'!$A$2:$CP$214"}</definedName>
    <definedName name="________cp3" localSheetId="28" hidden="1">{"'előző év december'!$A$2:$CP$214"}</definedName>
    <definedName name="________cp3" localSheetId="29" hidden="1">{"'előző év december'!$A$2:$CP$214"}</definedName>
    <definedName name="________cp3" localSheetId="31" hidden="1">{"'előző év december'!$A$2:$CP$214"}</definedName>
    <definedName name="________cp3" localSheetId="32" hidden="1">{"'előző év december'!$A$2:$CP$214"}</definedName>
    <definedName name="________cp3" localSheetId="42" hidden="1">{"'előző év december'!$A$2:$CP$214"}</definedName>
    <definedName name="________cp3" hidden="1">{"'előző év december'!$A$2:$CP$214"}</definedName>
    <definedName name="________cp4" localSheetId="43" hidden="1">{"'előző év december'!$A$2:$CP$214"}</definedName>
    <definedName name="________cp4" localSheetId="44" hidden="1">{"'előző év december'!$A$2:$CP$214"}</definedName>
    <definedName name="________cp4" localSheetId="11" hidden="1">{"'előző év december'!$A$2:$CP$214"}</definedName>
    <definedName name="________cp4" localSheetId="28" hidden="1">{"'előző év december'!$A$2:$CP$214"}</definedName>
    <definedName name="________cp4" localSheetId="29" hidden="1">{"'előző év december'!$A$2:$CP$214"}</definedName>
    <definedName name="________cp4" localSheetId="31" hidden="1">{"'előző év december'!$A$2:$CP$214"}</definedName>
    <definedName name="________cp4" localSheetId="32" hidden="1">{"'előző év december'!$A$2:$CP$214"}</definedName>
    <definedName name="________cp4" localSheetId="42" hidden="1">{"'előző év december'!$A$2:$CP$214"}</definedName>
    <definedName name="________cp4" hidden="1">{"'előző év december'!$A$2:$CP$214"}</definedName>
    <definedName name="________cp5" localSheetId="43" hidden="1">{"'előző év december'!$A$2:$CP$214"}</definedName>
    <definedName name="________cp5" localSheetId="44" hidden="1">{"'előző év december'!$A$2:$CP$214"}</definedName>
    <definedName name="________cp5" localSheetId="11" hidden="1">{"'előző év december'!$A$2:$CP$214"}</definedName>
    <definedName name="________cp5" localSheetId="28" hidden="1">{"'előző év december'!$A$2:$CP$214"}</definedName>
    <definedName name="________cp5" localSheetId="29" hidden="1">{"'előző év december'!$A$2:$CP$214"}</definedName>
    <definedName name="________cp5" localSheetId="31" hidden="1">{"'előző év december'!$A$2:$CP$214"}</definedName>
    <definedName name="________cp5" localSheetId="32" hidden="1">{"'előző év december'!$A$2:$CP$214"}</definedName>
    <definedName name="________cp5" localSheetId="42" hidden="1">{"'előző év december'!$A$2:$CP$214"}</definedName>
    <definedName name="________cp5" hidden="1">{"'előző év december'!$A$2:$CP$214"}</definedName>
    <definedName name="________cp6" localSheetId="43" hidden="1">{"'előző év december'!$A$2:$CP$214"}</definedName>
    <definedName name="________cp6" localSheetId="44" hidden="1">{"'előző év december'!$A$2:$CP$214"}</definedName>
    <definedName name="________cp6" localSheetId="11" hidden="1">{"'előző év december'!$A$2:$CP$214"}</definedName>
    <definedName name="________cp6" localSheetId="28" hidden="1">{"'előző év december'!$A$2:$CP$214"}</definedName>
    <definedName name="________cp6" localSheetId="29" hidden="1">{"'előző év december'!$A$2:$CP$214"}</definedName>
    <definedName name="________cp6" localSheetId="31" hidden="1">{"'előző év december'!$A$2:$CP$214"}</definedName>
    <definedName name="________cp6" localSheetId="32" hidden="1">{"'előző év december'!$A$2:$CP$214"}</definedName>
    <definedName name="________cp6" localSheetId="42" hidden="1">{"'előző év december'!$A$2:$CP$214"}</definedName>
    <definedName name="________cp6" hidden="1">{"'előző év december'!$A$2:$CP$214"}</definedName>
    <definedName name="________cp7" localSheetId="43" hidden="1">{"'előző év december'!$A$2:$CP$214"}</definedName>
    <definedName name="________cp7" localSheetId="44" hidden="1">{"'előző év december'!$A$2:$CP$214"}</definedName>
    <definedName name="________cp7" localSheetId="11" hidden="1">{"'előző év december'!$A$2:$CP$214"}</definedName>
    <definedName name="________cp7" localSheetId="28" hidden="1">{"'előző év december'!$A$2:$CP$214"}</definedName>
    <definedName name="________cp7" localSheetId="29" hidden="1">{"'előző év december'!$A$2:$CP$214"}</definedName>
    <definedName name="________cp7" localSheetId="31" hidden="1">{"'előző év december'!$A$2:$CP$214"}</definedName>
    <definedName name="________cp7" localSheetId="32" hidden="1">{"'előző év december'!$A$2:$CP$214"}</definedName>
    <definedName name="________cp7" localSheetId="42" hidden="1">{"'előző év december'!$A$2:$CP$214"}</definedName>
    <definedName name="________cp7" hidden="1">{"'előző év december'!$A$2:$CP$214"}</definedName>
    <definedName name="________cp8" localSheetId="43" hidden="1">{"'előző év december'!$A$2:$CP$214"}</definedName>
    <definedName name="________cp8" localSheetId="44" hidden="1">{"'előző év december'!$A$2:$CP$214"}</definedName>
    <definedName name="________cp8" localSheetId="11" hidden="1">{"'előző év december'!$A$2:$CP$214"}</definedName>
    <definedName name="________cp8" localSheetId="28" hidden="1">{"'előző év december'!$A$2:$CP$214"}</definedName>
    <definedName name="________cp8" localSheetId="29" hidden="1">{"'előző év december'!$A$2:$CP$214"}</definedName>
    <definedName name="________cp8" localSheetId="31" hidden="1">{"'előző év december'!$A$2:$CP$214"}</definedName>
    <definedName name="________cp8" localSheetId="32" hidden="1">{"'előző év december'!$A$2:$CP$214"}</definedName>
    <definedName name="________cp8" localSheetId="42" hidden="1">{"'előző év december'!$A$2:$CP$214"}</definedName>
    <definedName name="________cp8" hidden="1">{"'előző év december'!$A$2:$CP$214"}</definedName>
    <definedName name="________cp9" localSheetId="43" hidden="1">{"'előző év december'!$A$2:$CP$214"}</definedName>
    <definedName name="________cp9" localSheetId="44" hidden="1">{"'előző év december'!$A$2:$CP$214"}</definedName>
    <definedName name="________cp9" localSheetId="11" hidden="1">{"'előző év december'!$A$2:$CP$214"}</definedName>
    <definedName name="________cp9" localSheetId="28" hidden="1">{"'előző év december'!$A$2:$CP$214"}</definedName>
    <definedName name="________cp9" localSheetId="29" hidden="1">{"'előző év december'!$A$2:$CP$214"}</definedName>
    <definedName name="________cp9" localSheetId="31" hidden="1">{"'előző év december'!$A$2:$CP$214"}</definedName>
    <definedName name="________cp9" localSheetId="32" hidden="1">{"'előző év december'!$A$2:$CP$214"}</definedName>
    <definedName name="________cp9" localSheetId="42" hidden="1">{"'előző év december'!$A$2:$CP$214"}</definedName>
    <definedName name="________cp9" hidden="1">{"'előző év december'!$A$2:$CP$214"}</definedName>
    <definedName name="________cpr2" localSheetId="43" hidden="1">{"'előző év december'!$A$2:$CP$214"}</definedName>
    <definedName name="________cpr2" localSheetId="44" hidden="1">{"'előző év december'!$A$2:$CP$214"}</definedName>
    <definedName name="________cpr2" localSheetId="11" hidden="1">{"'előző év december'!$A$2:$CP$214"}</definedName>
    <definedName name="________cpr2" localSheetId="28" hidden="1">{"'előző év december'!$A$2:$CP$214"}</definedName>
    <definedName name="________cpr2" localSheetId="29" hidden="1">{"'előző év december'!$A$2:$CP$214"}</definedName>
    <definedName name="________cpr2" localSheetId="31" hidden="1">{"'előző év december'!$A$2:$CP$214"}</definedName>
    <definedName name="________cpr2" localSheetId="32" hidden="1">{"'előző év december'!$A$2:$CP$214"}</definedName>
    <definedName name="________cpr2" localSheetId="42" hidden="1">{"'előző év december'!$A$2:$CP$214"}</definedName>
    <definedName name="________cpr2" hidden="1">{"'előző év december'!$A$2:$CP$214"}</definedName>
    <definedName name="________cpr3" localSheetId="43" hidden="1">{"'előző év december'!$A$2:$CP$214"}</definedName>
    <definedName name="________cpr3" localSheetId="44" hidden="1">{"'előző év december'!$A$2:$CP$214"}</definedName>
    <definedName name="________cpr3" localSheetId="11" hidden="1">{"'előző év december'!$A$2:$CP$214"}</definedName>
    <definedName name="________cpr3" localSheetId="28" hidden="1">{"'előző év december'!$A$2:$CP$214"}</definedName>
    <definedName name="________cpr3" localSheetId="29" hidden="1">{"'előző év december'!$A$2:$CP$214"}</definedName>
    <definedName name="________cpr3" localSheetId="31" hidden="1">{"'előző év december'!$A$2:$CP$214"}</definedName>
    <definedName name="________cpr3" localSheetId="32" hidden="1">{"'előző év december'!$A$2:$CP$214"}</definedName>
    <definedName name="________cpr3" localSheetId="42" hidden="1">{"'előző év december'!$A$2:$CP$214"}</definedName>
    <definedName name="________cpr3" hidden="1">{"'előző év december'!$A$2:$CP$214"}</definedName>
    <definedName name="________cpr4" localSheetId="43" hidden="1">{"'előző év december'!$A$2:$CP$214"}</definedName>
    <definedName name="________cpr4" localSheetId="44" hidden="1">{"'előző év december'!$A$2:$CP$214"}</definedName>
    <definedName name="________cpr4" localSheetId="11" hidden="1">{"'előző év december'!$A$2:$CP$214"}</definedName>
    <definedName name="________cpr4" localSheetId="28" hidden="1">{"'előző év december'!$A$2:$CP$214"}</definedName>
    <definedName name="________cpr4" localSheetId="29" hidden="1">{"'előző év december'!$A$2:$CP$214"}</definedName>
    <definedName name="________cpr4" localSheetId="31" hidden="1">{"'előző év december'!$A$2:$CP$214"}</definedName>
    <definedName name="________cpr4" localSheetId="32" hidden="1">{"'előző év december'!$A$2:$CP$214"}</definedName>
    <definedName name="________cpr4" localSheetId="42" hidden="1">{"'előző év december'!$A$2:$CP$214"}</definedName>
    <definedName name="________cpr4" hidden="1">{"'előző év december'!$A$2:$CP$214"}</definedName>
    <definedName name="________IFR2" localSheetId="43">[0]!_____IFR2</definedName>
    <definedName name="________IFR2" localSheetId="44">[0]!_____IFR2</definedName>
    <definedName name="________IFR2" localSheetId="11">[0]!_____IFR2</definedName>
    <definedName name="________IFR2">[0]!_____IFR2</definedName>
    <definedName name="________IFR22" localSheetId="43">[0]!_____IFR22</definedName>
    <definedName name="________IFR22" localSheetId="44">[0]!_____IFR22</definedName>
    <definedName name="________IFR22" localSheetId="11">[0]!_____IFR22</definedName>
    <definedName name="________IFR22">[0]!_____IFR22</definedName>
    <definedName name="________IFR23" localSheetId="43">[0]!_____IFR23</definedName>
    <definedName name="________IFR23" localSheetId="44">[0]!_____IFR23</definedName>
    <definedName name="________IFR23" localSheetId="11">[0]!_____IFR23</definedName>
    <definedName name="________IFR23">[0]!_____IFR23</definedName>
    <definedName name="________M21" localSheetId="43">[0]!__M21</definedName>
    <definedName name="________M21" localSheetId="44">[0]!__M21</definedName>
    <definedName name="________M21" localSheetId="11">[0]!__M21</definedName>
    <definedName name="________M21">[0]!__M21</definedName>
    <definedName name="_______asq1" localSheetId="43" hidden="1">{#N/A,#N/A,FALSE,"B061196P";#N/A,#N/A,FALSE,"B061196";#N/A,#N/A,FALSE,"Relatório1";#N/A,#N/A,FALSE,"Relatório2";#N/A,#N/A,FALSE,"Relatório3";#N/A,#N/A,FALSE,"Relatório4 ";#N/A,#N/A,FALSE,"Relatório5";#N/A,#N/A,FALSE,"Relatório6";#N/A,#N/A,FALSE,"Relatório7";#N/A,#N/A,FALSE,"Relatório8"}</definedName>
    <definedName name="_______asq1" localSheetId="44" hidden="1">{#N/A,#N/A,FALSE,"B061196P";#N/A,#N/A,FALSE,"B061196";#N/A,#N/A,FALSE,"Relatório1";#N/A,#N/A,FALSE,"Relatório2";#N/A,#N/A,FALSE,"Relatório3";#N/A,#N/A,FALSE,"Relatório4 ";#N/A,#N/A,FALSE,"Relatório5";#N/A,#N/A,FALSE,"Relatório6";#N/A,#N/A,FALSE,"Relatório7";#N/A,#N/A,FALSE,"Relatório8"}</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localSheetId="28" hidden="1">{#N/A,#N/A,FALSE,"B061196P";#N/A,#N/A,FALSE,"B061196";#N/A,#N/A,FALSE,"Relatório1";#N/A,#N/A,FALSE,"Relatório2";#N/A,#N/A,FALSE,"Relatório3";#N/A,#N/A,FALSE,"Relatório4 ";#N/A,#N/A,FALSE,"Relatório5";#N/A,#N/A,FALSE,"Relatório6";#N/A,#N/A,FALSE,"Relatório7";#N/A,#N/A,FALSE,"Relatório8"}</definedName>
    <definedName name="_______asq1" localSheetId="31" hidden="1">{#N/A,#N/A,FALSE,"B061196P";#N/A,#N/A,FALSE,"B061196";#N/A,#N/A,FALSE,"Relatório1";#N/A,#N/A,FALSE,"Relatório2";#N/A,#N/A,FALSE,"Relatório3";#N/A,#N/A,FALSE,"Relatório4 ";#N/A,#N/A,FALSE,"Relatório5";#N/A,#N/A,FALSE,"Relatório6";#N/A,#N/A,FALSE,"Relatório7";#N/A,#N/A,FALSE,"Relatório8"}</definedName>
    <definedName name="_______asq1" localSheetId="32" hidden="1">{#N/A,#N/A,FALSE,"B061196P";#N/A,#N/A,FALSE,"B061196";#N/A,#N/A,FALSE,"Relatório1";#N/A,#N/A,FALSE,"Relatório2";#N/A,#N/A,FALSE,"Relatório3";#N/A,#N/A,FALSE,"Relatório4 ";#N/A,#N/A,FALSE,"Relatório5";#N/A,#N/A,FALSE,"Relatório6";#N/A,#N/A,FALSE,"Relatório7";#N/A,#N/A,FALSE,"Relatório8"}</definedName>
    <definedName name="_______asq1" localSheetId="4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43" hidden="1">{"'előző év december'!$A$2:$CP$214"}</definedName>
    <definedName name="_______cp1" localSheetId="44" hidden="1">{"'előző év december'!$A$2:$CP$214"}</definedName>
    <definedName name="_______cp1" localSheetId="11" hidden="1">{"'előző év december'!$A$2:$CP$214"}</definedName>
    <definedName name="_______cp1" localSheetId="28" hidden="1">{"'előző év december'!$A$2:$CP$214"}</definedName>
    <definedName name="_______cp1" localSheetId="29" hidden="1">{"'előző év december'!$A$2:$CP$214"}</definedName>
    <definedName name="_______cp1" localSheetId="31" hidden="1">{"'előző év december'!$A$2:$CP$214"}</definedName>
    <definedName name="_______cp1" localSheetId="32" hidden="1">{"'előző év december'!$A$2:$CP$214"}</definedName>
    <definedName name="_______cp1" localSheetId="42" hidden="1">{"'előző év december'!$A$2:$CP$214"}</definedName>
    <definedName name="_______cp1" hidden="1">{"'előző év december'!$A$2:$CP$214"}</definedName>
    <definedName name="_______cp10" localSheetId="43" hidden="1">{"'előző év december'!$A$2:$CP$214"}</definedName>
    <definedName name="_______cp10" localSheetId="44" hidden="1">{"'előző év december'!$A$2:$CP$214"}</definedName>
    <definedName name="_______cp10" localSheetId="11" hidden="1">{"'előző év december'!$A$2:$CP$214"}</definedName>
    <definedName name="_______cp10" localSheetId="28" hidden="1">{"'előző év december'!$A$2:$CP$214"}</definedName>
    <definedName name="_______cp10" localSheetId="29" hidden="1">{"'előző év december'!$A$2:$CP$214"}</definedName>
    <definedName name="_______cp10" localSheetId="31" hidden="1">{"'előző év december'!$A$2:$CP$214"}</definedName>
    <definedName name="_______cp10" localSheetId="32" hidden="1">{"'előző év december'!$A$2:$CP$214"}</definedName>
    <definedName name="_______cp10" localSheetId="42" hidden="1">{"'előző év december'!$A$2:$CP$214"}</definedName>
    <definedName name="_______cp10" hidden="1">{"'előző év december'!$A$2:$CP$214"}</definedName>
    <definedName name="_______cp11" localSheetId="43" hidden="1">{"'előző év december'!$A$2:$CP$214"}</definedName>
    <definedName name="_______cp11" localSheetId="44" hidden="1">{"'előző év december'!$A$2:$CP$214"}</definedName>
    <definedName name="_______cp11" localSheetId="11" hidden="1">{"'előző év december'!$A$2:$CP$214"}</definedName>
    <definedName name="_______cp11" localSheetId="28" hidden="1">{"'előző év december'!$A$2:$CP$214"}</definedName>
    <definedName name="_______cp11" localSheetId="29" hidden="1">{"'előző év december'!$A$2:$CP$214"}</definedName>
    <definedName name="_______cp11" localSheetId="31" hidden="1">{"'előző év december'!$A$2:$CP$214"}</definedName>
    <definedName name="_______cp11" localSheetId="32" hidden="1">{"'előző év december'!$A$2:$CP$214"}</definedName>
    <definedName name="_______cp11" localSheetId="42" hidden="1">{"'előző év december'!$A$2:$CP$214"}</definedName>
    <definedName name="_______cp11" hidden="1">{"'előző év december'!$A$2:$CP$214"}</definedName>
    <definedName name="_______cp2" localSheetId="43" hidden="1">{"'előző év december'!$A$2:$CP$214"}</definedName>
    <definedName name="_______cp2" localSheetId="44" hidden="1">{"'előző év december'!$A$2:$CP$214"}</definedName>
    <definedName name="_______cp2" localSheetId="11" hidden="1">{"'előző év december'!$A$2:$CP$214"}</definedName>
    <definedName name="_______cp2" localSheetId="28" hidden="1">{"'előző év december'!$A$2:$CP$214"}</definedName>
    <definedName name="_______cp2" localSheetId="29" hidden="1">{"'előző év december'!$A$2:$CP$214"}</definedName>
    <definedName name="_______cp2" localSheetId="31" hidden="1">{"'előző év december'!$A$2:$CP$214"}</definedName>
    <definedName name="_______cp2" localSheetId="32" hidden="1">{"'előző év december'!$A$2:$CP$214"}</definedName>
    <definedName name="_______cp2" localSheetId="42" hidden="1">{"'előző év december'!$A$2:$CP$214"}</definedName>
    <definedName name="_______cp2" hidden="1">{"'előző év december'!$A$2:$CP$214"}</definedName>
    <definedName name="_______cp3" localSheetId="43" hidden="1">{"'előző év december'!$A$2:$CP$214"}</definedName>
    <definedName name="_______cp3" localSheetId="44" hidden="1">{"'előző év december'!$A$2:$CP$214"}</definedName>
    <definedName name="_______cp3" localSheetId="11" hidden="1">{"'előző év december'!$A$2:$CP$214"}</definedName>
    <definedName name="_______cp3" localSheetId="28" hidden="1">{"'előző év december'!$A$2:$CP$214"}</definedName>
    <definedName name="_______cp3" localSheetId="29" hidden="1">{"'előző év december'!$A$2:$CP$214"}</definedName>
    <definedName name="_______cp3" localSheetId="31" hidden="1">{"'előző év december'!$A$2:$CP$214"}</definedName>
    <definedName name="_______cp3" localSheetId="32" hidden="1">{"'előző év december'!$A$2:$CP$214"}</definedName>
    <definedName name="_______cp3" localSheetId="42" hidden="1">{"'előző év december'!$A$2:$CP$214"}</definedName>
    <definedName name="_______cp3" hidden="1">{"'előző év december'!$A$2:$CP$214"}</definedName>
    <definedName name="_______cp4" localSheetId="43" hidden="1">{"'előző év december'!$A$2:$CP$214"}</definedName>
    <definedName name="_______cp4" localSheetId="44" hidden="1">{"'előző év december'!$A$2:$CP$214"}</definedName>
    <definedName name="_______cp4" localSheetId="11" hidden="1">{"'előző év december'!$A$2:$CP$214"}</definedName>
    <definedName name="_______cp4" localSheetId="28" hidden="1">{"'előző év december'!$A$2:$CP$214"}</definedName>
    <definedName name="_______cp4" localSheetId="29" hidden="1">{"'előző év december'!$A$2:$CP$214"}</definedName>
    <definedName name="_______cp4" localSheetId="31" hidden="1">{"'előző év december'!$A$2:$CP$214"}</definedName>
    <definedName name="_______cp4" localSheetId="32" hidden="1">{"'előző év december'!$A$2:$CP$214"}</definedName>
    <definedName name="_______cp4" localSheetId="42" hidden="1">{"'előző év december'!$A$2:$CP$214"}</definedName>
    <definedName name="_______cp4" hidden="1">{"'előző év december'!$A$2:$CP$214"}</definedName>
    <definedName name="_______cp5" localSheetId="43" hidden="1">{"'előző év december'!$A$2:$CP$214"}</definedName>
    <definedName name="_______cp5" localSheetId="44" hidden="1">{"'előző év december'!$A$2:$CP$214"}</definedName>
    <definedName name="_______cp5" localSheetId="11" hidden="1">{"'előző év december'!$A$2:$CP$214"}</definedName>
    <definedName name="_______cp5" localSheetId="28" hidden="1">{"'előző év december'!$A$2:$CP$214"}</definedName>
    <definedName name="_______cp5" localSheetId="29" hidden="1">{"'előző év december'!$A$2:$CP$214"}</definedName>
    <definedName name="_______cp5" localSheetId="31" hidden="1">{"'előző év december'!$A$2:$CP$214"}</definedName>
    <definedName name="_______cp5" localSheetId="32" hidden="1">{"'előző év december'!$A$2:$CP$214"}</definedName>
    <definedName name="_______cp5" localSheetId="42" hidden="1">{"'előző év december'!$A$2:$CP$214"}</definedName>
    <definedName name="_______cp5" hidden="1">{"'előző év december'!$A$2:$CP$214"}</definedName>
    <definedName name="_______cp6" localSheetId="43" hidden="1">{"'előző év december'!$A$2:$CP$214"}</definedName>
    <definedName name="_______cp6" localSheetId="44" hidden="1">{"'előző év december'!$A$2:$CP$214"}</definedName>
    <definedName name="_______cp6" localSheetId="11" hidden="1">{"'előző év december'!$A$2:$CP$214"}</definedName>
    <definedName name="_______cp6" localSheetId="28" hidden="1">{"'előző év december'!$A$2:$CP$214"}</definedName>
    <definedName name="_______cp6" localSheetId="29" hidden="1">{"'előző év december'!$A$2:$CP$214"}</definedName>
    <definedName name="_______cp6" localSheetId="31" hidden="1">{"'előző év december'!$A$2:$CP$214"}</definedName>
    <definedName name="_______cp6" localSheetId="32" hidden="1">{"'előző év december'!$A$2:$CP$214"}</definedName>
    <definedName name="_______cp6" localSheetId="42" hidden="1">{"'előző év december'!$A$2:$CP$214"}</definedName>
    <definedName name="_______cp6" hidden="1">{"'előző év december'!$A$2:$CP$214"}</definedName>
    <definedName name="_______cp7" localSheetId="43" hidden="1">{"'előző év december'!$A$2:$CP$214"}</definedName>
    <definedName name="_______cp7" localSheetId="44" hidden="1">{"'előző év december'!$A$2:$CP$214"}</definedName>
    <definedName name="_______cp7" localSheetId="11" hidden="1">{"'előző év december'!$A$2:$CP$214"}</definedName>
    <definedName name="_______cp7" localSheetId="28" hidden="1">{"'előző év december'!$A$2:$CP$214"}</definedName>
    <definedName name="_______cp7" localSheetId="29" hidden="1">{"'előző év december'!$A$2:$CP$214"}</definedName>
    <definedName name="_______cp7" localSheetId="31" hidden="1">{"'előző év december'!$A$2:$CP$214"}</definedName>
    <definedName name="_______cp7" localSheetId="32" hidden="1">{"'előző év december'!$A$2:$CP$214"}</definedName>
    <definedName name="_______cp7" localSheetId="42" hidden="1">{"'előző év december'!$A$2:$CP$214"}</definedName>
    <definedName name="_______cp7" hidden="1">{"'előző év december'!$A$2:$CP$214"}</definedName>
    <definedName name="_______cp8" localSheetId="43" hidden="1">{"'előző év december'!$A$2:$CP$214"}</definedName>
    <definedName name="_______cp8" localSheetId="44" hidden="1">{"'előző év december'!$A$2:$CP$214"}</definedName>
    <definedName name="_______cp8" localSheetId="11" hidden="1">{"'előző év december'!$A$2:$CP$214"}</definedName>
    <definedName name="_______cp8" localSheetId="28" hidden="1">{"'előző év december'!$A$2:$CP$214"}</definedName>
    <definedName name="_______cp8" localSheetId="29" hidden="1">{"'előző év december'!$A$2:$CP$214"}</definedName>
    <definedName name="_______cp8" localSheetId="31" hidden="1">{"'előző év december'!$A$2:$CP$214"}</definedName>
    <definedName name="_______cp8" localSheetId="32" hidden="1">{"'előző év december'!$A$2:$CP$214"}</definedName>
    <definedName name="_______cp8" localSheetId="42" hidden="1">{"'előző év december'!$A$2:$CP$214"}</definedName>
    <definedName name="_______cp8" hidden="1">{"'előző év december'!$A$2:$CP$214"}</definedName>
    <definedName name="_______cp9" localSheetId="43" hidden="1">{"'előző év december'!$A$2:$CP$214"}</definedName>
    <definedName name="_______cp9" localSheetId="44" hidden="1">{"'előző év december'!$A$2:$CP$214"}</definedName>
    <definedName name="_______cp9" localSheetId="11" hidden="1">{"'előző év december'!$A$2:$CP$214"}</definedName>
    <definedName name="_______cp9" localSheetId="28" hidden="1">{"'előző év december'!$A$2:$CP$214"}</definedName>
    <definedName name="_______cp9" localSheetId="29" hidden="1">{"'előző év december'!$A$2:$CP$214"}</definedName>
    <definedName name="_______cp9" localSheetId="31" hidden="1">{"'előző év december'!$A$2:$CP$214"}</definedName>
    <definedName name="_______cp9" localSheetId="32" hidden="1">{"'előző év december'!$A$2:$CP$214"}</definedName>
    <definedName name="_______cp9" localSheetId="42" hidden="1">{"'előző év december'!$A$2:$CP$214"}</definedName>
    <definedName name="_______cp9" hidden="1">{"'előző év december'!$A$2:$CP$214"}</definedName>
    <definedName name="_______cpr2" localSheetId="43" hidden="1">{"'előző év december'!$A$2:$CP$214"}</definedName>
    <definedName name="_______cpr2" localSheetId="44" hidden="1">{"'előző év december'!$A$2:$CP$214"}</definedName>
    <definedName name="_______cpr2" localSheetId="11" hidden="1">{"'előző év december'!$A$2:$CP$214"}</definedName>
    <definedName name="_______cpr2" localSheetId="28" hidden="1">{"'előző év december'!$A$2:$CP$214"}</definedName>
    <definedName name="_______cpr2" localSheetId="29" hidden="1">{"'előző év december'!$A$2:$CP$214"}</definedName>
    <definedName name="_______cpr2" localSheetId="31" hidden="1">{"'előző év december'!$A$2:$CP$214"}</definedName>
    <definedName name="_______cpr2" localSheetId="32" hidden="1">{"'előző év december'!$A$2:$CP$214"}</definedName>
    <definedName name="_______cpr2" localSheetId="42" hidden="1">{"'előző év december'!$A$2:$CP$214"}</definedName>
    <definedName name="_______cpr2" hidden="1">{"'előző év december'!$A$2:$CP$214"}</definedName>
    <definedName name="_______cpr3" localSheetId="43" hidden="1">{"'előző év december'!$A$2:$CP$214"}</definedName>
    <definedName name="_______cpr3" localSheetId="44" hidden="1">{"'előző év december'!$A$2:$CP$214"}</definedName>
    <definedName name="_______cpr3" localSheetId="11" hidden="1">{"'előző év december'!$A$2:$CP$214"}</definedName>
    <definedName name="_______cpr3" localSheetId="28" hidden="1">{"'előző év december'!$A$2:$CP$214"}</definedName>
    <definedName name="_______cpr3" localSheetId="29" hidden="1">{"'előző év december'!$A$2:$CP$214"}</definedName>
    <definedName name="_______cpr3" localSheetId="31" hidden="1">{"'előző év december'!$A$2:$CP$214"}</definedName>
    <definedName name="_______cpr3" localSheetId="32" hidden="1">{"'előző év december'!$A$2:$CP$214"}</definedName>
    <definedName name="_______cpr3" localSheetId="42" hidden="1">{"'előző év december'!$A$2:$CP$214"}</definedName>
    <definedName name="_______cpr3" hidden="1">{"'előző év december'!$A$2:$CP$214"}</definedName>
    <definedName name="_______cpr4" localSheetId="43" hidden="1">{"'előző év december'!$A$2:$CP$214"}</definedName>
    <definedName name="_______cpr4" localSheetId="44" hidden="1">{"'előző év december'!$A$2:$CP$214"}</definedName>
    <definedName name="_______cpr4" localSheetId="11" hidden="1">{"'előző év december'!$A$2:$CP$214"}</definedName>
    <definedName name="_______cpr4" localSheetId="28" hidden="1">{"'előző év december'!$A$2:$CP$214"}</definedName>
    <definedName name="_______cpr4" localSheetId="29" hidden="1">{"'előző év december'!$A$2:$CP$214"}</definedName>
    <definedName name="_______cpr4" localSheetId="31" hidden="1">{"'előző év december'!$A$2:$CP$214"}</definedName>
    <definedName name="_______cpr4" localSheetId="32" hidden="1">{"'előző év december'!$A$2:$CP$214"}</definedName>
    <definedName name="_______cpr4" localSheetId="42" hidden="1">{"'előző év december'!$A$2:$CP$214"}</definedName>
    <definedName name="_______cpr4" hidden="1">{"'előző év december'!$A$2:$CP$214"}</definedName>
    <definedName name="_______dez2" localSheetId="43" hidden="1">{#N/A,#N/A,FALSE,"B061196P";#N/A,#N/A,FALSE,"B061196";#N/A,#N/A,FALSE,"Relatório1";#N/A,#N/A,FALSE,"Relatório2";#N/A,#N/A,FALSE,"Relatório3";#N/A,#N/A,FALSE,"Relatório4 ";#N/A,#N/A,FALSE,"Relatório5";#N/A,#N/A,FALSE,"Relatório6";#N/A,#N/A,FALSE,"Relatório7";#N/A,#N/A,FALSE,"Relatório8"}</definedName>
    <definedName name="_______dez2" localSheetId="44" hidden="1">{#N/A,#N/A,FALSE,"B061196P";#N/A,#N/A,FALSE,"B061196";#N/A,#N/A,FALSE,"Relatório1";#N/A,#N/A,FALSE,"Relatório2";#N/A,#N/A,FALSE,"Relatório3";#N/A,#N/A,FALSE,"Relatório4 ";#N/A,#N/A,FALSE,"Relatório5";#N/A,#N/A,FALSE,"Relatório6";#N/A,#N/A,FALSE,"Relatório7";#N/A,#N/A,FALSE,"Relatório8"}</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localSheetId="28" hidden="1">{#N/A,#N/A,FALSE,"B061196P";#N/A,#N/A,FALSE,"B061196";#N/A,#N/A,FALSE,"Relatório1";#N/A,#N/A,FALSE,"Relatório2";#N/A,#N/A,FALSE,"Relatório3";#N/A,#N/A,FALSE,"Relatório4 ";#N/A,#N/A,FALSE,"Relatório5";#N/A,#N/A,FALSE,"Relatório6";#N/A,#N/A,FALSE,"Relatório7";#N/A,#N/A,FALSE,"Relatório8"}</definedName>
    <definedName name="_______dez2" localSheetId="31" hidden="1">{#N/A,#N/A,FALSE,"B061196P";#N/A,#N/A,FALSE,"B061196";#N/A,#N/A,FALSE,"Relatório1";#N/A,#N/A,FALSE,"Relatório2";#N/A,#N/A,FALSE,"Relatório3";#N/A,#N/A,FALSE,"Relatório4 ";#N/A,#N/A,FALSE,"Relatório5";#N/A,#N/A,FALSE,"Relatório6";#N/A,#N/A,FALSE,"Relatório7";#N/A,#N/A,FALSE,"Relatório8"}</definedName>
    <definedName name="_______dez2" localSheetId="32" hidden="1">{#N/A,#N/A,FALSE,"B061196P";#N/A,#N/A,FALSE,"B061196";#N/A,#N/A,FALSE,"Relatório1";#N/A,#N/A,FALSE,"Relatório2";#N/A,#N/A,FALSE,"Relatório3";#N/A,#N/A,FALSE,"Relatório4 ";#N/A,#N/A,FALSE,"Relatório5";#N/A,#N/A,FALSE,"Relatório6";#N/A,#N/A,FALSE,"Relatório7";#N/A,#N/A,FALSE,"Relatório8"}</definedName>
    <definedName name="_______dez2" localSheetId="42"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43" hidden="1">{#N/A,#N/A,FALSE,"B061196P";#N/A,#N/A,FALSE,"B061196";#N/A,#N/A,FALSE,"Relatório1";#N/A,#N/A,FALSE,"Relatório2";#N/A,#N/A,FALSE,"Relatório3";#N/A,#N/A,FALSE,"Relatório4 ";#N/A,#N/A,FALSE,"Relatório5";#N/A,#N/A,FALSE,"Relatório6";#N/A,#N/A,FALSE,"Relatório7";#N/A,#N/A,FALSE,"Relatório8"}</definedName>
    <definedName name="_______f2" localSheetId="44"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localSheetId="28" hidden="1">{#N/A,#N/A,FALSE,"B061196P";#N/A,#N/A,FALSE,"B061196";#N/A,#N/A,FALSE,"Relatório1";#N/A,#N/A,FALSE,"Relatório2";#N/A,#N/A,FALSE,"Relatório3";#N/A,#N/A,FALSE,"Relatório4 ";#N/A,#N/A,FALSE,"Relatório5";#N/A,#N/A,FALSE,"Relatório6";#N/A,#N/A,FALSE,"Relatório7";#N/A,#N/A,FALSE,"Relatório8"}</definedName>
    <definedName name="_______f2" localSheetId="31" hidden="1">{#N/A,#N/A,FALSE,"B061196P";#N/A,#N/A,FALSE,"B061196";#N/A,#N/A,FALSE,"Relatório1";#N/A,#N/A,FALSE,"Relatório2";#N/A,#N/A,FALSE,"Relatório3";#N/A,#N/A,FALSE,"Relatório4 ";#N/A,#N/A,FALSE,"Relatório5";#N/A,#N/A,FALSE,"Relatório6";#N/A,#N/A,FALSE,"Relatório7";#N/A,#N/A,FALSE,"Relatório8"}</definedName>
    <definedName name="_______f2" localSheetId="32" hidden="1">{#N/A,#N/A,FALSE,"B061196P";#N/A,#N/A,FALSE,"B061196";#N/A,#N/A,FALSE,"Relatório1";#N/A,#N/A,FALSE,"Relatório2";#N/A,#N/A,FALSE,"Relatório3";#N/A,#N/A,FALSE,"Relatório4 ";#N/A,#N/A,FALSE,"Relatório5";#N/A,#N/A,FALSE,"Relatório6";#N/A,#N/A,FALSE,"Relatório7";#N/A,#N/A,FALSE,"Relatório8"}</definedName>
    <definedName name="_______f2" localSheetId="4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43" hidden="1">{#N/A,#N/A,FALSE,"B061196P";#N/A,#N/A,FALSE,"B061196";#N/A,#N/A,FALSE,"Relatório1";#N/A,#N/A,FALSE,"Relatório2";#N/A,#N/A,FALSE,"Relatório3";#N/A,#N/A,FALSE,"Relatório4 ";#N/A,#N/A,FALSE,"Relatório5";#N/A,#N/A,FALSE,"Relatório6";#N/A,#N/A,FALSE,"Relatório7";#N/A,#N/A,FALSE,"Relatório8"}</definedName>
    <definedName name="_______fer2" localSheetId="44"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localSheetId="28" hidden="1">{#N/A,#N/A,FALSE,"B061196P";#N/A,#N/A,FALSE,"B061196";#N/A,#N/A,FALSE,"Relatório1";#N/A,#N/A,FALSE,"Relatório2";#N/A,#N/A,FALSE,"Relatório3";#N/A,#N/A,FALSE,"Relatório4 ";#N/A,#N/A,FALSE,"Relatório5";#N/A,#N/A,FALSE,"Relatório6";#N/A,#N/A,FALSE,"Relatório7";#N/A,#N/A,FALSE,"Relatório8"}</definedName>
    <definedName name="_______fer2" localSheetId="31" hidden="1">{#N/A,#N/A,FALSE,"B061196P";#N/A,#N/A,FALSE,"B061196";#N/A,#N/A,FALSE,"Relatório1";#N/A,#N/A,FALSE,"Relatório2";#N/A,#N/A,FALSE,"Relatório3";#N/A,#N/A,FALSE,"Relatório4 ";#N/A,#N/A,FALSE,"Relatório5";#N/A,#N/A,FALSE,"Relatório6";#N/A,#N/A,FALSE,"Relatório7";#N/A,#N/A,FALSE,"Relatório8"}</definedName>
    <definedName name="_______fer2" localSheetId="32" hidden="1">{#N/A,#N/A,FALSE,"B061196P";#N/A,#N/A,FALSE,"B061196";#N/A,#N/A,FALSE,"Relatório1";#N/A,#N/A,FALSE,"Relatório2";#N/A,#N/A,FALSE,"Relatório3";#N/A,#N/A,FALSE,"Relatório4 ";#N/A,#N/A,FALSE,"Relatório5";#N/A,#N/A,FALSE,"Relatório6";#N/A,#N/A,FALSE,"Relatório7";#N/A,#N/A,FALSE,"Relatório8"}</definedName>
    <definedName name="_______fer2" localSheetId="4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43" hidden="1">{#N/A,#N/A,FALSE,"B061196P";#N/A,#N/A,FALSE,"B061196";#N/A,#N/A,FALSE,"Relatório1";#N/A,#N/A,FALSE,"Relatório2";#N/A,#N/A,FALSE,"Relatório3";#N/A,#N/A,FALSE,"Relatório4 ";#N/A,#N/A,FALSE,"Relatório5";#N/A,#N/A,FALSE,"Relatório6";#N/A,#N/A,FALSE,"Relatório7";#N/A,#N/A,FALSE,"Relatório8"}</definedName>
    <definedName name="_______ger2" localSheetId="44"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localSheetId="28" hidden="1">{#N/A,#N/A,FALSE,"B061196P";#N/A,#N/A,FALSE,"B061196";#N/A,#N/A,FALSE,"Relatório1";#N/A,#N/A,FALSE,"Relatório2";#N/A,#N/A,FALSE,"Relatório3";#N/A,#N/A,FALSE,"Relatório4 ";#N/A,#N/A,FALSE,"Relatório5";#N/A,#N/A,FALSE,"Relatório6";#N/A,#N/A,FALSE,"Relatório7";#N/A,#N/A,FALSE,"Relatório8"}</definedName>
    <definedName name="_______ger2" localSheetId="31" hidden="1">{#N/A,#N/A,FALSE,"B061196P";#N/A,#N/A,FALSE,"B061196";#N/A,#N/A,FALSE,"Relatório1";#N/A,#N/A,FALSE,"Relatório2";#N/A,#N/A,FALSE,"Relatório3";#N/A,#N/A,FALSE,"Relatório4 ";#N/A,#N/A,FALSE,"Relatório5";#N/A,#N/A,FALSE,"Relatório6";#N/A,#N/A,FALSE,"Relatório7";#N/A,#N/A,FALSE,"Relatório8"}</definedName>
    <definedName name="_______ger2" localSheetId="32" hidden="1">{#N/A,#N/A,FALSE,"B061196P";#N/A,#N/A,FALSE,"B061196";#N/A,#N/A,FALSE,"Relatório1";#N/A,#N/A,FALSE,"Relatório2";#N/A,#N/A,FALSE,"Relatório3";#N/A,#N/A,FALSE,"Relatório4 ";#N/A,#N/A,FALSE,"Relatório5";#N/A,#N/A,FALSE,"Relatório6";#N/A,#N/A,FALSE,"Relatório7";#N/A,#N/A,FALSE,"Relatório8"}</definedName>
    <definedName name="_______ger2" localSheetId="4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43" hidden="1">{#N/A,#N/A,FALSE,"B061196P";#N/A,#N/A,FALSE,"B061196";#N/A,#N/A,FALSE,"Relatório1";#N/A,#N/A,FALSE,"Relatório2";#N/A,#N/A,FALSE,"Relatório3";#N/A,#N/A,FALSE,"Relatório4 ";#N/A,#N/A,FALSE,"Relatório5";#N/A,#N/A,FALSE,"Relatório6";#N/A,#N/A,FALSE,"Relatório7";#N/A,#N/A,FALSE,"Relatório8"}</definedName>
    <definedName name="_______ger20012" localSheetId="44"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localSheetId="28" hidden="1">{#N/A,#N/A,FALSE,"B061196P";#N/A,#N/A,FALSE,"B061196";#N/A,#N/A,FALSE,"Relatório1";#N/A,#N/A,FALSE,"Relatório2";#N/A,#N/A,FALSE,"Relatório3";#N/A,#N/A,FALSE,"Relatório4 ";#N/A,#N/A,FALSE,"Relatório5";#N/A,#N/A,FALSE,"Relatório6";#N/A,#N/A,FALSE,"Relatório7";#N/A,#N/A,FALSE,"Relatório8"}</definedName>
    <definedName name="_______ger20012" localSheetId="31" hidden="1">{#N/A,#N/A,FALSE,"B061196P";#N/A,#N/A,FALSE,"B061196";#N/A,#N/A,FALSE,"Relatório1";#N/A,#N/A,FALSE,"Relatório2";#N/A,#N/A,FALSE,"Relatório3";#N/A,#N/A,FALSE,"Relatório4 ";#N/A,#N/A,FALSE,"Relatório5";#N/A,#N/A,FALSE,"Relatório6";#N/A,#N/A,FALSE,"Relatório7";#N/A,#N/A,FALSE,"Relatório8"}</definedName>
    <definedName name="_______ger20012" localSheetId="32" hidden="1">{#N/A,#N/A,FALSE,"B061196P";#N/A,#N/A,FALSE,"B061196";#N/A,#N/A,FALSE,"Relatório1";#N/A,#N/A,FALSE,"Relatório2";#N/A,#N/A,FALSE,"Relatório3";#N/A,#N/A,FALSE,"Relatório4 ";#N/A,#N/A,FALSE,"Relatório5";#N/A,#N/A,FALSE,"Relatório6";#N/A,#N/A,FALSE,"Relatório7";#N/A,#N/A,FALSE,"Relatório8"}</definedName>
    <definedName name="_______ger20012" localSheetId="4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 localSheetId="43">[0]!_____IFR2</definedName>
    <definedName name="_______IFR2" localSheetId="44">[0]!_____IFR2</definedName>
    <definedName name="_______IFR2" localSheetId="11">[0]!_____IFR2</definedName>
    <definedName name="_______IFR2">[0]!_____IFR2</definedName>
    <definedName name="_______IFR22" localSheetId="43">[0]!_____IFR22</definedName>
    <definedName name="_______IFR22" localSheetId="44">[0]!_____IFR22</definedName>
    <definedName name="_______IFR22" localSheetId="11">[0]!_____IFR22</definedName>
    <definedName name="_______IFR22">[0]!_____IFR22</definedName>
    <definedName name="_______IFR23" localSheetId="43">[0]!_____IFR23</definedName>
    <definedName name="_______IFR23" localSheetId="44">[0]!_____IFR23</definedName>
    <definedName name="_______IFR23" localSheetId="11">[0]!_____IFR23</definedName>
    <definedName name="_______IFR23">[0]!_____IFR23</definedName>
    <definedName name="_______M21" localSheetId="43">[0]!__M21</definedName>
    <definedName name="_______M21" localSheetId="44">[0]!__M21</definedName>
    <definedName name="_______M21" localSheetId="11">[0]!__M21</definedName>
    <definedName name="_______M21">[0]!__M21</definedName>
    <definedName name="______asq1" localSheetId="43" hidden="1">{#N/A,#N/A,FALSE,"B061196P";#N/A,#N/A,FALSE,"B061196";#N/A,#N/A,FALSE,"Relatório1";#N/A,#N/A,FALSE,"Relatório2";#N/A,#N/A,FALSE,"Relatório3";#N/A,#N/A,FALSE,"Relatório4 ";#N/A,#N/A,FALSE,"Relatório5";#N/A,#N/A,FALSE,"Relatório6";#N/A,#N/A,FALSE,"Relatório7";#N/A,#N/A,FALSE,"Relatório8"}</definedName>
    <definedName name="______asq1" localSheetId="44" hidden="1">{#N/A,#N/A,FALSE,"B061196P";#N/A,#N/A,FALSE,"B061196";#N/A,#N/A,FALSE,"Relatório1";#N/A,#N/A,FALSE,"Relatório2";#N/A,#N/A,FALSE,"Relatório3";#N/A,#N/A,FALSE,"Relatório4 ";#N/A,#N/A,FALSE,"Relatório5";#N/A,#N/A,FALSE,"Relatório6";#N/A,#N/A,FALSE,"Relatório7";#N/A,#N/A,FALSE,"Relatório8"}</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localSheetId="28" hidden="1">{#N/A,#N/A,FALSE,"B061196P";#N/A,#N/A,FALSE,"B061196";#N/A,#N/A,FALSE,"Relatório1";#N/A,#N/A,FALSE,"Relatório2";#N/A,#N/A,FALSE,"Relatório3";#N/A,#N/A,FALSE,"Relatório4 ";#N/A,#N/A,FALSE,"Relatório5";#N/A,#N/A,FALSE,"Relatório6";#N/A,#N/A,FALSE,"Relatório7";#N/A,#N/A,FALSE,"Relatório8"}</definedName>
    <definedName name="______asq1" localSheetId="31" hidden="1">{#N/A,#N/A,FALSE,"B061196P";#N/A,#N/A,FALSE,"B061196";#N/A,#N/A,FALSE,"Relatório1";#N/A,#N/A,FALSE,"Relatório2";#N/A,#N/A,FALSE,"Relatório3";#N/A,#N/A,FALSE,"Relatório4 ";#N/A,#N/A,FALSE,"Relatório5";#N/A,#N/A,FALSE,"Relatório6";#N/A,#N/A,FALSE,"Relatório7";#N/A,#N/A,FALSE,"Relatório8"}</definedName>
    <definedName name="______asq1" localSheetId="32" hidden="1">{#N/A,#N/A,FALSE,"B061196P";#N/A,#N/A,FALSE,"B061196";#N/A,#N/A,FALSE,"Relatório1";#N/A,#N/A,FALSE,"Relatório2";#N/A,#N/A,FALSE,"Relatório3";#N/A,#N/A,FALSE,"Relatório4 ";#N/A,#N/A,FALSE,"Relatório5";#N/A,#N/A,FALSE,"Relatório6";#N/A,#N/A,FALSE,"Relatório7";#N/A,#N/A,FALSE,"Relatório8"}</definedName>
    <definedName name="______asq1" localSheetId="4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43" hidden="1">{"'előző év december'!$A$2:$CP$214"}</definedName>
    <definedName name="______cp1" localSheetId="44" hidden="1">{"'előző év december'!$A$2:$CP$214"}</definedName>
    <definedName name="______cp1" localSheetId="11" hidden="1">{"'előző év december'!$A$2:$CP$214"}</definedName>
    <definedName name="______cp1" localSheetId="28" hidden="1">{"'előző év december'!$A$2:$CP$214"}</definedName>
    <definedName name="______cp1" localSheetId="29" hidden="1">{"'előző év december'!$A$2:$CP$214"}</definedName>
    <definedName name="______cp1" localSheetId="31" hidden="1">{"'előző év december'!$A$2:$CP$214"}</definedName>
    <definedName name="______cp1" localSheetId="32" hidden="1">{"'előző év december'!$A$2:$CP$214"}</definedName>
    <definedName name="______cp1" localSheetId="42" hidden="1">{"'előző év december'!$A$2:$CP$214"}</definedName>
    <definedName name="______cp1" hidden="1">{"'előző év december'!$A$2:$CP$214"}</definedName>
    <definedName name="______cp10" localSheetId="43" hidden="1">{"'előző év december'!$A$2:$CP$214"}</definedName>
    <definedName name="______cp10" localSheetId="44" hidden="1">{"'előző év december'!$A$2:$CP$214"}</definedName>
    <definedName name="______cp10" localSheetId="11" hidden="1">{"'előző év december'!$A$2:$CP$214"}</definedName>
    <definedName name="______cp10" localSheetId="28" hidden="1">{"'előző év december'!$A$2:$CP$214"}</definedName>
    <definedName name="______cp10" localSheetId="29" hidden="1">{"'előző év december'!$A$2:$CP$214"}</definedName>
    <definedName name="______cp10" localSheetId="31" hidden="1">{"'előző év december'!$A$2:$CP$214"}</definedName>
    <definedName name="______cp10" localSheetId="32" hidden="1">{"'előző év december'!$A$2:$CP$214"}</definedName>
    <definedName name="______cp10" localSheetId="42" hidden="1">{"'előző év december'!$A$2:$CP$214"}</definedName>
    <definedName name="______cp10" hidden="1">{"'előző év december'!$A$2:$CP$214"}</definedName>
    <definedName name="______cp11" localSheetId="43" hidden="1">{"'előző év december'!$A$2:$CP$214"}</definedName>
    <definedName name="______cp11" localSheetId="44" hidden="1">{"'előző év december'!$A$2:$CP$214"}</definedName>
    <definedName name="______cp11" localSheetId="11" hidden="1">{"'előző év december'!$A$2:$CP$214"}</definedName>
    <definedName name="______cp11" localSheetId="28" hidden="1">{"'előző év december'!$A$2:$CP$214"}</definedName>
    <definedName name="______cp11" localSheetId="29" hidden="1">{"'előző év december'!$A$2:$CP$214"}</definedName>
    <definedName name="______cp11" localSheetId="31" hidden="1">{"'előző év december'!$A$2:$CP$214"}</definedName>
    <definedName name="______cp11" localSheetId="32" hidden="1">{"'előző év december'!$A$2:$CP$214"}</definedName>
    <definedName name="______cp11" localSheetId="42" hidden="1">{"'előző év december'!$A$2:$CP$214"}</definedName>
    <definedName name="______cp11" hidden="1">{"'előző év december'!$A$2:$CP$214"}</definedName>
    <definedName name="______cp2" localSheetId="43" hidden="1">{"'előző év december'!$A$2:$CP$214"}</definedName>
    <definedName name="______cp2" localSheetId="44" hidden="1">{"'előző év december'!$A$2:$CP$214"}</definedName>
    <definedName name="______cp2" localSheetId="11" hidden="1">{"'előző év december'!$A$2:$CP$214"}</definedName>
    <definedName name="______cp2" localSheetId="28" hidden="1">{"'előző év december'!$A$2:$CP$214"}</definedName>
    <definedName name="______cp2" localSheetId="29" hidden="1">{"'előző év december'!$A$2:$CP$214"}</definedName>
    <definedName name="______cp2" localSheetId="31" hidden="1">{"'előző év december'!$A$2:$CP$214"}</definedName>
    <definedName name="______cp2" localSheetId="32" hidden="1">{"'előző év december'!$A$2:$CP$214"}</definedName>
    <definedName name="______cp2" localSheetId="42" hidden="1">{"'előző év december'!$A$2:$CP$214"}</definedName>
    <definedName name="______cp2" hidden="1">{"'előző év december'!$A$2:$CP$214"}</definedName>
    <definedName name="______cp3" localSheetId="43" hidden="1">{"'előző év december'!$A$2:$CP$214"}</definedName>
    <definedName name="______cp3" localSheetId="44" hidden="1">{"'előző év december'!$A$2:$CP$214"}</definedName>
    <definedName name="______cp3" localSheetId="11" hidden="1">{"'előző év december'!$A$2:$CP$214"}</definedName>
    <definedName name="______cp3" localSheetId="28" hidden="1">{"'előző év december'!$A$2:$CP$214"}</definedName>
    <definedName name="______cp3" localSheetId="29" hidden="1">{"'előző év december'!$A$2:$CP$214"}</definedName>
    <definedName name="______cp3" localSheetId="31" hidden="1">{"'előző év december'!$A$2:$CP$214"}</definedName>
    <definedName name="______cp3" localSheetId="32" hidden="1">{"'előző év december'!$A$2:$CP$214"}</definedName>
    <definedName name="______cp3" localSheetId="42" hidden="1">{"'előző év december'!$A$2:$CP$214"}</definedName>
    <definedName name="______cp3" hidden="1">{"'előző év december'!$A$2:$CP$214"}</definedName>
    <definedName name="______cp4" localSheetId="43" hidden="1">{"'előző év december'!$A$2:$CP$214"}</definedName>
    <definedName name="______cp4" localSheetId="44" hidden="1">{"'előző év december'!$A$2:$CP$214"}</definedName>
    <definedName name="______cp4" localSheetId="11" hidden="1">{"'előző év december'!$A$2:$CP$214"}</definedName>
    <definedName name="______cp4" localSheetId="28" hidden="1">{"'előző év december'!$A$2:$CP$214"}</definedName>
    <definedName name="______cp4" localSheetId="29" hidden="1">{"'előző év december'!$A$2:$CP$214"}</definedName>
    <definedName name="______cp4" localSheetId="31" hidden="1">{"'előző év december'!$A$2:$CP$214"}</definedName>
    <definedName name="______cp4" localSheetId="32" hidden="1">{"'előző év december'!$A$2:$CP$214"}</definedName>
    <definedName name="______cp4" localSheetId="42" hidden="1">{"'előző év december'!$A$2:$CP$214"}</definedName>
    <definedName name="______cp4" hidden="1">{"'előző év december'!$A$2:$CP$214"}</definedName>
    <definedName name="______cp5" localSheetId="43" hidden="1">{"'előző év december'!$A$2:$CP$214"}</definedName>
    <definedName name="______cp5" localSheetId="44" hidden="1">{"'előző év december'!$A$2:$CP$214"}</definedName>
    <definedName name="______cp5" localSheetId="11" hidden="1">{"'előző év december'!$A$2:$CP$214"}</definedName>
    <definedName name="______cp5" localSheetId="28" hidden="1">{"'előző év december'!$A$2:$CP$214"}</definedName>
    <definedName name="______cp5" localSheetId="29" hidden="1">{"'előző év december'!$A$2:$CP$214"}</definedName>
    <definedName name="______cp5" localSheetId="31" hidden="1">{"'előző év december'!$A$2:$CP$214"}</definedName>
    <definedName name="______cp5" localSheetId="32" hidden="1">{"'előző év december'!$A$2:$CP$214"}</definedName>
    <definedName name="______cp5" localSheetId="42" hidden="1">{"'előző év december'!$A$2:$CP$214"}</definedName>
    <definedName name="______cp5" hidden="1">{"'előző év december'!$A$2:$CP$214"}</definedName>
    <definedName name="______cp6" localSheetId="43" hidden="1">{"'előző év december'!$A$2:$CP$214"}</definedName>
    <definedName name="______cp6" localSheetId="44" hidden="1">{"'előző év december'!$A$2:$CP$214"}</definedName>
    <definedName name="______cp6" localSheetId="11" hidden="1">{"'előző év december'!$A$2:$CP$214"}</definedName>
    <definedName name="______cp6" localSheetId="28" hidden="1">{"'előző év december'!$A$2:$CP$214"}</definedName>
    <definedName name="______cp6" localSheetId="29" hidden="1">{"'előző év december'!$A$2:$CP$214"}</definedName>
    <definedName name="______cp6" localSheetId="31" hidden="1">{"'előző év december'!$A$2:$CP$214"}</definedName>
    <definedName name="______cp6" localSheetId="32" hidden="1">{"'előző év december'!$A$2:$CP$214"}</definedName>
    <definedName name="______cp6" localSheetId="42" hidden="1">{"'előző év december'!$A$2:$CP$214"}</definedName>
    <definedName name="______cp6" hidden="1">{"'előző év december'!$A$2:$CP$214"}</definedName>
    <definedName name="______cp7" localSheetId="43" hidden="1">{"'előző év december'!$A$2:$CP$214"}</definedName>
    <definedName name="______cp7" localSheetId="44" hidden="1">{"'előző év december'!$A$2:$CP$214"}</definedName>
    <definedName name="______cp7" localSheetId="11" hidden="1">{"'előző év december'!$A$2:$CP$214"}</definedName>
    <definedName name="______cp7" localSheetId="28" hidden="1">{"'előző év december'!$A$2:$CP$214"}</definedName>
    <definedName name="______cp7" localSheetId="29" hidden="1">{"'előző év december'!$A$2:$CP$214"}</definedName>
    <definedName name="______cp7" localSheetId="31" hidden="1">{"'előző év december'!$A$2:$CP$214"}</definedName>
    <definedName name="______cp7" localSheetId="32" hidden="1">{"'előző év december'!$A$2:$CP$214"}</definedName>
    <definedName name="______cp7" localSheetId="42" hidden="1">{"'előző év december'!$A$2:$CP$214"}</definedName>
    <definedName name="______cp7" hidden="1">{"'előző év december'!$A$2:$CP$214"}</definedName>
    <definedName name="______cp8" localSheetId="43" hidden="1">{"'előző év december'!$A$2:$CP$214"}</definedName>
    <definedName name="______cp8" localSheetId="44" hidden="1">{"'előző év december'!$A$2:$CP$214"}</definedName>
    <definedName name="______cp8" localSheetId="11" hidden="1">{"'előző év december'!$A$2:$CP$214"}</definedName>
    <definedName name="______cp8" localSheetId="28" hidden="1">{"'előző év december'!$A$2:$CP$214"}</definedName>
    <definedName name="______cp8" localSheetId="29" hidden="1">{"'előző év december'!$A$2:$CP$214"}</definedName>
    <definedName name="______cp8" localSheetId="31" hidden="1">{"'előző év december'!$A$2:$CP$214"}</definedName>
    <definedName name="______cp8" localSheetId="32" hidden="1">{"'előző év december'!$A$2:$CP$214"}</definedName>
    <definedName name="______cp8" localSheetId="42" hidden="1">{"'előző év december'!$A$2:$CP$214"}</definedName>
    <definedName name="______cp8" hidden="1">{"'előző év december'!$A$2:$CP$214"}</definedName>
    <definedName name="______cp9" localSheetId="43" hidden="1">{"'előző év december'!$A$2:$CP$214"}</definedName>
    <definedName name="______cp9" localSheetId="44" hidden="1">{"'előző év december'!$A$2:$CP$214"}</definedName>
    <definedName name="______cp9" localSheetId="11" hidden="1">{"'előző év december'!$A$2:$CP$214"}</definedName>
    <definedName name="______cp9" localSheetId="28" hidden="1">{"'előző év december'!$A$2:$CP$214"}</definedName>
    <definedName name="______cp9" localSheetId="29" hidden="1">{"'előző év december'!$A$2:$CP$214"}</definedName>
    <definedName name="______cp9" localSheetId="31" hidden="1">{"'előző év december'!$A$2:$CP$214"}</definedName>
    <definedName name="______cp9" localSheetId="32" hidden="1">{"'előző év december'!$A$2:$CP$214"}</definedName>
    <definedName name="______cp9" localSheetId="42" hidden="1">{"'előző év december'!$A$2:$CP$214"}</definedName>
    <definedName name="______cp9" hidden="1">{"'előző év december'!$A$2:$CP$214"}</definedName>
    <definedName name="______cpr2" localSheetId="43" hidden="1">{"'előző év december'!$A$2:$CP$214"}</definedName>
    <definedName name="______cpr2" localSheetId="44" hidden="1">{"'előző év december'!$A$2:$CP$214"}</definedName>
    <definedName name="______cpr2" localSheetId="11" hidden="1">{"'előző év december'!$A$2:$CP$214"}</definedName>
    <definedName name="______cpr2" localSheetId="28" hidden="1">{"'előző év december'!$A$2:$CP$214"}</definedName>
    <definedName name="______cpr2" localSheetId="29" hidden="1">{"'előző év december'!$A$2:$CP$214"}</definedName>
    <definedName name="______cpr2" localSheetId="31" hidden="1">{"'előző év december'!$A$2:$CP$214"}</definedName>
    <definedName name="______cpr2" localSheetId="32" hidden="1">{"'előző év december'!$A$2:$CP$214"}</definedName>
    <definedName name="______cpr2" localSheetId="42" hidden="1">{"'előző év december'!$A$2:$CP$214"}</definedName>
    <definedName name="______cpr2" hidden="1">{"'előző év december'!$A$2:$CP$214"}</definedName>
    <definedName name="______cpr3" localSheetId="43" hidden="1">{"'előző év december'!$A$2:$CP$214"}</definedName>
    <definedName name="______cpr3" localSheetId="44" hidden="1">{"'előző év december'!$A$2:$CP$214"}</definedName>
    <definedName name="______cpr3" localSheetId="11" hidden="1">{"'előző év december'!$A$2:$CP$214"}</definedName>
    <definedName name="______cpr3" localSheetId="28" hidden="1">{"'előző év december'!$A$2:$CP$214"}</definedName>
    <definedName name="______cpr3" localSheetId="29" hidden="1">{"'előző év december'!$A$2:$CP$214"}</definedName>
    <definedName name="______cpr3" localSheetId="31" hidden="1">{"'előző év december'!$A$2:$CP$214"}</definedName>
    <definedName name="______cpr3" localSheetId="32" hidden="1">{"'előző év december'!$A$2:$CP$214"}</definedName>
    <definedName name="______cpr3" localSheetId="42" hidden="1">{"'előző év december'!$A$2:$CP$214"}</definedName>
    <definedName name="______cpr3" hidden="1">{"'előző év december'!$A$2:$CP$214"}</definedName>
    <definedName name="______cpr4" localSheetId="43" hidden="1">{"'előző év december'!$A$2:$CP$214"}</definedName>
    <definedName name="______cpr4" localSheetId="44" hidden="1">{"'előző év december'!$A$2:$CP$214"}</definedName>
    <definedName name="______cpr4" localSheetId="11" hidden="1">{"'előző év december'!$A$2:$CP$214"}</definedName>
    <definedName name="______cpr4" localSheetId="28" hidden="1">{"'előző év december'!$A$2:$CP$214"}</definedName>
    <definedName name="______cpr4" localSheetId="29" hidden="1">{"'előző év december'!$A$2:$CP$214"}</definedName>
    <definedName name="______cpr4" localSheetId="31" hidden="1">{"'előző év december'!$A$2:$CP$214"}</definedName>
    <definedName name="______cpr4" localSheetId="32" hidden="1">{"'előző év december'!$A$2:$CP$214"}</definedName>
    <definedName name="______cpr4" localSheetId="42" hidden="1">{"'előző év december'!$A$2:$CP$214"}</definedName>
    <definedName name="______cpr4" hidden="1">{"'előző év december'!$A$2:$CP$214"}</definedName>
    <definedName name="______dez2" localSheetId="43" hidden="1">{#N/A,#N/A,FALSE,"B061196P";#N/A,#N/A,FALSE,"B061196";#N/A,#N/A,FALSE,"Relatório1";#N/A,#N/A,FALSE,"Relatório2";#N/A,#N/A,FALSE,"Relatório3";#N/A,#N/A,FALSE,"Relatório4 ";#N/A,#N/A,FALSE,"Relatório5";#N/A,#N/A,FALSE,"Relatório6";#N/A,#N/A,FALSE,"Relatório7";#N/A,#N/A,FALSE,"Relatório8"}</definedName>
    <definedName name="______dez2" localSheetId="44" hidden="1">{#N/A,#N/A,FALSE,"B061196P";#N/A,#N/A,FALSE,"B061196";#N/A,#N/A,FALSE,"Relatório1";#N/A,#N/A,FALSE,"Relatório2";#N/A,#N/A,FALSE,"Relatório3";#N/A,#N/A,FALSE,"Relatório4 ";#N/A,#N/A,FALSE,"Relatório5";#N/A,#N/A,FALSE,"Relatório6";#N/A,#N/A,FALSE,"Relatório7";#N/A,#N/A,FALSE,"Relatório8"}</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localSheetId="28" hidden="1">{#N/A,#N/A,FALSE,"B061196P";#N/A,#N/A,FALSE,"B061196";#N/A,#N/A,FALSE,"Relatório1";#N/A,#N/A,FALSE,"Relatório2";#N/A,#N/A,FALSE,"Relatório3";#N/A,#N/A,FALSE,"Relatório4 ";#N/A,#N/A,FALSE,"Relatório5";#N/A,#N/A,FALSE,"Relatório6";#N/A,#N/A,FALSE,"Relatório7";#N/A,#N/A,FALSE,"Relatório8"}</definedName>
    <definedName name="______dez2" localSheetId="31" hidden="1">{#N/A,#N/A,FALSE,"B061196P";#N/A,#N/A,FALSE,"B061196";#N/A,#N/A,FALSE,"Relatório1";#N/A,#N/A,FALSE,"Relatório2";#N/A,#N/A,FALSE,"Relatório3";#N/A,#N/A,FALSE,"Relatório4 ";#N/A,#N/A,FALSE,"Relatório5";#N/A,#N/A,FALSE,"Relatório6";#N/A,#N/A,FALSE,"Relatório7";#N/A,#N/A,FALSE,"Relatório8"}</definedName>
    <definedName name="______dez2" localSheetId="32" hidden="1">{#N/A,#N/A,FALSE,"B061196P";#N/A,#N/A,FALSE,"B061196";#N/A,#N/A,FALSE,"Relatório1";#N/A,#N/A,FALSE,"Relatório2";#N/A,#N/A,FALSE,"Relatório3";#N/A,#N/A,FALSE,"Relatório4 ";#N/A,#N/A,FALSE,"Relatório5";#N/A,#N/A,FALSE,"Relatório6";#N/A,#N/A,FALSE,"Relatório7";#N/A,#N/A,FALSE,"Relatório8"}</definedName>
    <definedName name="______dez2" localSheetId="42"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43" hidden="1">{#N/A,#N/A,FALSE,"B061196P";#N/A,#N/A,FALSE,"B061196";#N/A,#N/A,FALSE,"Relatório1";#N/A,#N/A,FALSE,"Relatório2";#N/A,#N/A,FALSE,"Relatório3";#N/A,#N/A,FALSE,"Relatório4 ";#N/A,#N/A,FALSE,"Relatório5";#N/A,#N/A,FALSE,"Relatório6";#N/A,#N/A,FALSE,"Relatório7";#N/A,#N/A,FALSE,"Relatório8"}</definedName>
    <definedName name="______f2" localSheetId="44"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localSheetId="28" hidden="1">{#N/A,#N/A,FALSE,"B061196P";#N/A,#N/A,FALSE,"B061196";#N/A,#N/A,FALSE,"Relatório1";#N/A,#N/A,FALSE,"Relatório2";#N/A,#N/A,FALSE,"Relatório3";#N/A,#N/A,FALSE,"Relatório4 ";#N/A,#N/A,FALSE,"Relatório5";#N/A,#N/A,FALSE,"Relatório6";#N/A,#N/A,FALSE,"Relatório7";#N/A,#N/A,FALSE,"Relatório8"}</definedName>
    <definedName name="______f2" localSheetId="31" hidden="1">{#N/A,#N/A,FALSE,"B061196P";#N/A,#N/A,FALSE,"B061196";#N/A,#N/A,FALSE,"Relatório1";#N/A,#N/A,FALSE,"Relatório2";#N/A,#N/A,FALSE,"Relatório3";#N/A,#N/A,FALSE,"Relatório4 ";#N/A,#N/A,FALSE,"Relatório5";#N/A,#N/A,FALSE,"Relatório6";#N/A,#N/A,FALSE,"Relatório7";#N/A,#N/A,FALSE,"Relatório8"}</definedName>
    <definedName name="______f2" localSheetId="32" hidden="1">{#N/A,#N/A,FALSE,"B061196P";#N/A,#N/A,FALSE,"B061196";#N/A,#N/A,FALSE,"Relatório1";#N/A,#N/A,FALSE,"Relatório2";#N/A,#N/A,FALSE,"Relatório3";#N/A,#N/A,FALSE,"Relatório4 ";#N/A,#N/A,FALSE,"Relatório5";#N/A,#N/A,FALSE,"Relatório6";#N/A,#N/A,FALSE,"Relatório7";#N/A,#N/A,FALSE,"Relatório8"}</definedName>
    <definedName name="______f2" localSheetId="4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43" hidden="1">{#N/A,#N/A,FALSE,"B061196P";#N/A,#N/A,FALSE,"B061196";#N/A,#N/A,FALSE,"Relatório1";#N/A,#N/A,FALSE,"Relatório2";#N/A,#N/A,FALSE,"Relatório3";#N/A,#N/A,FALSE,"Relatório4 ";#N/A,#N/A,FALSE,"Relatório5";#N/A,#N/A,FALSE,"Relatório6";#N/A,#N/A,FALSE,"Relatório7";#N/A,#N/A,FALSE,"Relatório8"}</definedName>
    <definedName name="______fer2" localSheetId="44"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localSheetId="28" hidden="1">{#N/A,#N/A,FALSE,"B061196P";#N/A,#N/A,FALSE,"B061196";#N/A,#N/A,FALSE,"Relatório1";#N/A,#N/A,FALSE,"Relatório2";#N/A,#N/A,FALSE,"Relatório3";#N/A,#N/A,FALSE,"Relatório4 ";#N/A,#N/A,FALSE,"Relatório5";#N/A,#N/A,FALSE,"Relatório6";#N/A,#N/A,FALSE,"Relatório7";#N/A,#N/A,FALSE,"Relatório8"}</definedName>
    <definedName name="______fer2" localSheetId="31" hidden="1">{#N/A,#N/A,FALSE,"B061196P";#N/A,#N/A,FALSE,"B061196";#N/A,#N/A,FALSE,"Relatório1";#N/A,#N/A,FALSE,"Relatório2";#N/A,#N/A,FALSE,"Relatório3";#N/A,#N/A,FALSE,"Relatório4 ";#N/A,#N/A,FALSE,"Relatório5";#N/A,#N/A,FALSE,"Relatório6";#N/A,#N/A,FALSE,"Relatório7";#N/A,#N/A,FALSE,"Relatório8"}</definedName>
    <definedName name="______fer2" localSheetId="32" hidden="1">{#N/A,#N/A,FALSE,"B061196P";#N/A,#N/A,FALSE,"B061196";#N/A,#N/A,FALSE,"Relatório1";#N/A,#N/A,FALSE,"Relatório2";#N/A,#N/A,FALSE,"Relatório3";#N/A,#N/A,FALSE,"Relatório4 ";#N/A,#N/A,FALSE,"Relatório5";#N/A,#N/A,FALSE,"Relatório6";#N/A,#N/A,FALSE,"Relatório7";#N/A,#N/A,FALSE,"Relatório8"}</definedName>
    <definedName name="______fer2" localSheetId="4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43" hidden="1">{#N/A,#N/A,FALSE,"B061196P";#N/A,#N/A,FALSE,"B061196";#N/A,#N/A,FALSE,"Relatório1";#N/A,#N/A,FALSE,"Relatório2";#N/A,#N/A,FALSE,"Relatório3";#N/A,#N/A,FALSE,"Relatório4 ";#N/A,#N/A,FALSE,"Relatório5";#N/A,#N/A,FALSE,"Relatório6";#N/A,#N/A,FALSE,"Relatório7";#N/A,#N/A,FALSE,"Relatório8"}</definedName>
    <definedName name="______ger2" localSheetId="44"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localSheetId="28" hidden="1">{#N/A,#N/A,FALSE,"B061196P";#N/A,#N/A,FALSE,"B061196";#N/A,#N/A,FALSE,"Relatório1";#N/A,#N/A,FALSE,"Relatório2";#N/A,#N/A,FALSE,"Relatório3";#N/A,#N/A,FALSE,"Relatório4 ";#N/A,#N/A,FALSE,"Relatório5";#N/A,#N/A,FALSE,"Relatório6";#N/A,#N/A,FALSE,"Relatório7";#N/A,#N/A,FALSE,"Relatório8"}</definedName>
    <definedName name="______ger2" localSheetId="31" hidden="1">{#N/A,#N/A,FALSE,"B061196P";#N/A,#N/A,FALSE,"B061196";#N/A,#N/A,FALSE,"Relatório1";#N/A,#N/A,FALSE,"Relatório2";#N/A,#N/A,FALSE,"Relatório3";#N/A,#N/A,FALSE,"Relatório4 ";#N/A,#N/A,FALSE,"Relatório5";#N/A,#N/A,FALSE,"Relatório6";#N/A,#N/A,FALSE,"Relatório7";#N/A,#N/A,FALSE,"Relatório8"}</definedName>
    <definedName name="______ger2" localSheetId="32" hidden="1">{#N/A,#N/A,FALSE,"B061196P";#N/A,#N/A,FALSE,"B061196";#N/A,#N/A,FALSE,"Relatório1";#N/A,#N/A,FALSE,"Relatório2";#N/A,#N/A,FALSE,"Relatório3";#N/A,#N/A,FALSE,"Relatório4 ";#N/A,#N/A,FALSE,"Relatório5";#N/A,#N/A,FALSE,"Relatório6";#N/A,#N/A,FALSE,"Relatório7";#N/A,#N/A,FALSE,"Relatório8"}</definedName>
    <definedName name="______ger2" localSheetId="4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43" hidden="1">{#N/A,#N/A,FALSE,"B061196P";#N/A,#N/A,FALSE,"B061196";#N/A,#N/A,FALSE,"Relatório1";#N/A,#N/A,FALSE,"Relatório2";#N/A,#N/A,FALSE,"Relatório3";#N/A,#N/A,FALSE,"Relatório4 ";#N/A,#N/A,FALSE,"Relatório5";#N/A,#N/A,FALSE,"Relatório6";#N/A,#N/A,FALSE,"Relatório7";#N/A,#N/A,FALSE,"Relatório8"}</definedName>
    <definedName name="______Ger2001" localSheetId="44"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localSheetId="28" hidden="1">{#N/A,#N/A,FALSE,"B061196P";#N/A,#N/A,FALSE,"B061196";#N/A,#N/A,FALSE,"Relatório1";#N/A,#N/A,FALSE,"Relatório2";#N/A,#N/A,FALSE,"Relatório3";#N/A,#N/A,FALSE,"Relatório4 ";#N/A,#N/A,FALSE,"Relatório5";#N/A,#N/A,FALSE,"Relatório6";#N/A,#N/A,FALSE,"Relatório7";#N/A,#N/A,FALSE,"Relatório8"}</definedName>
    <definedName name="______Ger2001" localSheetId="31" hidden="1">{#N/A,#N/A,FALSE,"B061196P";#N/A,#N/A,FALSE,"B061196";#N/A,#N/A,FALSE,"Relatório1";#N/A,#N/A,FALSE,"Relatório2";#N/A,#N/A,FALSE,"Relatório3";#N/A,#N/A,FALSE,"Relatório4 ";#N/A,#N/A,FALSE,"Relatório5";#N/A,#N/A,FALSE,"Relatório6";#N/A,#N/A,FALSE,"Relatório7";#N/A,#N/A,FALSE,"Relatório8"}</definedName>
    <definedName name="______Ger2001" localSheetId="32" hidden="1">{#N/A,#N/A,FALSE,"B061196P";#N/A,#N/A,FALSE,"B061196";#N/A,#N/A,FALSE,"Relatório1";#N/A,#N/A,FALSE,"Relatório2";#N/A,#N/A,FALSE,"Relatório3";#N/A,#N/A,FALSE,"Relatório4 ";#N/A,#N/A,FALSE,"Relatório5";#N/A,#N/A,FALSE,"Relatório6";#N/A,#N/A,FALSE,"Relatório7";#N/A,#N/A,FALSE,"Relatório8"}</definedName>
    <definedName name="______Ger2001" localSheetId="4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43" hidden="1">{#N/A,#N/A,FALSE,"B061196P";#N/A,#N/A,FALSE,"B061196";#N/A,#N/A,FALSE,"Relatório1";#N/A,#N/A,FALSE,"Relatório2";#N/A,#N/A,FALSE,"Relatório3";#N/A,#N/A,FALSE,"Relatório4 ";#N/A,#N/A,FALSE,"Relatório5";#N/A,#N/A,FALSE,"Relatório6";#N/A,#N/A,FALSE,"Relatório7";#N/A,#N/A,FALSE,"Relatório8"}</definedName>
    <definedName name="______ger20012" localSheetId="44"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localSheetId="28" hidden="1">{#N/A,#N/A,FALSE,"B061196P";#N/A,#N/A,FALSE,"B061196";#N/A,#N/A,FALSE,"Relatório1";#N/A,#N/A,FALSE,"Relatório2";#N/A,#N/A,FALSE,"Relatório3";#N/A,#N/A,FALSE,"Relatório4 ";#N/A,#N/A,FALSE,"Relatório5";#N/A,#N/A,FALSE,"Relatório6";#N/A,#N/A,FALSE,"Relatório7";#N/A,#N/A,FALSE,"Relatório8"}</definedName>
    <definedName name="______ger20012" localSheetId="31" hidden="1">{#N/A,#N/A,FALSE,"B061196P";#N/A,#N/A,FALSE,"B061196";#N/A,#N/A,FALSE,"Relatório1";#N/A,#N/A,FALSE,"Relatório2";#N/A,#N/A,FALSE,"Relatório3";#N/A,#N/A,FALSE,"Relatório4 ";#N/A,#N/A,FALSE,"Relatório5";#N/A,#N/A,FALSE,"Relatório6";#N/A,#N/A,FALSE,"Relatório7";#N/A,#N/A,FALSE,"Relatório8"}</definedName>
    <definedName name="______ger20012" localSheetId="32" hidden="1">{#N/A,#N/A,FALSE,"B061196P";#N/A,#N/A,FALSE,"B061196";#N/A,#N/A,FALSE,"Relatório1";#N/A,#N/A,FALSE,"Relatório2";#N/A,#N/A,FALSE,"Relatório3";#N/A,#N/A,FALSE,"Relatório4 ";#N/A,#N/A,FALSE,"Relatório5";#N/A,#N/A,FALSE,"Relatório6";#N/A,#N/A,FALSE,"Relatório7";#N/A,#N/A,FALSE,"Relatório8"}</definedName>
    <definedName name="______ger20012" localSheetId="42"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 localSheetId="43">[0]!_____IFR2</definedName>
    <definedName name="______IFR2" localSheetId="44">[0]!_____IFR2</definedName>
    <definedName name="______IFR2" localSheetId="11">[0]!_____IFR2</definedName>
    <definedName name="______IFR2">[0]!_____IFR2</definedName>
    <definedName name="______IFR22" localSheetId="43">[0]!_____IFR22</definedName>
    <definedName name="______IFR22" localSheetId="44">[0]!_____IFR22</definedName>
    <definedName name="______IFR22" localSheetId="11">[0]!_____IFR22</definedName>
    <definedName name="______IFR22">[0]!_____IFR22</definedName>
    <definedName name="______IFR23" localSheetId="43">[0]!_____IFR23</definedName>
    <definedName name="______IFR23" localSheetId="44">[0]!_____IFR23</definedName>
    <definedName name="______IFR23" localSheetId="11">[0]!_____IFR23</definedName>
    <definedName name="______IFR23">[0]!_____IFR23</definedName>
    <definedName name="______ip2" localSheetId="43" hidden="1">{#N/A,#N/A,FALSE,"B061196P";#N/A,#N/A,FALSE,"B061196";#N/A,#N/A,FALSE,"Relatório1";#N/A,#N/A,FALSE,"Relatório2";#N/A,#N/A,FALSE,"Relatório3";#N/A,#N/A,FALSE,"Relatório4 ";#N/A,#N/A,FALSE,"Relatório5";#N/A,#N/A,FALSE,"Relatório6";#N/A,#N/A,FALSE,"Relatório7";#N/A,#N/A,FALSE,"Relatório8"}</definedName>
    <definedName name="______ip2" localSheetId="44" hidden="1">{#N/A,#N/A,FALSE,"B061196P";#N/A,#N/A,FALSE,"B061196";#N/A,#N/A,FALSE,"Relatório1";#N/A,#N/A,FALSE,"Relatório2";#N/A,#N/A,FALSE,"Relatório3";#N/A,#N/A,FALSE,"Relatório4 ";#N/A,#N/A,FALSE,"Relatório5";#N/A,#N/A,FALSE,"Relatório6";#N/A,#N/A,FALSE,"Relatório7";#N/A,#N/A,FALSE,"Relatório8"}</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localSheetId="28" hidden="1">{#N/A,#N/A,FALSE,"B061196P";#N/A,#N/A,FALSE,"B061196";#N/A,#N/A,FALSE,"Relatório1";#N/A,#N/A,FALSE,"Relatório2";#N/A,#N/A,FALSE,"Relatório3";#N/A,#N/A,FALSE,"Relatório4 ";#N/A,#N/A,FALSE,"Relatório5";#N/A,#N/A,FALSE,"Relatório6";#N/A,#N/A,FALSE,"Relatório7";#N/A,#N/A,FALSE,"Relatório8"}</definedName>
    <definedName name="______ip2" localSheetId="31" hidden="1">{#N/A,#N/A,FALSE,"B061196P";#N/A,#N/A,FALSE,"B061196";#N/A,#N/A,FALSE,"Relatório1";#N/A,#N/A,FALSE,"Relatório2";#N/A,#N/A,FALSE,"Relatório3";#N/A,#N/A,FALSE,"Relatório4 ";#N/A,#N/A,FALSE,"Relatório5";#N/A,#N/A,FALSE,"Relatório6";#N/A,#N/A,FALSE,"Relatório7";#N/A,#N/A,FALSE,"Relatório8"}</definedName>
    <definedName name="______ip2" localSheetId="32" hidden="1">{#N/A,#N/A,FALSE,"B061196P";#N/A,#N/A,FALSE,"B061196";#N/A,#N/A,FALSE,"Relatório1";#N/A,#N/A,FALSE,"Relatório2";#N/A,#N/A,FALSE,"Relatório3";#N/A,#N/A,FALSE,"Relatório4 ";#N/A,#N/A,FALSE,"Relatório5";#N/A,#N/A,FALSE,"Relatório6";#N/A,#N/A,FALSE,"Relatório7";#N/A,#N/A,FALSE,"Relatório8"}</definedName>
    <definedName name="______ip2" localSheetId="4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 localSheetId="43">[0]!__M21</definedName>
    <definedName name="______M21" localSheetId="44">[0]!__M21</definedName>
    <definedName name="______M21" localSheetId="11">[0]!__M21</definedName>
    <definedName name="______M21">[0]!__M21</definedName>
    <definedName name="_____asq1" localSheetId="43" hidden="1">{#N/A,#N/A,FALSE,"B061196P";#N/A,#N/A,FALSE,"B061196";#N/A,#N/A,FALSE,"Relatório1";#N/A,#N/A,FALSE,"Relatório2";#N/A,#N/A,FALSE,"Relatório3";#N/A,#N/A,FALSE,"Relatório4 ";#N/A,#N/A,FALSE,"Relatório5";#N/A,#N/A,FALSE,"Relatório6";#N/A,#N/A,FALSE,"Relatório7";#N/A,#N/A,FALSE,"Relatório8"}</definedName>
    <definedName name="_____asq1" localSheetId="44" hidden="1">{#N/A,#N/A,FALSE,"B061196P";#N/A,#N/A,FALSE,"B061196";#N/A,#N/A,FALSE,"Relatório1";#N/A,#N/A,FALSE,"Relatório2";#N/A,#N/A,FALSE,"Relatório3";#N/A,#N/A,FALSE,"Relatório4 ";#N/A,#N/A,FALSE,"Relatório5";#N/A,#N/A,FALSE,"Relatório6";#N/A,#N/A,FALSE,"Relatório7";#N/A,#N/A,FALSE,"Relatório8"}</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localSheetId="28" hidden="1">{#N/A,#N/A,FALSE,"B061196P";#N/A,#N/A,FALSE,"B061196";#N/A,#N/A,FALSE,"Relatório1";#N/A,#N/A,FALSE,"Relatório2";#N/A,#N/A,FALSE,"Relatório3";#N/A,#N/A,FALSE,"Relatório4 ";#N/A,#N/A,FALSE,"Relatório5";#N/A,#N/A,FALSE,"Relatório6";#N/A,#N/A,FALSE,"Relatório7";#N/A,#N/A,FALSE,"Relatório8"}</definedName>
    <definedName name="_____asq1" localSheetId="31" hidden="1">{#N/A,#N/A,FALSE,"B061196P";#N/A,#N/A,FALSE,"B061196";#N/A,#N/A,FALSE,"Relatório1";#N/A,#N/A,FALSE,"Relatório2";#N/A,#N/A,FALSE,"Relatório3";#N/A,#N/A,FALSE,"Relatório4 ";#N/A,#N/A,FALSE,"Relatório5";#N/A,#N/A,FALSE,"Relatório6";#N/A,#N/A,FALSE,"Relatório7";#N/A,#N/A,FALSE,"Relatório8"}</definedName>
    <definedName name="_____asq1" localSheetId="32" hidden="1">{#N/A,#N/A,FALSE,"B061196P";#N/A,#N/A,FALSE,"B061196";#N/A,#N/A,FALSE,"Relatório1";#N/A,#N/A,FALSE,"Relatório2";#N/A,#N/A,FALSE,"Relatório3";#N/A,#N/A,FALSE,"Relatório4 ";#N/A,#N/A,FALSE,"Relatório5";#N/A,#N/A,FALSE,"Relatório6";#N/A,#N/A,FALSE,"Relatório7";#N/A,#N/A,FALSE,"Relatório8"}</definedName>
    <definedName name="_____asq1" localSheetId="4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43" hidden="1">{"'előző év december'!$A$2:$CP$214"}</definedName>
    <definedName name="_____cp1" localSheetId="44" hidden="1">{"'előző év december'!$A$2:$CP$214"}</definedName>
    <definedName name="_____cp1" localSheetId="11" hidden="1">{"'előző év december'!$A$2:$CP$214"}</definedName>
    <definedName name="_____cp1" localSheetId="28" hidden="1">{"'előző év december'!$A$2:$CP$214"}</definedName>
    <definedName name="_____cp1" localSheetId="29" hidden="1">{"'előző év december'!$A$2:$CP$214"}</definedName>
    <definedName name="_____cp1" localSheetId="31" hidden="1">{"'előző év december'!$A$2:$CP$214"}</definedName>
    <definedName name="_____cp1" localSheetId="32" hidden="1">{"'előző év december'!$A$2:$CP$214"}</definedName>
    <definedName name="_____cp1" localSheetId="42" hidden="1">{"'előző év december'!$A$2:$CP$214"}</definedName>
    <definedName name="_____cp1" hidden="1">{"'előző év december'!$A$2:$CP$214"}</definedName>
    <definedName name="_____cp10" localSheetId="43" hidden="1">{"'előző év december'!$A$2:$CP$214"}</definedName>
    <definedName name="_____cp10" localSheetId="44" hidden="1">{"'előző év december'!$A$2:$CP$214"}</definedName>
    <definedName name="_____cp10" localSheetId="11" hidden="1">{"'előző év december'!$A$2:$CP$214"}</definedName>
    <definedName name="_____cp10" localSheetId="28" hidden="1">{"'előző év december'!$A$2:$CP$214"}</definedName>
    <definedName name="_____cp10" localSheetId="29" hidden="1">{"'előző év december'!$A$2:$CP$214"}</definedName>
    <definedName name="_____cp10" localSheetId="31" hidden="1">{"'előző év december'!$A$2:$CP$214"}</definedName>
    <definedName name="_____cp10" localSheetId="32" hidden="1">{"'előző év december'!$A$2:$CP$214"}</definedName>
    <definedName name="_____cp10" localSheetId="42" hidden="1">{"'előző év december'!$A$2:$CP$214"}</definedName>
    <definedName name="_____cp10" hidden="1">{"'előző év december'!$A$2:$CP$214"}</definedName>
    <definedName name="_____cp11" localSheetId="43" hidden="1">{"'előző év december'!$A$2:$CP$214"}</definedName>
    <definedName name="_____cp11" localSheetId="44" hidden="1">{"'előző év december'!$A$2:$CP$214"}</definedName>
    <definedName name="_____cp11" localSheetId="11" hidden="1">{"'előző év december'!$A$2:$CP$214"}</definedName>
    <definedName name="_____cp11" localSheetId="28" hidden="1">{"'előző év december'!$A$2:$CP$214"}</definedName>
    <definedName name="_____cp11" localSheetId="29" hidden="1">{"'előző év december'!$A$2:$CP$214"}</definedName>
    <definedName name="_____cp11" localSheetId="31" hidden="1">{"'előző év december'!$A$2:$CP$214"}</definedName>
    <definedName name="_____cp11" localSheetId="32" hidden="1">{"'előző év december'!$A$2:$CP$214"}</definedName>
    <definedName name="_____cp11" localSheetId="42" hidden="1">{"'előző év december'!$A$2:$CP$214"}</definedName>
    <definedName name="_____cp11" hidden="1">{"'előző év december'!$A$2:$CP$214"}</definedName>
    <definedName name="_____cp2" localSheetId="43" hidden="1">{"'előző év december'!$A$2:$CP$214"}</definedName>
    <definedName name="_____cp2" localSheetId="44" hidden="1">{"'előző év december'!$A$2:$CP$214"}</definedName>
    <definedName name="_____cp2" localSheetId="11" hidden="1">{"'előző év december'!$A$2:$CP$214"}</definedName>
    <definedName name="_____cp2" localSheetId="28" hidden="1">{"'előző év december'!$A$2:$CP$214"}</definedName>
    <definedName name="_____cp2" localSheetId="29" hidden="1">{"'előző év december'!$A$2:$CP$214"}</definedName>
    <definedName name="_____cp2" localSheetId="31" hidden="1">{"'előző év december'!$A$2:$CP$214"}</definedName>
    <definedName name="_____cp2" localSheetId="32" hidden="1">{"'előző év december'!$A$2:$CP$214"}</definedName>
    <definedName name="_____cp2" localSheetId="42" hidden="1">{"'előző év december'!$A$2:$CP$214"}</definedName>
    <definedName name="_____cp2" hidden="1">{"'előző év december'!$A$2:$CP$214"}</definedName>
    <definedName name="_____cp3" localSheetId="43" hidden="1">{"'előző év december'!$A$2:$CP$214"}</definedName>
    <definedName name="_____cp3" localSheetId="44" hidden="1">{"'előző év december'!$A$2:$CP$214"}</definedName>
    <definedName name="_____cp3" localSheetId="11" hidden="1">{"'előző év december'!$A$2:$CP$214"}</definedName>
    <definedName name="_____cp3" localSheetId="28" hidden="1">{"'előző év december'!$A$2:$CP$214"}</definedName>
    <definedName name="_____cp3" localSheetId="29" hidden="1">{"'előző év december'!$A$2:$CP$214"}</definedName>
    <definedName name="_____cp3" localSheetId="31" hidden="1">{"'előző év december'!$A$2:$CP$214"}</definedName>
    <definedName name="_____cp3" localSheetId="32" hidden="1">{"'előző év december'!$A$2:$CP$214"}</definedName>
    <definedName name="_____cp3" localSheetId="42" hidden="1">{"'előző év december'!$A$2:$CP$214"}</definedName>
    <definedName name="_____cp3" hidden="1">{"'előző év december'!$A$2:$CP$214"}</definedName>
    <definedName name="_____cp4" localSheetId="43" hidden="1">{"'előző év december'!$A$2:$CP$214"}</definedName>
    <definedName name="_____cp4" localSheetId="44" hidden="1">{"'előző év december'!$A$2:$CP$214"}</definedName>
    <definedName name="_____cp4" localSheetId="11" hidden="1">{"'előző év december'!$A$2:$CP$214"}</definedName>
    <definedName name="_____cp4" localSheetId="28" hidden="1">{"'előző év december'!$A$2:$CP$214"}</definedName>
    <definedName name="_____cp4" localSheetId="29" hidden="1">{"'előző év december'!$A$2:$CP$214"}</definedName>
    <definedName name="_____cp4" localSheetId="31" hidden="1">{"'előző év december'!$A$2:$CP$214"}</definedName>
    <definedName name="_____cp4" localSheetId="32" hidden="1">{"'előző év december'!$A$2:$CP$214"}</definedName>
    <definedName name="_____cp4" localSheetId="42" hidden="1">{"'előző év december'!$A$2:$CP$214"}</definedName>
    <definedName name="_____cp4" hidden="1">{"'előző év december'!$A$2:$CP$214"}</definedName>
    <definedName name="_____cp5" localSheetId="43" hidden="1">{"'előző év december'!$A$2:$CP$214"}</definedName>
    <definedName name="_____cp5" localSheetId="44" hidden="1">{"'előző év december'!$A$2:$CP$214"}</definedName>
    <definedName name="_____cp5" localSheetId="11" hidden="1">{"'előző év december'!$A$2:$CP$214"}</definedName>
    <definedName name="_____cp5" localSheetId="28" hidden="1">{"'előző év december'!$A$2:$CP$214"}</definedName>
    <definedName name="_____cp5" localSheetId="29" hidden="1">{"'előző év december'!$A$2:$CP$214"}</definedName>
    <definedName name="_____cp5" localSheetId="31" hidden="1">{"'előző év december'!$A$2:$CP$214"}</definedName>
    <definedName name="_____cp5" localSheetId="32" hidden="1">{"'előző év december'!$A$2:$CP$214"}</definedName>
    <definedName name="_____cp5" localSheetId="42" hidden="1">{"'előző év december'!$A$2:$CP$214"}</definedName>
    <definedName name="_____cp5" hidden="1">{"'előző év december'!$A$2:$CP$214"}</definedName>
    <definedName name="_____cp6" localSheetId="43" hidden="1">{"'előző év december'!$A$2:$CP$214"}</definedName>
    <definedName name="_____cp6" localSheetId="44" hidden="1">{"'előző év december'!$A$2:$CP$214"}</definedName>
    <definedName name="_____cp6" localSheetId="11" hidden="1">{"'előző év december'!$A$2:$CP$214"}</definedName>
    <definedName name="_____cp6" localSheetId="28" hidden="1">{"'előző év december'!$A$2:$CP$214"}</definedName>
    <definedName name="_____cp6" localSheetId="29" hidden="1">{"'előző év december'!$A$2:$CP$214"}</definedName>
    <definedName name="_____cp6" localSheetId="31" hidden="1">{"'előző év december'!$A$2:$CP$214"}</definedName>
    <definedName name="_____cp6" localSheetId="32" hidden="1">{"'előző év december'!$A$2:$CP$214"}</definedName>
    <definedName name="_____cp6" localSheetId="42" hidden="1">{"'előző év december'!$A$2:$CP$214"}</definedName>
    <definedName name="_____cp6" hidden="1">{"'előző év december'!$A$2:$CP$214"}</definedName>
    <definedName name="_____cp7" localSheetId="43" hidden="1">{"'előző év december'!$A$2:$CP$214"}</definedName>
    <definedName name="_____cp7" localSheetId="44" hidden="1">{"'előző év december'!$A$2:$CP$214"}</definedName>
    <definedName name="_____cp7" localSheetId="11" hidden="1">{"'előző év december'!$A$2:$CP$214"}</definedName>
    <definedName name="_____cp7" localSheetId="28" hidden="1">{"'előző év december'!$A$2:$CP$214"}</definedName>
    <definedName name="_____cp7" localSheetId="29" hidden="1">{"'előző év december'!$A$2:$CP$214"}</definedName>
    <definedName name="_____cp7" localSheetId="31" hidden="1">{"'előző év december'!$A$2:$CP$214"}</definedName>
    <definedName name="_____cp7" localSheetId="32" hidden="1">{"'előző év december'!$A$2:$CP$214"}</definedName>
    <definedName name="_____cp7" localSheetId="42" hidden="1">{"'előző év december'!$A$2:$CP$214"}</definedName>
    <definedName name="_____cp7" hidden="1">{"'előző év december'!$A$2:$CP$214"}</definedName>
    <definedName name="_____cp8" localSheetId="43" hidden="1">{"'előző év december'!$A$2:$CP$214"}</definedName>
    <definedName name="_____cp8" localSheetId="44" hidden="1">{"'előző év december'!$A$2:$CP$214"}</definedName>
    <definedName name="_____cp8" localSheetId="11" hidden="1">{"'előző év december'!$A$2:$CP$214"}</definedName>
    <definedName name="_____cp8" localSheetId="28" hidden="1">{"'előző év december'!$A$2:$CP$214"}</definedName>
    <definedName name="_____cp8" localSheetId="29" hidden="1">{"'előző év december'!$A$2:$CP$214"}</definedName>
    <definedName name="_____cp8" localSheetId="31" hidden="1">{"'előző év december'!$A$2:$CP$214"}</definedName>
    <definedName name="_____cp8" localSheetId="32" hidden="1">{"'előző év december'!$A$2:$CP$214"}</definedName>
    <definedName name="_____cp8" localSheetId="42" hidden="1">{"'előző év december'!$A$2:$CP$214"}</definedName>
    <definedName name="_____cp8" hidden="1">{"'előző év december'!$A$2:$CP$214"}</definedName>
    <definedName name="_____cp9" localSheetId="43" hidden="1">{"'előző év december'!$A$2:$CP$214"}</definedName>
    <definedName name="_____cp9" localSheetId="44" hidden="1">{"'előző év december'!$A$2:$CP$214"}</definedName>
    <definedName name="_____cp9" localSheetId="11" hidden="1">{"'előző év december'!$A$2:$CP$214"}</definedName>
    <definedName name="_____cp9" localSheetId="28" hidden="1">{"'előző év december'!$A$2:$CP$214"}</definedName>
    <definedName name="_____cp9" localSheetId="29" hidden="1">{"'előző év december'!$A$2:$CP$214"}</definedName>
    <definedName name="_____cp9" localSheetId="31" hidden="1">{"'előző év december'!$A$2:$CP$214"}</definedName>
    <definedName name="_____cp9" localSheetId="32" hidden="1">{"'előző év december'!$A$2:$CP$214"}</definedName>
    <definedName name="_____cp9" localSheetId="42" hidden="1">{"'előző év december'!$A$2:$CP$214"}</definedName>
    <definedName name="_____cp9" hidden="1">{"'előző év december'!$A$2:$CP$214"}</definedName>
    <definedName name="_____cpr2" localSheetId="43" hidden="1">{"'előző év december'!$A$2:$CP$214"}</definedName>
    <definedName name="_____cpr2" localSheetId="44" hidden="1">{"'előző év december'!$A$2:$CP$214"}</definedName>
    <definedName name="_____cpr2" localSheetId="11" hidden="1">{"'előző év december'!$A$2:$CP$214"}</definedName>
    <definedName name="_____cpr2" localSheetId="28" hidden="1">{"'előző év december'!$A$2:$CP$214"}</definedName>
    <definedName name="_____cpr2" localSheetId="29" hidden="1">{"'előző év december'!$A$2:$CP$214"}</definedName>
    <definedName name="_____cpr2" localSheetId="31" hidden="1">{"'előző év december'!$A$2:$CP$214"}</definedName>
    <definedName name="_____cpr2" localSheetId="32" hidden="1">{"'előző év december'!$A$2:$CP$214"}</definedName>
    <definedName name="_____cpr2" localSheetId="42" hidden="1">{"'előző év december'!$A$2:$CP$214"}</definedName>
    <definedName name="_____cpr2" hidden="1">{"'előző év december'!$A$2:$CP$214"}</definedName>
    <definedName name="_____cpr3" localSheetId="43" hidden="1">{"'előző év december'!$A$2:$CP$214"}</definedName>
    <definedName name="_____cpr3" localSheetId="44" hidden="1">{"'előző év december'!$A$2:$CP$214"}</definedName>
    <definedName name="_____cpr3" localSheetId="11" hidden="1">{"'előző év december'!$A$2:$CP$214"}</definedName>
    <definedName name="_____cpr3" localSheetId="28" hidden="1">{"'előző év december'!$A$2:$CP$214"}</definedName>
    <definedName name="_____cpr3" localSheetId="29" hidden="1">{"'előző év december'!$A$2:$CP$214"}</definedName>
    <definedName name="_____cpr3" localSheetId="31" hidden="1">{"'előző év december'!$A$2:$CP$214"}</definedName>
    <definedName name="_____cpr3" localSheetId="32" hidden="1">{"'előző év december'!$A$2:$CP$214"}</definedName>
    <definedName name="_____cpr3" localSheetId="42" hidden="1">{"'előző év december'!$A$2:$CP$214"}</definedName>
    <definedName name="_____cpr3" hidden="1">{"'előző év december'!$A$2:$CP$214"}</definedName>
    <definedName name="_____cpr4" localSheetId="43" hidden="1">{"'előző év december'!$A$2:$CP$214"}</definedName>
    <definedName name="_____cpr4" localSheetId="44" hidden="1">{"'előző év december'!$A$2:$CP$214"}</definedName>
    <definedName name="_____cpr4" localSheetId="11" hidden="1">{"'előző év december'!$A$2:$CP$214"}</definedName>
    <definedName name="_____cpr4" localSheetId="28" hidden="1">{"'előző év december'!$A$2:$CP$214"}</definedName>
    <definedName name="_____cpr4" localSheetId="29" hidden="1">{"'előző év december'!$A$2:$CP$214"}</definedName>
    <definedName name="_____cpr4" localSheetId="31" hidden="1">{"'előző év december'!$A$2:$CP$214"}</definedName>
    <definedName name="_____cpr4" localSheetId="32" hidden="1">{"'előző év december'!$A$2:$CP$214"}</definedName>
    <definedName name="_____cpr4" localSheetId="42" hidden="1">{"'előző év december'!$A$2:$CP$214"}</definedName>
    <definedName name="_____cpr4" hidden="1">{"'előző év december'!$A$2:$CP$214"}</definedName>
    <definedName name="_____dez2" localSheetId="43" hidden="1">{#N/A,#N/A,FALSE,"B061196P";#N/A,#N/A,FALSE,"B061196";#N/A,#N/A,FALSE,"Relatório1";#N/A,#N/A,FALSE,"Relatório2";#N/A,#N/A,FALSE,"Relatório3";#N/A,#N/A,FALSE,"Relatório4 ";#N/A,#N/A,FALSE,"Relatório5";#N/A,#N/A,FALSE,"Relatório6";#N/A,#N/A,FALSE,"Relatório7";#N/A,#N/A,FALSE,"Relatório8"}</definedName>
    <definedName name="_____dez2" localSheetId="44" hidden="1">{#N/A,#N/A,FALSE,"B061196P";#N/A,#N/A,FALSE,"B061196";#N/A,#N/A,FALSE,"Relatório1";#N/A,#N/A,FALSE,"Relatório2";#N/A,#N/A,FALSE,"Relatório3";#N/A,#N/A,FALSE,"Relatório4 ";#N/A,#N/A,FALSE,"Relatório5";#N/A,#N/A,FALSE,"Relatório6";#N/A,#N/A,FALSE,"Relatório7";#N/A,#N/A,FALSE,"Relatório8"}</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localSheetId="28" hidden="1">{#N/A,#N/A,FALSE,"B061196P";#N/A,#N/A,FALSE,"B061196";#N/A,#N/A,FALSE,"Relatório1";#N/A,#N/A,FALSE,"Relatório2";#N/A,#N/A,FALSE,"Relatório3";#N/A,#N/A,FALSE,"Relatório4 ";#N/A,#N/A,FALSE,"Relatório5";#N/A,#N/A,FALSE,"Relatório6";#N/A,#N/A,FALSE,"Relatório7";#N/A,#N/A,FALSE,"Relatório8"}</definedName>
    <definedName name="_____dez2" localSheetId="31" hidden="1">{#N/A,#N/A,FALSE,"B061196P";#N/A,#N/A,FALSE,"B061196";#N/A,#N/A,FALSE,"Relatório1";#N/A,#N/A,FALSE,"Relatório2";#N/A,#N/A,FALSE,"Relatório3";#N/A,#N/A,FALSE,"Relatório4 ";#N/A,#N/A,FALSE,"Relatório5";#N/A,#N/A,FALSE,"Relatório6";#N/A,#N/A,FALSE,"Relatório7";#N/A,#N/A,FALSE,"Relatório8"}</definedName>
    <definedName name="_____dez2" localSheetId="32" hidden="1">{#N/A,#N/A,FALSE,"B061196P";#N/A,#N/A,FALSE,"B061196";#N/A,#N/A,FALSE,"Relatório1";#N/A,#N/A,FALSE,"Relatório2";#N/A,#N/A,FALSE,"Relatório3";#N/A,#N/A,FALSE,"Relatório4 ";#N/A,#N/A,FALSE,"Relatório5";#N/A,#N/A,FALSE,"Relatório6";#N/A,#N/A,FALSE,"Relatório7";#N/A,#N/A,FALSE,"Relatório8"}</definedName>
    <definedName name="_____dez2" localSheetId="42"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43" hidden="1">{#N/A,#N/A,FALSE,"B061196P";#N/A,#N/A,FALSE,"B061196";#N/A,#N/A,FALSE,"Relatório1";#N/A,#N/A,FALSE,"Relatório2";#N/A,#N/A,FALSE,"Relatório3";#N/A,#N/A,FALSE,"Relatório4 ";#N/A,#N/A,FALSE,"Relatório5";#N/A,#N/A,FALSE,"Relatório6";#N/A,#N/A,FALSE,"Relatório7";#N/A,#N/A,FALSE,"Relatório8"}</definedName>
    <definedName name="_____f2" localSheetId="44"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localSheetId="28" hidden="1">{#N/A,#N/A,FALSE,"B061196P";#N/A,#N/A,FALSE,"B061196";#N/A,#N/A,FALSE,"Relatório1";#N/A,#N/A,FALSE,"Relatório2";#N/A,#N/A,FALSE,"Relatório3";#N/A,#N/A,FALSE,"Relatório4 ";#N/A,#N/A,FALSE,"Relatório5";#N/A,#N/A,FALSE,"Relatório6";#N/A,#N/A,FALSE,"Relatório7";#N/A,#N/A,FALSE,"Relatório8"}</definedName>
    <definedName name="_____f2" localSheetId="31" hidden="1">{#N/A,#N/A,FALSE,"B061196P";#N/A,#N/A,FALSE,"B061196";#N/A,#N/A,FALSE,"Relatório1";#N/A,#N/A,FALSE,"Relatório2";#N/A,#N/A,FALSE,"Relatório3";#N/A,#N/A,FALSE,"Relatório4 ";#N/A,#N/A,FALSE,"Relatório5";#N/A,#N/A,FALSE,"Relatório6";#N/A,#N/A,FALSE,"Relatório7";#N/A,#N/A,FALSE,"Relatório8"}</definedName>
    <definedName name="_____f2" localSheetId="32" hidden="1">{#N/A,#N/A,FALSE,"B061196P";#N/A,#N/A,FALSE,"B061196";#N/A,#N/A,FALSE,"Relatório1";#N/A,#N/A,FALSE,"Relatório2";#N/A,#N/A,FALSE,"Relatório3";#N/A,#N/A,FALSE,"Relatório4 ";#N/A,#N/A,FALSE,"Relatório5";#N/A,#N/A,FALSE,"Relatório6";#N/A,#N/A,FALSE,"Relatório7";#N/A,#N/A,FALSE,"Relatório8"}</definedName>
    <definedName name="_____f2" localSheetId="4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43" hidden="1">{#N/A,#N/A,FALSE,"B061196P";#N/A,#N/A,FALSE,"B061196";#N/A,#N/A,FALSE,"Relatório1";#N/A,#N/A,FALSE,"Relatório2";#N/A,#N/A,FALSE,"Relatório3";#N/A,#N/A,FALSE,"Relatório4 ";#N/A,#N/A,FALSE,"Relatório5";#N/A,#N/A,FALSE,"Relatório6";#N/A,#N/A,FALSE,"Relatório7";#N/A,#N/A,FALSE,"Relatório8"}</definedName>
    <definedName name="_____fer2" localSheetId="44"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localSheetId="28" hidden="1">{#N/A,#N/A,FALSE,"B061196P";#N/A,#N/A,FALSE,"B061196";#N/A,#N/A,FALSE,"Relatório1";#N/A,#N/A,FALSE,"Relatório2";#N/A,#N/A,FALSE,"Relatório3";#N/A,#N/A,FALSE,"Relatório4 ";#N/A,#N/A,FALSE,"Relatório5";#N/A,#N/A,FALSE,"Relatório6";#N/A,#N/A,FALSE,"Relatório7";#N/A,#N/A,FALSE,"Relatório8"}</definedName>
    <definedName name="_____fer2" localSheetId="31" hidden="1">{#N/A,#N/A,FALSE,"B061196P";#N/A,#N/A,FALSE,"B061196";#N/A,#N/A,FALSE,"Relatório1";#N/A,#N/A,FALSE,"Relatório2";#N/A,#N/A,FALSE,"Relatório3";#N/A,#N/A,FALSE,"Relatório4 ";#N/A,#N/A,FALSE,"Relatório5";#N/A,#N/A,FALSE,"Relatório6";#N/A,#N/A,FALSE,"Relatório7";#N/A,#N/A,FALSE,"Relatório8"}</definedName>
    <definedName name="_____fer2" localSheetId="32" hidden="1">{#N/A,#N/A,FALSE,"B061196P";#N/A,#N/A,FALSE,"B061196";#N/A,#N/A,FALSE,"Relatório1";#N/A,#N/A,FALSE,"Relatório2";#N/A,#N/A,FALSE,"Relatório3";#N/A,#N/A,FALSE,"Relatório4 ";#N/A,#N/A,FALSE,"Relatório5";#N/A,#N/A,FALSE,"Relatório6";#N/A,#N/A,FALSE,"Relatório7";#N/A,#N/A,FALSE,"Relatório8"}</definedName>
    <definedName name="_____fer2" localSheetId="4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43" hidden="1">{#N/A,#N/A,FALSE,"B061196P";#N/A,#N/A,FALSE,"B061196";#N/A,#N/A,FALSE,"Relatório1";#N/A,#N/A,FALSE,"Relatório2";#N/A,#N/A,FALSE,"Relatório3";#N/A,#N/A,FALSE,"Relatório4 ";#N/A,#N/A,FALSE,"Relatório5";#N/A,#N/A,FALSE,"Relatório6";#N/A,#N/A,FALSE,"Relatório7";#N/A,#N/A,FALSE,"Relatório8"}</definedName>
    <definedName name="_____ger2" localSheetId="44"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localSheetId="28" hidden="1">{#N/A,#N/A,FALSE,"B061196P";#N/A,#N/A,FALSE,"B061196";#N/A,#N/A,FALSE,"Relatório1";#N/A,#N/A,FALSE,"Relatório2";#N/A,#N/A,FALSE,"Relatório3";#N/A,#N/A,FALSE,"Relatório4 ";#N/A,#N/A,FALSE,"Relatório5";#N/A,#N/A,FALSE,"Relatório6";#N/A,#N/A,FALSE,"Relatório7";#N/A,#N/A,FALSE,"Relatório8"}</definedName>
    <definedName name="_____ger2" localSheetId="31" hidden="1">{#N/A,#N/A,FALSE,"B061196P";#N/A,#N/A,FALSE,"B061196";#N/A,#N/A,FALSE,"Relatório1";#N/A,#N/A,FALSE,"Relatório2";#N/A,#N/A,FALSE,"Relatório3";#N/A,#N/A,FALSE,"Relatório4 ";#N/A,#N/A,FALSE,"Relatório5";#N/A,#N/A,FALSE,"Relatório6";#N/A,#N/A,FALSE,"Relatório7";#N/A,#N/A,FALSE,"Relatório8"}</definedName>
    <definedName name="_____ger2" localSheetId="32" hidden="1">{#N/A,#N/A,FALSE,"B061196P";#N/A,#N/A,FALSE,"B061196";#N/A,#N/A,FALSE,"Relatório1";#N/A,#N/A,FALSE,"Relatório2";#N/A,#N/A,FALSE,"Relatório3";#N/A,#N/A,FALSE,"Relatório4 ";#N/A,#N/A,FALSE,"Relatório5";#N/A,#N/A,FALSE,"Relatório6";#N/A,#N/A,FALSE,"Relatório7";#N/A,#N/A,FALSE,"Relatório8"}</definedName>
    <definedName name="_____ger2" localSheetId="4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43" hidden="1">{#N/A,#N/A,FALSE,"B061196P";#N/A,#N/A,FALSE,"B061196";#N/A,#N/A,FALSE,"Relatório1";#N/A,#N/A,FALSE,"Relatório2";#N/A,#N/A,FALSE,"Relatório3";#N/A,#N/A,FALSE,"Relatório4 ";#N/A,#N/A,FALSE,"Relatório5";#N/A,#N/A,FALSE,"Relatório6";#N/A,#N/A,FALSE,"Relatório7";#N/A,#N/A,FALSE,"Relatório8"}</definedName>
    <definedName name="_____ger20012" localSheetId="44"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localSheetId="28" hidden="1">{#N/A,#N/A,FALSE,"B061196P";#N/A,#N/A,FALSE,"B061196";#N/A,#N/A,FALSE,"Relatório1";#N/A,#N/A,FALSE,"Relatório2";#N/A,#N/A,FALSE,"Relatório3";#N/A,#N/A,FALSE,"Relatório4 ";#N/A,#N/A,FALSE,"Relatório5";#N/A,#N/A,FALSE,"Relatório6";#N/A,#N/A,FALSE,"Relatório7";#N/A,#N/A,FALSE,"Relatório8"}</definedName>
    <definedName name="_____ger20012" localSheetId="31" hidden="1">{#N/A,#N/A,FALSE,"B061196P";#N/A,#N/A,FALSE,"B061196";#N/A,#N/A,FALSE,"Relatório1";#N/A,#N/A,FALSE,"Relatório2";#N/A,#N/A,FALSE,"Relatório3";#N/A,#N/A,FALSE,"Relatório4 ";#N/A,#N/A,FALSE,"Relatório5";#N/A,#N/A,FALSE,"Relatório6";#N/A,#N/A,FALSE,"Relatório7";#N/A,#N/A,FALSE,"Relatório8"}</definedName>
    <definedName name="_____ger20012" localSheetId="32" hidden="1">{#N/A,#N/A,FALSE,"B061196P";#N/A,#N/A,FALSE,"B061196";#N/A,#N/A,FALSE,"Relatório1";#N/A,#N/A,FALSE,"Relatório2";#N/A,#N/A,FALSE,"Relatório3";#N/A,#N/A,FALSE,"Relatório4 ";#N/A,#N/A,FALSE,"Relatório5";#N/A,#N/A,FALSE,"Relatório6";#N/A,#N/A,FALSE,"Relatório7";#N/A,#N/A,FALSE,"Relatório8"}</definedName>
    <definedName name="_____ger20012" localSheetId="4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 localSheetId="43">[0]!__M21</definedName>
    <definedName name="_____M21" localSheetId="44">[0]!__M21</definedName>
    <definedName name="_____M21" localSheetId="11">[0]!__M21</definedName>
    <definedName name="_____M21">[0]!__M21</definedName>
    <definedName name="____cp1" localSheetId="43" hidden="1">{"'előző év december'!$A$2:$CP$214"}</definedName>
    <definedName name="____cp1" localSheetId="44" hidden="1">{"'előző év december'!$A$2:$CP$214"}</definedName>
    <definedName name="____cp1" localSheetId="11" hidden="1">{"'előző év december'!$A$2:$CP$214"}</definedName>
    <definedName name="____cp1" localSheetId="28" hidden="1">{"'előző év december'!$A$2:$CP$214"}</definedName>
    <definedName name="____cp1" localSheetId="29" hidden="1">{"'előző év december'!$A$2:$CP$214"}</definedName>
    <definedName name="____cp1" localSheetId="31" hidden="1">{"'előző év december'!$A$2:$CP$214"}</definedName>
    <definedName name="____cp1" localSheetId="32" hidden="1">{"'előző év december'!$A$2:$CP$214"}</definedName>
    <definedName name="____cp1" localSheetId="42" hidden="1">{"'előző év december'!$A$2:$CP$214"}</definedName>
    <definedName name="____cp1" hidden="1">{"'előző év december'!$A$2:$CP$214"}</definedName>
    <definedName name="____cp10" localSheetId="43" hidden="1">{"'előző év december'!$A$2:$CP$214"}</definedName>
    <definedName name="____cp10" localSheetId="44" hidden="1">{"'előző év december'!$A$2:$CP$214"}</definedName>
    <definedName name="____cp10" localSheetId="11" hidden="1">{"'előző év december'!$A$2:$CP$214"}</definedName>
    <definedName name="____cp10" localSheetId="28" hidden="1">{"'előző év december'!$A$2:$CP$214"}</definedName>
    <definedName name="____cp10" localSheetId="29" hidden="1">{"'előző év december'!$A$2:$CP$214"}</definedName>
    <definedName name="____cp10" localSheetId="31" hidden="1">{"'előző év december'!$A$2:$CP$214"}</definedName>
    <definedName name="____cp10" localSheetId="32" hidden="1">{"'előző év december'!$A$2:$CP$214"}</definedName>
    <definedName name="____cp10" localSheetId="42" hidden="1">{"'előző év december'!$A$2:$CP$214"}</definedName>
    <definedName name="____cp10" hidden="1">{"'előző év december'!$A$2:$CP$214"}</definedName>
    <definedName name="____cp11" localSheetId="43" hidden="1">{"'előző év december'!$A$2:$CP$214"}</definedName>
    <definedName name="____cp11" localSheetId="44" hidden="1">{"'előző év december'!$A$2:$CP$214"}</definedName>
    <definedName name="____cp11" localSheetId="11" hidden="1">{"'előző év december'!$A$2:$CP$214"}</definedName>
    <definedName name="____cp11" localSheetId="28" hidden="1">{"'előző év december'!$A$2:$CP$214"}</definedName>
    <definedName name="____cp11" localSheetId="29" hidden="1">{"'előző év december'!$A$2:$CP$214"}</definedName>
    <definedName name="____cp11" localSheetId="31" hidden="1">{"'előző év december'!$A$2:$CP$214"}</definedName>
    <definedName name="____cp11" localSheetId="32" hidden="1">{"'előző év december'!$A$2:$CP$214"}</definedName>
    <definedName name="____cp11" localSheetId="42" hidden="1">{"'előző év december'!$A$2:$CP$214"}</definedName>
    <definedName name="____cp11" hidden="1">{"'előző év december'!$A$2:$CP$214"}</definedName>
    <definedName name="____cp2" localSheetId="43" hidden="1">{"'előző év december'!$A$2:$CP$214"}</definedName>
    <definedName name="____cp2" localSheetId="44" hidden="1">{"'előző év december'!$A$2:$CP$214"}</definedName>
    <definedName name="____cp2" localSheetId="11" hidden="1">{"'előző év december'!$A$2:$CP$214"}</definedName>
    <definedName name="____cp2" localSheetId="28" hidden="1">{"'előző év december'!$A$2:$CP$214"}</definedName>
    <definedName name="____cp2" localSheetId="29" hidden="1">{"'előző év december'!$A$2:$CP$214"}</definedName>
    <definedName name="____cp2" localSheetId="31" hidden="1">{"'előző év december'!$A$2:$CP$214"}</definedName>
    <definedName name="____cp2" localSheetId="32" hidden="1">{"'előző év december'!$A$2:$CP$214"}</definedName>
    <definedName name="____cp2" localSheetId="42" hidden="1">{"'előző év december'!$A$2:$CP$214"}</definedName>
    <definedName name="____cp2" hidden="1">{"'előző év december'!$A$2:$CP$214"}</definedName>
    <definedName name="____cp3" localSheetId="43" hidden="1">{"'előző év december'!$A$2:$CP$214"}</definedName>
    <definedName name="____cp3" localSheetId="44" hidden="1">{"'előző év december'!$A$2:$CP$214"}</definedName>
    <definedName name="____cp3" localSheetId="11" hidden="1">{"'előző év december'!$A$2:$CP$214"}</definedName>
    <definedName name="____cp3" localSheetId="28" hidden="1">{"'előző év december'!$A$2:$CP$214"}</definedName>
    <definedName name="____cp3" localSheetId="29" hidden="1">{"'előző év december'!$A$2:$CP$214"}</definedName>
    <definedName name="____cp3" localSheetId="31" hidden="1">{"'előző év december'!$A$2:$CP$214"}</definedName>
    <definedName name="____cp3" localSheetId="32" hidden="1">{"'előző év december'!$A$2:$CP$214"}</definedName>
    <definedName name="____cp3" localSheetId="42" hidden="1">{"'előző év december'!$A$2:$CP$214"}</definedName>
    <definedName name="____cp3" hidden="1">{"'előző év december'!$A$2:$CP$214"}</definedName>
    <definedName name="____cp4" localSheetId="43" hidden="1">{"'előző év december'!$A$2:$CP$214"}</definedName>
    <definedName name="____cp4" localSheetId="44" hidden="1">{"'előző év december'!$A$2:$CP$214"}</definedName>
    <definedName name="____cp4" localSheetId="11" hidden="1">{"'előző év december'!$A$2:$CP$214"}</definedName>
    <definedName name="____cp4" localSheetId="28" hidden="1">{"'előző év december'!$A$2:$CP$214"}</definedName>
    <definedName name="____cp4" localSheetId="29" hidden="1">{"'előző év december'!$A$2:$CP$214"}</definedName>
    <definedName name="____cp4" localSheetId="31" hidden="1">{"'előző év december'!$A$2:$CP$214"}</definedName>
    <definedName name="____cp4" localSheetId="32" hidden="1">{"'előző év december'!$A$2:$CP$214"}</definedName>
    <definedName name="____cp4" localSheetId="42" hidden="1">{"'előző év december'!$A$2:$CP$214"}</definedName>
    <definedName name="____cp4" hidden="1">{"'előző év december'!$A$2:$CP$214"}</definedName>
    <definedName name="____cp5" localSheetId="43" hidden="1">{"'előző év december'!$A$2:$CP$214"}</definedName>
    <definedName name="____cp5" localSheetId="44" hidden="1">{"'előző év december'!$A$2:$CP$214"}</definedName>
    <definedName name="____cp5" localSheetId="11" hidden="1">{"'előző év december'!$A$2:$CP$214"}</definedName>
    <definedName name="____cp5" localSheetId="28" hidden="1">{"'előző év december'!$A$2:$CP$214"}</definedName>
    <definedName name="____cp5" localSheetId="29" hidden="1">{"'előző év december'!$A$2:$CP$214"}</definedName>
    <definedName name="____cp5" localSheetId="31" hidden="1">{"'előző év december'!$A$2:$CP$214"}</definedName>
    <definedName name="____cp5" localSheetId="32" hidden="1">{"'előző év december'!$A$2:$CP$214"}</definedName>
    <definedName name="____cp5" localSheetId="42" hidden="1">{"'előző év december'!$A$2:$CP$214"}</definedName>
    <definedName name="____cp5" hidden="1">{"'előző év december'!$A$2:$CP$214"}</definedName>
    <definedName name="____cp6" localSheetId="43" hidden="1">{"'előző év december'!$A$2:$CP$214"}</definedName>
    <definedName name="____cp6" localSheetId="44" hidden="1">{"'előző év december'!$A$2:$CP$214"}</definedName>
    <definedName name="____cp6" localSheetId="11" hidden="1">{"'előző év december'!$A$2:$CP$214"}</definedName>
    <definedName name="____cp6" localSheetId="28" hidden="1">{"'előző év december'!$A$2:$CP$214"}</definedName>
    <definedName name="____cp6" localSheetId="29" hidden="1">{"'előző év december'!$A$2:$CP$214"}</definedName>
    <definedName name="____cp6" localSheetId="31" hidden="1">{"'előző év december'!$A$2:$CP$214"}</definedName>
    <definedName name="____cp6" localSheetId="32" hidden="1">{"'előző év december'!$A$2:$CP$214"}</definedName>
    <definedName name="____cp6" localSheetId="42" hidden="1">{"'előző év december'!$A$2:$CP$214"}</definedName>
    <definedName name="____cp6" hidden="1">{"'előző év december'!$A$2:$CP$214"}</definedName>
    <definedName name="____cp7" localSheetId="43" hidden="1">{"'előző év december'!$A$2:$CP$214"}</definedName>
    <definedName name="____cp7" localSheetId="44" hidden="1">{"'előző év december'!$A$2:$CP$214"}</definedName>
    <definedName name="____cp7" localSheetId="11" hidden="1">{"'előző év december'!$A$2:$CP$214"}</definedName>
    <definedName name="____cp7" localSheetId="28" hidden="1">{"'előző év december'!$A$2:$CP$214"}</definedName>
    <definedName name="____cp7" localSheetId="29" hidden="1">{"'előző év december'!$A$2:$CP$214"}</definedName>
    <definedName name="____cp7" localSheetId="31" hidden="1">{"'előző év december'!$A$2:$CP$214"}</definedName>
    <definedName name="____cp7" localSheetId="32" hidden="1">{"'előző év december'!$A$2:$CP$214"}</definedName>
    <definedName name="____cp7" localSheetId="42" hidden="1">{"'előző év december'!$A$2:$CP$214"}</definedName>
    <definedName name="____cp7" hidden="1">{"'előző év december'!$A$2:$CP$214"}</definedName>
    <definedName name="____cp8" localSheetId="43" hidden="1">{"'előző év december'!$A$2:$CP$214"}</definedName>
    <definedName name="____cp8" localSheetId="44" hidden="1">{"'előző év december'!$A$2:$CP$214"}</definedName>
    <definedName name="____cp8" localSheetId="11" hidden="1">{"'előző év december'!$A$2:$CP$214"}</definedName>
    <definedName name="____cp8" localSheetId="28" hidden="1">{"'előző év december'!$A$2:$CP$214"}</definedName>
    <definedName name="____cp8" localSheetId="29" hidden="1">{"'előző év december'!$A$2:$CP$214"}</definedName>
    <definedName name="____cp8" localSheetId="31" hidden="1">{"'előző év december'!$A$2:$CP$214"}</definedName>
    <definedName name="____cp8" localSheetId="32" hidden="1">{"'előző év december'!$A$2:$CP$214"}</definedName>
    <definedName name="____cp8" localSheetId="42" hidden="1">{"'előző év december'!$A$2:$CP$214"}</definedName>
    <definedName name="____cp8" hidden="1">{"'előző év december'!$A$2:$CP$214"}</definedName>
    <definedName name="____cp9" localSheetId="43" hidden="1">{"'előző év december'!$A$2:$CP$214"}</definedName>
    <definedName name="____cp9" localSheetId="44" hidden="1">{"'előző év december'!$A$2:$CP$214"}</definedName>
    <definedName name="____cp9" localSheetId="11" hidden="1">{"'előző év december'!$A$2:$CP$214"}</definedName>
    <definedName name="____cp9" localSheetId="28" hidden="1">{"'előző év december'!$A$2:$CP$214"}</definedName>
    <definedName name="____cp9" localSheetId="29" hidden="1">{"'előző év december'!$A$2:$CP$214"}</definedName>
    <definedName name="____cp9" localSheetId="31" hidden="1">{"'előző év december'!$A$2:$CP$214"}</definedName>
    <definedName name="____cp9" localSheetId="32" hidden="1">{"'előző év december'!$A$2:$CP$214"}</definedName>
    <definedName name="____cp9" localSheetId="42" hidden="1">{"'előző év december'!$A$2:$CP$214"}</definedName>
    <definedName name="____cp9" hidden="1">{"'előző év december'!$A$2:$CP$214"}</definedName>
    <definedName name="____cpr2" localSheetId="43" hidden="1">{"'előző év december'!$A$2:$CP$214"}</definedName>
    <definedName name="____cpr2" localSheetId="44" hidden="1">{"'előző év december'!$A$2:$CP$214"}</definedName>
    <definedName name="____cpr2" localSheetId="11" hidden="1">{"'előző év december'!$A$2:$CP$214"}</definedName>
    <definedName name="____cpr2" localSheetId="28" hidden="1">{"'előző év december'!$A$2:$CP$214"}</definedName>
    <definedName name="____cpr2" localSheetId="29" hidden="1">{"'előző év december'!$A$2:$CP$214"}</definedName>
    <definedName name="____cpr2" localSheetId="31" hidden="1">{"'előző év december'!$A$2:$CP$214"}</definedName>
    <definedName name="____cpr2" localSheetId="32" hidden="1">{"'előző év december'!$A$2:$CP$214"}</definedName>
    <definedName name="____cpr2" localSheetId="42" hidden="1">{"'előző év december'!$A$2:$CP$214"}</definedName>
    <definedName name="____cpr2" hidden="1">{"'előző év december'!$A$2:$CP$214"}</definedName>
    <definedName name="____cpr3" localSheetId="43" hidden="1">{"'előző év december'!$A$2:$CP$214"}</definedName>
    <definedName name="____cpr3" localSheetId="44" hidden="1">{"'előző év december'!$A$2:$CP$214"}</definedName>
    <definedName name="____cpr3" localSheetId="11" hidden="1">{"'előző év december'!$A$2:$CP$214"}</definedName>
    <definedName name="____cpr3" localSheetId="28" hidden="1">{"'előző év december'!$A$2:$CP$214"}</definedName>
    <definedName name="____cpr3" localSheetId="29" hidden="1">{"'előző év december'!$A$2:$CP$214"}</definedName>
    <definedName name="____cpr3" localSheetId="31" hidden="1">{"'előző év december'!$A$2:$CP$214"}</definedName>
    <definedName name="____cpr3" localSheetId="32" hidden="1">{"'előző év december'!$A$2:$CP$214"}</definedName>
    <definedName name="____cpr3" localSheetId="42" hidden="1">{"'előző év december'!$A$2:$CP$214"}</definedName>
    <definedName name="____cpr3" hidden="1">{"'előző év december'!$A$2:$CP$214"}</definedName>
    <definedName name="____cpr4" localSheetId="43" hidden="1">{"'előző év december'!$A$2:$CP$214"}</definedName>
    <definedName name="____cpr4" localSheetId="44" hidden="1">{"'előző év december'!$A$2:$CP$214"}</definedName>
    <definedName name="____cpr4" localSheetId="11" hidden="1">{"'előző év december'!$A$2:$CP$214"}</definedName>
    <definedName name="____cpr4" localSheetId="28" hidden="1">{"'előző év december'!$A$2:$CP$214"}</definedName>
    <definedName name="____cpr4" localSheetId="29" hidden="1">{"'előző év december'!$A$2:$CP$214"}</definedName>
    <definedName name="____cpr4" localSheetId="31" hidden="1">{"'előző év december'!$A$2:$CP$214"}</definedName>
    <definedName name="____cpr4" localSheetId="32" hidden="1">{"'előző év december'!$A$2:$CP$214"}</definedName>
    <definedName name="____cpr4" localSheetId="42" hidden="1">{"'előző év december'!$A$2:$CP$214"}</definedName>
    <definedName name="____cpr4" hidden="1">{"'előző év december'!$A$2:$CP$214"}</definedName>
    <definedName name="____Ger2001" localSheetId="43" hidden="1">{#N/A,#N/A,FALSE,"B061196P";#N/A,#N/A,FALSE,"B061196";#N/A,#N/A,FALSE,"Relatório1";#N/A,#N/A,FALSE,"Relatório2";#N/A,#N/A,FALSE,"Relatório3";#N/A,#N/A,FALSE,"Relatório4 ";#N/A,#N/A,FALSE,"Relatório5";#N/A,#N/A,FALSE,"Relatório6";#N/A,#N/A,FALSE,"Relatório7";#N/A,#N/A,FALSE,"Relatório8"}</definedName>
    <definedName name="____Ger2001" localSheetId="44" hidden="1">{#N/A,#N/A,FALSE,"B061196P";#N/A,#N/A,FALSE,"B061196";#N/A,#N/A,FALSE,"Relatório1";#N/A,#N/A,FALSE,"Relatório2";#N/A,#N/A,FALSE,"Relatório3";#N/A,#N/A,FALSE,"Relatório4 ";#N/A,#N/A,FALSE,"Relatório5";#N/A,#N/A,FALSE,"Relatório6";#N/A,#N/A,FALSE,"Relatório7";#N/A,#N/A,FALSE,"Relatório8"}</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localSheetId="28" hidden="1">{#N/A,#N/A,FALSE,"B061196P";#N/A,#N/A,FALSE,"B061196";#N/A,#N/A,FALSE,"Relatório1";#N/A,#N/A,FALSE,"Relatório2";#N/A,#N/A,FALSE,"Relatório3";#N/A,#N/A,FALSE,"Relatório4 ";#N/A,#N/A,FALSE,"Relatório5";#N/A,#N/A,FALSE,"Relatório6";#N/A,#N/A,FALSE,"Relatório7";#N/A,#N/A,FALSE,"Relatório8"}</definedName>
    <definedName name="____Ger2001" localSheetId="31" hidden="1">{#N/A,#N/A,FALSE,"B061196P";#N/A,#N/A,FALSE,"B061196";#N/A,#N/A,FALSE,"Relatório1";#N/A,#N/A,FALSE,"Relatório2";#N/A,#N/A,FALSE,"Relatório3";#N/A,#N/A,FALSE,"Relatório4 ";#N/A,#N/A,FALSE,"Relatório5";#N/A,#N/A,FALSE,"Relatório6";#N/A,#N/A,FALSE,"Relatório7";#N/A,#N/A,FALSE,"Relatório8"}</definedName>
    <definedName name="____Ger2001" localSheetId="32" hidden="1">{#N/A,#N/A,FALSE,"B061196P";#N/A,#N/A,FALSE,"B061196";#N/A,#N/A,FALSE,"Relatório1";#N/A,#N/A,FALSE,"Relatório2";#N/A,#N/A,FALSE,"Relatório3";#N/A,#N/A,FALSE,"Relatório4 ";#N/A,#N/A,FALSE,"Relatório5";#N/A,#N/A,FALSE,"Relatório6";#N/A,#N/A,FALSE,"Relatório7";#N/A,#N/A,FALSE,"Relatório8"}</definedName>
    <definedName name="____Ger2001" localSheetId="42"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cp1" localSheetId="43" hidden="1">{"'előző év december'!$A$2:$CP$214"}</definedName>
    <definedName name="___cp1" localSheetId="44" hidden="1">{"'előző év december'!$A$2:$CP$214"}</definedName>
    <definedName name="___cp1" localSheetId="11" hidden="1">{"'előző év december'!$A$2:$CP$214"}</definedName>
    <definedName name="___cp1" localSheetId="28" hidden="1">{"'előző év december'!$A$2:$CP$214"}</definedName>
    <definedName name="___cp1" localSheetId="29" hidden="1">{"'előző év december'!$A$2:$CP$214"}</definedName>
    <definedName name="___cp1" localSheetId="31" hidden="1">{"'előző év december'!$A$2:$CP$214"}</definedName>
    <definedName name="___cp1" localSheetId="32" hidden="1">{"'előző év december'!$A$2:$CP$214"}</definedName>
    <definedName name="___cp1" localSheetId="42" hidden="1">{"'előző év december'!$A$2:$CP$214"}</definedName>
    <definedName name="___cp1" hidden="1">{"'előző év december'!$A$2:$CP$214"}</definedName>
    <definedName name="___cp10" localSheetId="43" hidden="1">{"'előző év december'!$A$2:$CP$214"}</definedName>
    <definedName name="___cp10" localSheetId="44" hidden="1">{"'előző év december'!$A$2:$CP$214"}</definedName>
    <definedName name="___cp10" localSheetId="11" hidden="1">{"'előző év december'!$A$2:$CP$214"}</definedName>
    <definedName name="___cp10" localSheetId="28" hidden="1">{"'előző év december'!$A$2:$CP$214"}</definedName>
    <definedName name="___cp10" localSheetId="29" hidden="1">{"'előző év december'!$A$2:$CP$214"}</definedName>
    <definedName name="___cp10" localSheetId="31" hidden="1">{"'előző év december'!$A$2:$CP$214"}</definedName>
    <definedName name="___cp10" localSheetId="32" hidden="1">{"'előző év december'!$A$2:$CP$214"}</definedName>
    <definedName name="___cp10" localSheetId="42" hidden="1">{"'előző év december'!$A$2:$CP$214"}</definedName>
    <definedName name="___cp10" hidden="1">{"'előző év december'!$A$2:$CP$214"}</definedName>
    <definedName name="___cp11" localSheetId="43" hidden="1">{"'előző év december'!$A$2:$CP$214"}</definedName>
    <definedName name="___cp11" localSheetId="44" hidden="1">{"'előző év december'!$A$2:$CP$214"}</definedName>
    <definedName name="___cp11" localSheetId="11" hidden="1">{"'előző év december'!$A$2:$CP$214"}</definedName>
    <definedName name="___cp11" localSheetId="28" hidden="1">{"'előző év december'!$A$2:$CP$214"}</definedName>
    <definedName name="___cp11" localSheetId="29" hidden="1">{"'előző év december'!$A$2:$CP$214"}</definedName>
    <definedName name="___cp11" localSheetId="31" hidden="1">{"'előző év december'!$A$2:$CP$214"}</definedName>
    <definedName name="___cp11" localSheetId="32" hidden="1">{"'előző év december'!$A$2:$CP$214"}</definedName>
    <definedName name="___cp11" localSheetId="42" hidden="1">{"'előző év december'!$A$2:$CP$214"}</definedName>
    <definedName name="___cp11" hidden="1">{"'előző év december'!$A$2:$CP$214"}</definedName>
    <definedName name="___cp2" localSheetId="43" hidden="1">{"'előző év december'!$A$2:$CP$214"}</definedName>
    <definedName name="___cp2" localSheetId="44" hidden="1">{"'előző év december'!$A$2:$CP$214"}</definedName>
    <definedName name="___cp2" localSheetId="11" hidden="1">{"'előző év december'!$A$2:$CP$214"}</definedName>
    <definedName name="___cp2" localSheetId="28" hidden="1">{"'előző év december'!$A$2:$CP$214"}</definedName>
    <definedName name="___cp2" localSheetId="29" hidden="1">{"'előző év december'!$A$2:$CP$214"}</definedName>
    <definedName name="___cp2" localSheetId="31" hidden="1">{"'előző év december'!$A$2:$CP$214"}</definedName>
    <definedName name="___cp2" localSheetId="32" hidden="1">{"'előző év december'!$A$2:$CP$214"}</definedName>
    <definedName name="___cp2" localSheetId="42" hidden="1">{"'előző év december'!$A$2:$CP$214"}</definedName>
    <definedName name="___cp2" hidden="1">{"'előző év december'!$A$2:$CP$214"}</definedName>
    <definedName name="___cp3" localSheetId="43" hidden="1">{"'előző év december'!$A$2:$CP$214"}</definedName>
    <definedName name="___cp3" localSheetId="44" hidden="1">{"'előző év december'!$A$2:$CP$214"}</definedName>
    <definedName name="___cp3" localSheetId="11" hidden="1">{"'előző év december'!$A$2:$CP$214"}</definedName>
    <definedName name="___cp3" localSheetId="28" hidden="1">{"'előző év december'!$A$2:$CP$214"}</definedName>
    <definedName name="___cp3" localSheetId="29" hidden="1">{"'előző év december'!$A$2:$CP$214"}</definedName>
    <definedName name="___cp3" localSheetId="31" hidden="1">{"'előző év december'!$A$2:$CP$214"}</definedName>
    <definedName name="___cp3" localSheetId="32" hidden="1">{"'előző év december'!$A$2:$CP$214"}</definedName>
    <definedName name="___cp3" localSheetId="42" hidden="1">{"'előző év december'!$A$2:$CP$214"}</definedName>
    <definedName name="___cp3" hidden="1">{"'előző év december'!$A$2:$CP$214"}</definedName>
    <definedName name="___cp4" localSheetId="43" hidden="1">{"'előző év december'!$A$2:$CP$214"}</definedName>
    <definedName name="___cp4" localSheetId="44" hidden="1">{"'előző év december'!$A$2:$CP$214"}</definedName>
    <definedName name="___cp4" localSheetId="11" hidden="1">{"'előző év december'!$A$2:$CP$214"}</definedName>
    <definedName name="___cp4" localSheetId="28" hidden="1">{"'előző év december'!$A$2:$CP$214"}</definedName>
    <definedName name="___cp4" localSheetId="29" hidden="1">{"'előző év december'!$A$2:$CP$214"}</definedName>
    <definedName name="___cp4" localSheetId="31" hidden="1">{"'előző év december'!$A$2:$CP$214"}</definedName>
    <definedName name="___cp4" localSheetId="32" hidden="1">{"'előző év december'!$A$2:$CP$214"}</definedName>
    <definedName name="___cp4" localSheetId="42" hidden="1">{"'előző év december'!$A$2:$CP$214"}</definedName>
    <definedName name="___cp4" hidden="1">{"'előző év december'!$A$2:$CP$214"}</definedName>
    <definedName name="___cp5" localSheetId="43" hidden="1">{"'előző év december'!$A$2:$CP$214"}</definedName>
    <definedName name="___cp5" localSheetId="44" hidden="1">{"'előző év december'!$A$2:$CP$214"}</definedName>
    <definedName name="___cp5" localSheetId="11" hidden="1">{"'előző év december'!$A$2:$CP$214"}</definedName>
    <definedName name="___cp5" localSheetId="28" hidden="1">{"'előző év december'!$A$2:$CP$214"}</definedName>
    <definedName name="___cp5" localSheetId="29" hidden="1">{"'előző év december'!$A$2:$CP$214"}</definedName>
    <definedName name="___cp5" localSheetId="31" hidden="1">{"'előző év december'!$A$2:$CP$214"}</definedName>
    <definedName name="___cp5" localSheetId="32" hidden="1">{"'előző év december'!$A$2:$CP$214"}</definedName>
    <definedName name="___cp5" localSheetId="42" hidden="1">{"'előző év december'!$A$2:$CP$214"}</definedName>
    <definedName name="___cp5" hidden="1">{"'előző év december'!$A$2:$CP$214"}</definedName>
    <definedName name="___cp6" localSheetId="43" hidden="1">{"'előző év december'!$A$2:$CP$214"}</definedName>
    <definedName name="___cp6" localSheetId="44" hidden="1">{"'előző év december'!$A$2:$CP$214"}</definedName>
    <definedName name="___cp6" localSheetId="11" hidden="1">{"'előző év december'!$A$2:$CP$214"}</definedName>
    <definedName name="___cp6" localSheetId="28" hidden="1">{"'előző év december'!$A$2:$CP$214"}</definedName>
    <definedName name="___cp6" localSheetId="29" hidden="1">{"'előző év december'!$A$2:$CP$214"}</definedName>
    <definedName name="___cp6" localSheetId="31" hidden="1">{"'előző év december'!$A$2:$CP$214"}</definedName>
    <definedName name="___cp6" localSheetId="32" hidden="1">{"'előző év december'!$A$2:$CP$214"}</definedName>
    <definedName name="___cp6" localSheetId="42" hidden="1">{"'előző év december'!$A$2:$CP$214"}</definedName>
    <definedName name="___cp6" hidden="1">{"'előző év december'!$A$2:$CP$214"}</definedName>
    <definedName name="___cp7" localSheetId="43" hidden="1">{"'előző év december'!$A$2:$CP$214"}</definedName>
    <definedName name="___cp7" localSheetId="44" hidden="1">{"'előző év december'!$A$2:$CP$214"}</definedName>
    <definedName name="___cp7" localSheetId="11" hidden="1">{"'előző év december'!$A$2:$CP$214"}</definedName>
    <definedName name="___cp7" localSheetId="28" hidden="1">{"'előző év december'!$A$2:$CP$214"}</definedName>
    <definedName name="___cp7" localSheetId="29" hidden="1">{"'előző év december'!$A$2:$CP$214"}</definedName>
    <definedName name="___cp7" localSheetId="31" hidden="1">{"'előző év december'!$A$2:$CP$214"}</definedName>
    <definedName name="___cp7" localSheetId="32" hidden="1">{"'előző év december'!$A$2:$CP$214"}</definedName>
    <definedName name="___cp7" localSheetId="42" hidden="1">{"'előző év december'!$A$2:$CP$214"}</definedName>
    <definedName name="___cp7" hidden="1">{"'előző év december'!$A$2:$CP$214"}</definedName>
    <definedName name="___cp8" localSheetId="43" hidden="1">{"'előző év december'!$A$2:$CP$214"}</definedName>
    <definedName name="___cp8" localSheetId="44" hidden="1">{"'előző év december'!$A$2:$CP$214"}</definedName>
    <definedName name="___cp8" localSheetId="11" hidden="1">{"'előző év december'!$A$2:$CP$214"}</definedName>
    <definedName name="___cp8" localSheetId="28" hidden="1">{"'előző év december'!$A$2:$CP$214"}</definedName>
    <definedName name="___cp8" localSheetId="29" hidden="1">{"'előző év december'!$A$2:$CP$214"}</definedName>
    <definedName name="___cp8" localSheetId="31" hidden="1">{"'előző év december'!$A$2:$CP$214"}</definedName>
    <definedName name="___cp8" localSheetId="32" hidden="1">{"'előző év december'!$A$2:$CP$214"}</definedName>
    <definedName name="___cp8" localSheetId="42" hidden="1">{"'előző év december'!$A$2:$CP$214"}</definedName>
    <definedName name="___cp8" hidden="1">{"'előző év december'!$A$2:$CP$214"}</definedName>
    <definedName name="___cp9" localSheetId="43" hidden="1">{"'előző év december'!$A$2:$CP$214"}</definedName>
    <definedName name="___cp9" localSheetId="44" hidden="1">{"'előző év december'!$A$2:$CP$214"}</definedName>
    <definedName name="___cp9" localSheetId="11" hidden="1">{"'előző év december'!$A$2:$CP$214"}</definedName>
    <definedName name="___cp9" localSheetId="28" hidden="1">{"'előző év december'!$A$2:$CP$214"}</definedName>
    <definedName name="___cp9" localSheetId="29" hidden="1">{"'előző év december'!$A$2:$CP$214"}</definedName>
    <definedName name="___cp9" localSheetId="31" hidden="1">{"'előző év december'!$A$2:$CP$214"}</definedName>
    <definedName name="___cp9" localSheetId="32" hidden="1">{"'előző év december'!$A$2:$CP$214"}</definedName>
    <definedName name="___cp9" localSheetId="42" hidden="1">{"'előző év december'!$A$2:$CP$214"}</definedName>
    <definedName name="___cp9" hidden="1">{"'előző év december'!$A$2:$CP$214"}</definedName>
    <definedName name="___cpr2" localSheetId="43" hidden="1">{"'előző év december'!$A$2:$CP$214"}</definedName>
    <definedName name="___cpr2" localSheetId="44" hidden="1">{"'előző év december'!$A$2:$CP$214"}</definedName>
    <definedName name="___cpr2" localSheetId="11" hidden="1">{"'előző év december'!$A$2:$CP$214"}</definedName>
    <definedName name="___cpr2" localSheetId="28" hidden="1">{"'előző év december'!$A$2:$CP$214"}</definedName>
    <definedName name="___cpr2" localSheetId="29" hidden="1">{"'előző év december'!$A$2:$CP$214"}</definedName>
    <definedName name="___cpr2" localSheetId="31" hidden="1">{"'előző év december'!$A$2:$CP$214"}</definedName>
    <definedName name="___cpr2" localSheetId="32" hidden="1">{"'előző év december'!$A$2:$CP$214"}</definedName>
    <definedName name="___cpr2" localSheetId="42" hidden="1">{"'előző év december'!$A$2:$CP$214"}</definedName>
    <definedName name="___cpr2" hidden="1">{"'előző év december'!$A$2:$CP$214"}</definedName>
    <definedName name="___cpr3" localSheetId="43" hidden="1">{"'előző év december'!$A$2:$CP$214"}</definedName>
    <definedName name="___cpr3" localSheetId="44" hidden="1">{"'előző év december'!$A$2:$CP$214"}</definedName>
    <definedName name="___cpr3" localSheetId="11" hidden="1">{"'előző év december'!$A$2:$CP$214"}</definedName>
    <definedName name="___cpr3" localSheetId="28" hidden="1">{"'előző év december'!$A$2:$CP$214"}</definedName>
    <definedName name="___cpr3" localSheetId="29" hidden="1">{"'előző év december'!$A$2:$CP$214"}</definedName>
    <definedName name="___cpr3" localSheetId="31" hidden="1">{"'előző év december'!$A$2:$CP$214"}</definedName>
    <definedName name="___cpr3" localSheetId="32" hidden="1">{"'előző év december'!$A$2:$CP$214"}</definedName>
    <definedName name="___cpr3" localSheetId="42" hidden="1">{"'előző év december'!$A$2:$CP$214"}</definedName>
    <definedName name="___cpr3" hidden="1">{"'előző év december'!$A$2:$CP$214"}</definedName>
    <definedName name="___cpr4" localSheetId="43" hidden="1">{"'előző év december'!$A$2:$CP$214"}</definedName>
    <definedName name="___cpr4" localSheetId="44" hidden="1">{"'előző év december'!$A$2:$CP$214"}</definedName>
    <definedName name="___cpr4" localSheetId="11" hidden="1">{"'előző év december'!$A$2:$CP$214"}</definedName>
    <definedName name="___cpr4" localSheetId="28" hidden="1">{"'előző év december'!$A$2:$CP$214"}</definedName>
    <definedName name="___cpr4" localSheetId="29" hidden="1">{"'előző év december'!$A$2:$CP$214"}</definedName>
    <definedName name="___cpr4" localSheetId="31" hidden="1">{"'előző év december'!$A$2:$CP$214"}</definedName>
    <definedName name="___cpr4" localSheetId="32" hidden="1">{"'előző év december'!$A$2:$CP$214"}</definedName>
    <definedName name="___cpr4" localSheetId="42" hidden="1">{"'előző év december'!$A$2:$CP$214"}</definedName>
    <definedName name="___cpr4" hidden="1">{"'előző év december'!$A$2:$CP$214"}</definedName>
    <definedName name="___Ger2001" localSheetId="43" hidden="1">{#N/A,#N/A,FALSE,"B061196P";#N/A,#N/A,FALSE,"B061196";#N/A,#N/A,FALSE,"Relatório1";#N/A,#N/A,FALSE,"Relatório2";#N/A,#N/A,FALSE,"Relatório3";#N/A,#N/A,FALSE,"Relatório4 ";#N/A,#N/A,FALSE,"Relatório5";#N/A,#N/A,FALSE,"Relatório6";#N/A,#N/A,FALSE,"Relatório7";#N/A,#N/A,FALSE,"Relatório8"}</definedName>
    <definedName name="___Ger2001" localSheetId="44" hidden="1">{#N/A,#N/A,FALSE,"B061196P";#N/A,#N/A,FALSE,"B061196";#N/A,#N/A,FALSE,"Relatório1";#N/A,#N/A,FALSE,"Relatório2";#N/A,#N/A,FALSE,"Relatório3";#N/A,#N/A,FALSE,"Relatório4 ";#N/A,#N/A,FALSE,"Relatório5";#N/A,#N/A,FALSE,"Relatório6";#N/A,#N/A,FALSE,"Relatório7";#N/A,#N/A,FALSE,"Relatório8"}</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localSheetId="28" hidden="1">{#N/A,#N/A,FALSE,"B061196P";#N/A,#N/A,FALSE,"B061196";#N/A,#N/A,FALSE,"Relatório1";#N/A,#N/A,FALSE,"Relatório2";#N/A,#N/A,FALSE,"Relatório3";#N/A,#N/A,FALSE,"Relatório4 ";#N/A,#N/A,FALSE,"Relatório5";#N/A,#N/A,FALSE,"Relatório6";#N/A,#N/A,FALSE,"Relatório7";#N/A,#N/A,FALSE,"Relatório8"}</definedName>
    <definedName name="___Ger2001" localSheetId="31" hidden="1">{#N/A,#N/A,FALSE,"B061196P";#N/A,#N/A,FALSE,"B061196";#N/A,#N/A,FALSE,"Relatório1";#N/A,#N/A,FALSE,"Relatório2";#N/A,#N/A,FALSE,"Relatório3";#N/A,#N/A,FALSE,"Relatório4 ";#N/A,#N/A,FALSE,"Relatório5";#N/A,#N/A,FALSE,"Relatório6";#N/A,#N/A,FALSE,"Relatório7";#N/A,#N/A,FALSE,"Relatório8"}</definedName>
    <definedName name="___Ger2001" localSheetId="32" hidden="1">{#N/A,#N/A,FALSE,"B061196P";#N/A,#N/A,FALSE,"B061196";#N/A,#N/A,FALSE,"Relatório1";#N/A,#N/A,FALSE,"Relatório2";#N/A,#N/A,FALSE,"Relatório3";#N/A,#N/A,FALSE,"Relatório4 ";#N/A,#N/A,FALSE,"Relatório5";#N/A,#N/A,FALSE,"Relatório6";#N/A,#N/A,FALSE,"Relatório7";#N/A,#N/A,FALSE,"Relatório8"}</definedName>
    <definedName name="___Ger2001" localSheetId="42"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43" hidden="1">{#N/A,#N/A,FALSE,"B061196P";#N/A,#N/A,FALSE,"B061196";#N/A,#N/A,FALSE,"Relatório1";#N/A,#N/A,FALSE,"Relatório2";#N/A,#N/A,FALSE,"Relatório3";#N/A,#N/A,FALSE,"Relatório4 ";#N/A,#N/A,FALSE,"Relatório5";#N/A,#N/A,FALSE,"Relatório6";#N/A,#N/A,FALSE,"Relatório7";#N/A,#N/A,FALSE,"Relatório8"}</definedName>
    <definedName name="___ip2" localSheetId="44" hidden="1">{#N/A,#N/A,FALSE,"B061196P";#N/A,#N/A,FALSE,"B061196";#N/A,#N/A,FALSE,"Relatório1";#N/A,#N/A,FALSE,"Relatório2";#N/A,#N/A,FALSE,"Relatório3";#N/A,#N/A,FALSE,"Relatório4 ";#N/A,#N/A,FALSE,"Relatório5";#N/A,#N/A,FALSE,"Relatório6";#N/A,#N/A,FALSE,"Relatório7";#N/A,#N/A,FALSE,"Relatório8"}</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localSheetId="28" hidden="1">{#N/A,#N/A,FALSE,"B061196P";#N/A,#N/A,FALSE,"B061196";#N/A,#N/A,FALSE,"Relatório1";#N/A,#N/A,FALSE,"Relatório2";#N/A,#N/A,FALSE,"Relatório3";#N/A,#N/A,FALSE,"Relatório4 ";#N/A,#N/A,FALSE,"Relatório5";#N/A,#N/A,FALSE,"Relatório6";#N/A,#N/A,FALSE,"Relatório7";#N/A,#N/A,FALSE,"Relatório8"}</definedName>
    <definedName name="___ip2" localSheetId="31" hidden="1">{#N/A,#N/A,FALSE,"B061196P";#N/A,#N/A,FALSE,"B061196";#N/A,#N/A,FALSE,"Relatório1";#N/A,#N/A,FALSE,"Relatório2";#N/A,#N/A,FALSE,"Relatório3";#N/A,#N/A,FALSE,"Relatório4 ";#N/A,#N/A,FALSE,"Relatório5";#N/A,#N/A,FALSE,"Relatório6";#N/A,#N/A,FALSE,"Relatório7";#N/A,#N/A,FALSE,"Relatório8"}</definedName>
    <definedName name="___ip2" localSheetId="32" hidden="1">{#N/A,#N/A,FALSE,"B061196P";#N/A,#N/A,FALSE,"B061196";#N/A,#N/A,FALSE,"Relatório1";#N/A,#N/A,FALSE,"Relatório2";#N/A,#N/A,FALSE,"Relatório3";#N/A,#N/A,FALSE,"Relatório4 ";#N/A,#N/A,FALSE,"Relatório5";#N/A,#N/A,FALSE,"Relatório6";#N/A,#N/A,FALSE,"Relatório7";#N/A,#N/A,FALSE,"Relatório8"}</definedName>
    <definedName name="___ip2" localSheetId="42"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43" hidden="1">#REF!</definedName>
    <definedName name="__123Graph_A" localSheetId="44" hidden="1">#REF!</definedName>
    <definedName name="__123Graph_A" localSheetId="11" hidden="1">#REF!</definedName>
    <definedName name="__123Graph_A" localSheetId="28" hidden="1">[3]Market!#REF!</definedName>
    <definedName name="__123Graph_A" localSheetId="29" hidden="1">#REF!</definedName>
    <definedName name="__123Graph_A" localSheetId="31" hidden="1">#REF!</definedName>
    <definedName name="__123Graph_A" localSheetId="32" hidden="1">#REF!</definedName>
    <definedName name="__123Graph_A" hidden="1">[4]Market!#REF!</definedName>
    <definedName name="__123Graph_ABERLGRAP" localSheetId="43" hidden="1">#REF!</definedName>
    <definedName name="__123Graph_ABERLGRAP" localSheetId="44" hidden="1">#REF!</definedName>
    <definedName name="__123Graph_ABERLGRAP" localSheetId="11" hidden="1">#REF!</definedName>
    <definedName name="__123Graph_ABERLGRAP" localSheetId="28" hidden="1">'[5]Time series'!#REF!</definedName>
    <definedName name="__123Graph_ABERLGRAP" localSheetId="31" hidden="1">#REF!</definedName>
    <definedName name="__123Graph_ABERLGRAP" localSheetId="32" hidden="1">#REF!</definedName>
    <definedName name="__123Graph_ABERLGRAP" hidden="1">'[5]Time series'!#REF!</definedName>
    <definedName name="__123Graph_ABKSRESRV" localSheetId="43" hidden="1">#REF!</definedName>
    <definedName name="__123Graph_ABKSRESRV" localSheetId="44" hidden="1">#REF!</definedName>
    <definedName name="__123Graph_ABKSRESRV" localSheetId="11" hidden="1">#REF!</definedName>
    <definedName name="__123Graph_ABKSRESRV" localSheetId="28" hidden="1">[6]BOG!#REF!</definedName>
    <definedName name="__123Graph_ABKSRESRV" localSheetId="31" hidden="1">#REF!</definedName>
    <definedName name="__123Graph_ABKSRESRV" localSheetId="32" hidden="1">#REF!</definedName>
    <definedName name="__123Graph_ABKSRESRV" hidden="1">[6]BOG!#REF!</definedName>
    <definedName name="__123Graph_ABSYSASST" localSheetId="11" hidden="1">#REF!</definedName>
    <definedName name="__123Graph_ABSYSASST" localSheetId="31" hidden="1">#REF!</definedName>
    <definedName name="__123Graph_ABSYSASST" localSheetId="32" hidden="1">#REF!</definedName>
    <definedName name="__123Graph_ABSYSASST" hidden="1">[7]interv!$C$37:$K$37</definedName>
    <definedName name="__123Graph_ACATCH1" localSheetId="43" hidden="1">'[5]Time series'!#REF!</definedName>
    <definedName name="__123Graph_ACATCH1" localSheetId="44" hidden="1">'[5]Time series'!#REF!</definedName>
    <definedName name="__123Graph_ACATCH1" localSheetId="11" hidden="1">#REF!</definedName>
    <definedName name="__123Graph_ACATCH1" localSheetId="28" hidden="1">'[5]Time series'!#REF!</definedName>
    <definedName name="__123Graph_ACATCH1" localSheetId="31" hidden="1">#REF!</definedName>
    <definedName name="__123Graph_ACATCH1" localSheetId="32" hidden="1">#REF!</definedName>
    <definedName name="__123Graph_ACATCH1" hidden="1">'[5]Time series'!#REF!</definedName>
    <definedName name="__123Graph_ACBASSETS" localSheetId="11" hidden="1">#REF!</definedName>
    <definedName name="__123Graph_ACBASSETS" localSheetId="31" hidden="1">#REF!</definedName>
    <definedName name="__123Graph_ACBASSETS" localSheetId="32" hidden="1">#REF!</definedName>
    <definedName name="__123Graph_ACBASSETS" hidden="1">[7]interv!$C$34:$K$34</definedName>
    <definedName name="__123Graph_AChart1" localSheetId="43" hidden="1">'[8]2'!#REF!</definedName>
    <definedName name="__123Graph_AChart1" localSheetId="44" hidden="1">'[8]2'!#REF!</definedName>
    <definedName name="__123Graph_AChart1" localSheetId="11" hidden="1">#REF!</definedName>
    <definedName name="__123Graph_AChart1" localSheetId="28" hidden="1">'[8]2'!#REF!</definedName>
    <definedName name="__123Graph_AChart1" localSheetId="31" hidden="1">#REF!</definedName>
    <definedName name="__123Graph_AChart1" localSheetId="32" hidden="1">#REF!</definedName>
    <definedName name="__123Graph_AChart1" hidden="1">'[8]2'!#REF!</definedName>
    <definedName name="__123Graph_AChart2" localSheetId="43" hidden="1">'[8]2'!#REF!</definedName>
    <definedName name="__123Graph_AChart2" localSheetId="44" hidden="1">'[8]2'!#REF!</definedName>
    <definedName name="__123Graph_AChart2" localSheetId="11" hidden="1">#REF!</definedName>
    <definedName name="__123Graph_AChart2" localSheetId="31" hidden="1">#REF!</definedName>
    <definedName name="__123Graph_AChart2" localSheetId="32" hidden="1">#REF!</definedName>
    <definedName name="__123Graph_AChart2" hidden="1">'[8]2'!#REF!</definedName>
    <definedName name="__123Graph_AChart3" localSheetId="43" hidden="1">'[8]2'!#REF!</definedName>
    <definedName name="__123Graph_AChart3" localSheetId="44" hidden="1">'[8]2'!#REF!</definedName>
    <definedName name="__123Graph_AChart3" localSheetId="11" hidden="1">#REF!</definedName>
    <definedName name="__123Graph_AChart3" localSheetId="28" hidden="1">'[8]2'!#REF!</definedName>
    <definedName name="__123Graph_AChart3" localSheetId="31" hidden="1">#REF!</definedName>
    <definedName name="__123Graph_AChart3" localSheetId="32" hidden="1">#REF!</definedName>
    <definedName name="__123Graph_AChart3" hidden="1">'[8]2'!#REF!</definedName>
    <definedName name="__123Graph_ACONVERG1" localSheetId="43" hidden="1">'[5]Time series'!#REF!</definedName>
    <definedName name="__123Graph_ACONVERG1" localSheetId="44" hidden="1">'[5]Time series'!#REF!</definedName>
    <definedName name="__123Graph_ACONVERG1" localSheetId="11" hidden="1">#REF!</definedName>
    <definedName name="__123Graph_ACONVERG1" localSheetId="28" hidden="1">'[5]Time series'!#REF!</definedName>
    <definedName name="__123Graph_ACONVERG1" localSheetId="31" hidden="1">#REF!</definedName>
    <definedName name="__123Graph_ACONVERG1" localSheetId="32" hidden="1">#REF!</definedName>
    <definedName name="__123Graph_ACONVERG1" hidden="1">'[5]Time series'!#REF!</definedName>
    <definedName name="__123Graph_ACurrent" localSheetId="11" hidden="1">#REF!</definedName>
    <definedName name="__123Graph_ACurrent" localSheetId="31" hidden="1">#REF!</definedName>
    <definedName name="__123Graph_ACurrent" localSheetId="32" hidden="1">#REF!</definedName>
    <definedName name="__123Graph_ACurrent" hidden="1">[9]CPIINDEX!$O$263:$O$310</definedName>
    <definedName name="__123Graph_ADIFF" localSheetId="43" hidden="1">#REF!</definedName>
    <definedName name="__123Graph_ADIFF" localSheetId="44" hidden="1">#REF!</definedName>
    <definedName name="__123Graph_ADIFF" localSheetId="11" hidden="1">#REF!</definedName>
    <definedName name="__123Graph_ADIFF" localSheetId="28" hidden="1">[3]Market!#REF!</definedName>
    <definedName name="__123Graph_ADIFF" localSheetId="29" hidden="1">#REF!</definedName>
    <definedName name="__123Graph_ADIFF" localSheetId="31" hidden="1">#REF!</definedName>
    <definedName name="__123Graph_ADIFF" localSheetId="32" hidden="1">#REF!</definedName>
    <definedName name="__123Graph_ADIFF" hidden="1">[4]Market!#REF!</definedName>
    <definedName name="__123Graph_AECTOT" localSheetId="43" hidden="1">#REF!</definedName>
    <definedName name="__123Graph_AECTOT" localSheetId="44" hidden="1">#REF!</definedName>
    <definedName name="__123Graph_AECTOT" localSheetId="11" hidden="1">#REF!</definedName>
    <definedName name="__123Graph_AECTOT" localSheetId="28" hidden="1">#REF!</definedName>
    <definedName name="__123Graph_AECTOT" localSheetId="31" hidden="1">#REF!</definedName>
    <definedName name="__123Graph_AECTOT" hidden="1">#REF!</definedName>
    <definedName name="__123Graph_AERDOLLAR" localSheetId="11" hidden="1">#REF!</definedName>
    <definedName name="__123Graph_AERDOLLAR" localSheetId="31" hidden="1">#REF!</definedName>
    <definedName name="__123Graph_AERDOLLAR" localSheetId="32" hidden="1">#REF!</definedName>
    <definedName name="__123Graph_AERDOLLAR" hidden="1">'[10]ex rate'!$F$30:$AM$30</definedName>
    <definedName name="__123Graph_AERRUBLE" localSheetId="11" hidden="1">#REF!</definedName>
    <definedName name="__123Graph_AERRUBLE" localSheetId="31" hidden="1">#REF!</definedName>
    <definedName name="__123Graph_AERRUBLE" localSheetId="32" hidden="1">#REF!</definedName>
    <definedName name="__123Graph_AERRUBLE" hidden="1">'[10]ex rate'!$F$31:$AM$31</definedName>
    <definedName name="__123Graph_AGFS.3" localSheetId="11" hidden="1">#REF!</definedName>
    <definedName name="__123Graph_AGFS.3" localSheetId="31" hidden="1">#REF!</definedName>
    <definedName name="__123Graph_AGFS.3" localSheetId="32" hidden="1">#REF!</definedName>
    <definedName name="__123Graph_AGFS.3" hidden="1">[11]GFS!$T$14:$V$14</definedName>
    <definedName name="__123Graph_AGRAPH1" localSheetId="11" hidden="1">#REF!</definedName>
    <definedName name="__123Graph_AGRAPH1" localSheetId="31" hidden="1">#REF!</definedName>
    <definedName name="__123Graph_AGRAPH1" localSheetId="32" hidden="1">#REF!</definedName>
    <definedName name="__123Graph_AGRAPH1" hidden="1">[12]A!$D$2:$D$86</definedName>
    <definedName name="__123Graph_AGRAPH2" localSheetId="43" hidden="1">'[5]Time series'!#REF!</definedName>
    <definedName name="__123Graph_AGRAPH2" localSheetId="44" hidden="1">'[5]Time series'!#REF!</definedName>
    <definedName name="__123Graph_AGRAPH2" localSheetId="11" hidden="1">#REF!</definedName>
    <definedName name="__123Graph_AGRAPH2" localSheetId="28" hidden="1">'[5]Time series'!#REF!</definedName>
    <definedName name="__123Graph_AGRAPH2" localSheetId="31" hidden="1">#REF!</definedName>
    <definedName name="__123Graph_AGRAPH2" localSheetId="32" hidden="1">#REF!</definedName>
    <definedName name="__123Graph_AGRAPH2" hidden="1">'[5]Time series'!#REF!</definedName>
    <definedName name="__123Graph_AGRAPH3" localSheetId="11" hidden="1">#REF!</definedName>
    <definedName name="__123Graph_AGRAPH3" localSheetId="31" hidden="1">#REF!</definedName>
    <definedName name="__123Graph_AGRAPH3" localSheetId="32" hidden="1">#REF!</definedName>
    <definedName name="__123Graph_AGRAPH3" hidden="1">[12]A!$D$2:$D$105</definedName>
    <definedName name="__123Graph_AGRAPH41" localSheetId="43" hidden="1">'[5]Time series'!#REF!</definedName>
    <definedName name="__123Graph_AGRAPH41" localSheetId="44" hidden="1">'[5]Time series'!#REF!</definedName>
    <definedName name="__123Graph_AGRAPH41" localSheetId="11" hidden="1">#REF!</definedName>
    <definedName name="__123Graph_AGRAPH41" localSheetId="28" hidden="1">'[5]Time series'!#REF!</definedName>
    <definedName name="__123Graph_AGRAPH41" localSheetId="31" hidden="1">#REF!</definedName>
    <definedName name="__123Graph_AGRAPH41" localSheetId="32" hidden="1">#REF!</definedName>
    <definedName name="__123Graph_AGRAPH41" hidden="1">'[5]Time series'!#REF!</definedName>
    <definedName name="__123Graph_AGRAPH42" localSheetId="43" hidden="1">'[5]Time series'!#REF!</definedName>
    <definedName name="__123Graph_AGRAPH42" localSheetId="44" hidden="1">'[5]Time series'!#REF!</definedName>
    <definedName name="__123Graph_AGRAPH42" localSheetId="11" hidden="1">#REF!</definedName>
    <definedName name="__123Graph_AGRAPH42" localSheetId="28" hidden="1">'[5]Time series'!#REF!</definedName>
    <definedName name="__123Graph_AGRAPH42" localSheetId="31" hidden="1">#REF!</definedName>
    <definedName name="__123Graph_AGRAPH42" localSheetId="32" hidden="1">#REF!</definedName>
    <definedName name="__123Graph_AGRAPH42" hidden="1">'[5]Time series'!#REF!</definedName>
    <definedName name="__123Graph_AGRAPH44" localSheetId="43" hidden="1">'[5]Time series'!#REF!</definedName>
    <definedName name="__123Graph_AGRAPH44" localSheetId="44" hidden="1">'[5]Time series'!#REF!</definedName>
    <definedName name="__123Graph_AGRAPH44" localSheetId="11" hidden="1">#REF!</definedName>
    <definedName name="__123Graph_AGRAPH44" localSheetId="28" hidden="1">'[5]Time series'!#REF!</definedName>
    <definedName name="__123Graph_AGRAPH44" localSheetId="31" hidden="1">#REF!</definedName>
    <definedName name="__123Graph_AGRAPH44" localSheetId="32" hidden="1">#REF!</definedName>
    <definedName name="__123Graph_AGRAPH44" hidden="1">'[5]Time series'!#REF!</definedName>
    <definedName name="__123Graph_AIBRD_LEND" localSheetId="11" hidden="1">#REF!</definedName>
    <definedName name="__123Graph_AIBRD_LEND" localSheetId="31" hidden="1">#REF!</definedName>
    <definedName name="__123Graph_AIBRD_LEND" localSheetId="32" hidden="1">#REF!</definedName>
    <definedName name="__123Graph_AIBRD_LEND" hidden="1">[13]WB!$Q$13:$AK$13</definedName>
    <definedName name="__123Graph_AIMPORTS" localSheetId="43" hidden="1">'[14]CA input'!#REF!</definedName>
    <definedName name="__123Graph_AIMPORTS" localSheetId="44" hidden="1">'[14]CA input'!#REF!</definedName>
    <definedName name="__123Graph_AIMPORTS" localSheetId="11" hidden="1">#REF!</definedName>
    <definedName name="__123Graph_AIMPORTS" localSheetId="28" hidden="1">'[14]CA input'!#REF!</definedName>
    <definedName name="__123Graph_AIMPORTS" localSheetId="31" hidden="1">#REF!</definedName>
    <definedName name="__123Graph_AIMPORTS" localSheetId="32" hidden="1">#REF!</definedName>
    <definedName name="__123Graph_AIMPORTS" hidden="1">'[14]CA input'!#REF!</definedName>
    <definedName name="__123Graph_ALINES" localSheetId="43" hidden="1">#REF!</definedName>
    <definedName name="__123Graph_ALINES" localSheetId="44" hidden="1">#REF!</definedName>
    <definedName name="__123Graph_ALINES" localSheetId="11" hidden="1">#REF!</definedName>
    <definedName name="__123Graph_ALINES" localSheetId="28" hidden="1">[3]Market!#REF!</definedName>
    <definedName name="__123Graph_ALINES" localSheetId="29" hidden="1">#REF!</definedName>
    <definedName name="__123Graph_ALINES" localSheetId="31" hidden="1">#REF!</definedName>
    <definedName name="__123Graph_ALINES" localSheetId="32" hidden="1">#REF!</definedName>
    <definedName name="__123Graph_ALINES" hidden="1">[4]Market!#REF!</definedName>
    <definedName name="__123Graph_AMIMPMAC" localSheetId="11" hidden="1">#REF!</definedName>
    <definedName name="__123Graph_AMIMPMAC" localSheetId="31" hidden="1">#REF!</definedName>
    <definedName name="__123Graph_AMIMPMAC" localSheetId="32" hidden="1">#REF!</definedName>
    <definedName name="__123Graph_AMIMPMAC" hidden="1">[15]monimp!$E$38:$N$38</definedName>
    <definedName name="__123Graph_AMONEY" localSheetId="43" hidden="1">'[16]MonSurv-BC'!#REF!</definedName>
    <definedName name="__123Graph_AMONEY" localSheetId="44" hidden="1">'[16]MonSurv-BC'!#REF!</definedName>
    <definedName name="__123Graph_AMONEY" localSheetId="11" hidden="1">#REF!</definedName>
    <definedName name="__123Graph_AMONEY" localSheetId="28" hidden="1">'[16]MonSurv-BC'!#REF!</definedName>
    <definedName name="__123Graph_AMONEY" localSheetId="31" hidden="1">#REF!</definedName>
    <definedName name="__123Graph_AMONEY" localSheetId="32" hidden="1">#REF!</definedName>
    <definedName name="__123Graph_AMONEY" hidden="1">'[16]MonSurv-BC'!#REF!</definedName>
    <definedName name="__123Graph_AMONIMP" localSheetId="11" hidden="1">#REF!</definedName>
    <definedName name="__123Graph_AMONIMP" localSheetId="31" hidden="1">#REF!</definedName>
    <definedName name="__123Graph_AMONIMP" localSheetId="32" hidden="1">#REF!</definedName>
    <definedName name="__123Graph_AMONIMP" hidden="1">[15]monimp!$E$31:$N$31</definedName>
    <definedName name="__123Graph_AMULTVELO" localSheetId="11" hidden="1">#REF!</definedName>
    <definedName name="__123Graph_AMULTVELO" localSheetId="31" hidden="1">#REF!</definedName>
    <definedName name="__123Graph_AMULTVELO" localSheetId="32" hidden="1">#REF!</definedName>
    <definedName name="__123Graph_AMULTVELO" hidden="1">[15]interv!$C$31:$K$31</definedName>
    <definedName name="__123Graph_APERIB" localSheetId="43" hidden="1">'[5]Time series'!#REF!</definedName>
    <definedName name="__123Graph_APERIB" localSheetId="44" hidden="1">'[5]Time series'!#REF!</definedName>
    <definedName name="__123Graph_APERIB" localSheetId="11" hidden="1">#REF!</definedName>
    <definedName name="__123Graph_APERIB" localSheetId="28" hidden="1">'[5]Time series'!#REF!</definedName>
    <definedName name="__123Graph_APERIB" localSheetId="31" hidden="1">#REF!</definedName>
    <definedName name="__123Graph_APERIB" localSheetId="32" hidden="1">#REF!</definedName>
    <definedName name="__123Graph_APERIB" hidden="1">'[5]Time series'!#REF!</definedName>
    <definedName name="__123Graph_APIPELINE" localSheetId="11" hidden="1">#REF!</definedName>
    <definedName name="__123Graph_APIPELINE" localSheetId="31" hidden="1">#REF!</definedName>
    <definedName name="__123Graph_APIPELINE" localSheetId="32" hidden="1">#REF!</definedName>
    <definedName name="__123Graph_APIPELINE" hidden="1">[13]BoP!$U$359:$AQ$359</definedName>
    <definedName name="__123Graph_APRODABSC" localSheetId="43" hidden="1">'[5]Time series'!#REF!</definedName>
    <definedName name="__123Graph_APRODABSC" localSheetId="44" hidden="1">'[5]Time series'!#REF!</definedName>
    <definedName name="__123Graph_APRODABSC" localSheetId="11" hidden="1">#REF!</definedName>
    <definedName name="__123Graph_APRODABSC" localSheetId="28" hidden="1">'[5]Time series'!#REF!</definedName>
    <definedName name="__123Graph_APRODABSC" localSheetId="31" hidden="1">#REF!</definedName>
    <definedName name="__123Graph_APRODABSC" localSheetId="32" hidden="1">#REF!</definedName>
    <definedName name="__123Graph_APRODABSC" hidden="1">'[5]Time series'!#REF!</definedName>
    <definedName name="__123Graph_APRODABSD" localSheetId="43" hidden="1">'[5]Time series'!#REF!</definedName>
    <definedName name="__123Graph_APRODABSD" localSheetId="44" hidden="1">'[5]Time series'!#REF!</definedName>
    <definedName name="__123Graph_APRODABSD" localSheetId="11" hidden="1">#REF!</definedName>
    <definedName name="__123Graph_APRODABSD" localSheetId="28" hidden="1">'[5]Time series'!#REF!</definedName>
    <definedName name="__123Graph_APRODABSD" localSheetId="31" hidden="1">#REF!</definedName>
    <definedName name="__123Graph_APRODABSD" localSheetId="32" hidden="1">#REF!</definedName>
    <definedName name="__123Graph_APRODABSD" hidden="1">'[5]Time series'!#REF!</definedName>
    <definedName name="__123Graph_APRODTRE2" localSheetId="43" hidden="1">'[5]Time series'!#REF!</definedName>
    <definedName name="__123Graph_APRODTRE2" localSheetId="44" hidden="1">'[5]Time series'!#REF!</definedName>
    <definedName name="__123Graph_APRODTRE2" localSheetId="11" hidden="1">#REF!</definedName>
    <definedName name="__123Graph_APRODTRE2" localSheetId="28" hidden="1">'[5]Time series'!#REF!</definedName>
    <definedName name="__123Graph_APRODTRE2" localSheetId="31" hidden="1">#REF!</definedName>
    <definedName name="__123Graph_APRODTRE2" localSheetId="32" hidden="1">#REF!</definedName>
    <definedName name="__123Graph_APRODTRE2" hidden="1">'[5]Time series'!#REF!</definedName>
    <definedName name="__123Graph_APRODTRE3" localSheetId="43" hidden="1">'[5]Time series'!#REF!</definedName>
    <definedName name="__123Graph_APRODTRE3" localSheetId="44" hidden="1">'[5]Time series'!#REF!</definedName>
    <definedName name="__123Graph_APRODTRE3" localSheetId="11" hidden="1">#REF!</definedName>
    <definedName name="__123Graph_APRODTRE3" localSheetId="28" hidden="1">'[5]Time series'!#REF!</definedName>
    <definedName name="__123Graph_APRODTRE3" localSheetId="31" hidden="1">#REF!</definedName>
    <definedName name="__123Graph_APRODTRE3" localSheetId="32" hidden="1">#REF!</definedName>
    <definedName name="__123Graph_APRODTRE3" hidden="1">'[5]Time series'!#REF!</definedName>
    <definedName name="__123Graph_APRODTRE4" localSheetId="43" hidden="1">'[5]Time series'!#REF!</definedName>
    <definedName name="__123Graph_APRODTRE4" localSheetId="44" hidden="1">'[5]Time series'!#REF!</definedName>
    <definedName name="__123Graph_APRODTRE4" localSheetId="11" hidden="1">#REF!</definedName>
    <definedName name="__123Graph_APRODTRE4" localSheetId="28" hidden="1">'[5]Time series'!#REF!</definedName>
    <definedName name="__123Graph_APRODTRE4" localSheetId="31" hidden="1">#REF!</definedName>
    <definedName name="__123Graph_APRODTRE4" localSheetId="32" hidden="1">#REF!</definedName>
    <definedName name="__123Graph_APRODTRE4" hidden="1">'[5]Time series'!#REF!</definedName>
    <definedName name="__123Graph_APRODTREND" localSheetId="43" hidden="1">'[5]Time series'!#REF!</definedName>
    <definedName name="__123Graph_APRODTREND" localSheetId="44" hidden="1">'[5]Time series'!#REF!</definedName>
    <definedName name="__123Graph_APRODTREND" localSheetId="11" hidden="1">#REF!</definedName>
    <definedName name="__123Graph_APRODTREND" localSheetId="28" hidden="1">'[5]Time series'!#REF!</definedName>
    <definedName name="__123Graph_APRODTREND" localSheetId="31" hidden="1">#REF!</definedName>
    <definedName name="__123Graph_APRODTREND" localSheetId="32" hidden="1">#REF!</definedName>
    <definedName name="__123Graph_APRODTREND" hidden="1">'[5]Time series'!#REF!</definedName>
    <definedName name="__123Graph_AREALRATE" localSheetId="11" hidden="1">#REF!</definedName>
    <definedName name="__123Graph_AREALRATE" localSheetId="31" hidden="1">#REF!</definedName>
    <definedName name="__123Graph_AREALRATE" localSheetId="32" hidden="1">#REF!</definedName>
    <definedName name="__123Graph_AREALRATE" hidden="1">'[10]ex rate'!$F$36:$AU$36</definedName>
    <definedName name="__123Graph_AREER" localSheetId="43" hidden="1">[13]ER!#REF!</definedName>
    <definedName name="__123Graph_AREER" localSheetId="44" hidden="1">[13]ER!#REF!</definedName>
    <definedName name="__123Graph_AREER" localSheetId="11" hidden="1">#REF!</definedName>
    <definedName name="__123Graph_AREER" localSheetId="28" hidden="1">[13]ER!#REF!</definedName>
    <definedName name="__123Graph_AREER" localSheetId="31" hidden="1">#REF!</definedName>
    <definedName name="__123Graph_AREER" localSheetId="32" hidden="1">#REF!</definedName>
    <definedName name="__123Graph_AREER" hidden="1">[13]ER!#REF!</definedName>
    <definedName name="__123Graph_ARESCOV" localSheetId="11" hidden="1">#REF!</definedName>
    <definedName name="__123Graph_ARESCOV" localSheetId="31" hidden="1">#REF!</definedName>
    <definedName name="__123Graph_ARESCOV" localSheetId="32" hidden="1">#REF!</definedName>
    <definedName name="__123Graph_ARESCOV" hidden="1">[15]fiscout!$J$146:$J$166</definedName>
    <definedName name="__123Graph_ARESERVES" localSheetId="43" hidden="1">[6]BOG!#REF!</definedName>
    <definedName name="__123Graph_ARESERVES" localSheetId="44" hidden="1">[6]BOG!#REF!</definedName>
    <definedName name="__123Graph_ARESERVES" localSheetId="11" hidden="1">#REF!</definedName>
    <definedName name="__123Graph_ARESERVES" localSheetId="28" hidden="1">[6]BOG!#REF!</definedName>
    <definedName name="__123Graph_ARESERVES" localSheetId="31" hidden="1">#REF!</definedName>
    <definedName name="__123Graph_ARESERVES" localSheetId="32" hidden="1">#REF!</definedName>
    <definedName name="__123Graph_ARESERVES" hidden="1">[6]BOG!#REF!</definedName>
    <definedName name="__123Graph_ARUBRATE" localSheetId="11" hidden="1">#REF!</definedName>
    <definedName name="__123Graph_ARUBRATE" localSheetId="31" hidden="1">#REF!</definedName>
    <definedName name="__123Graph_ARUBRATE" localSheetId="32" hidden="1">#REF!</definedName>
    <definedName name="__123Graph_ARUBRATE" hidden="1">'[10]ex rate'!$K$37:$AN$37</definedName>
    <definedName name="__123Graph_ASEASON_CASH" localSheetId="43" hidden="1">'[16]MonSurv-BC'!#REF!</definedName>
    <definedName name="__123Graph_ASEASON_CASH" localSheetId="44" hidden="1">'[16]MonSurv-BC'!#REF!</definedName>
    <definedName name="__123Graph_ASEASON_CASH" localSheetId="11" hidden="1">#REF!</definedName>
    <definedName name="__123Graph_ASEASON_CASH" localSheetId="28" hidden="1">'[16]MonSurv-BC'!#REF!</definedName>
    <definedName name="__123Graph_ASEASON_CASH" localSheetId="31" hidden="1">#REF!</definedName>
    <definedName name="__123Graph_ASEASON_CASH" localSheetId="32" hidden="1">#REF!</definedName>
    <definedName name="__123Graph_ASEASON_CASH" hidden="1">'[16]MonSurv-BC'!#REF!</definedName>
    <definedName name="__123Graph_ASEASON_MONEY" localSheetId="43" hidden="1">'[16]MonSurv-BC'!#REF!</definedName>
    <definedName name="__123Graph_ASEASON_MONEY" localSheetId="44" hidden="1">'[16]MonSurv-BC'!#REF!</definedName>
    <definedName name="__123Graph_ASEASON_MONEY" localSheetId="11" hidden="1">#REF!</definedName>
    <definedName name="__123Graph_ASEASON_MONEY" localSheetId="31" hidden="1">#REF!</definedName>
    <definedName name="__123Graph_ASEASON_MONEY" localSheetId="32" hidden="1">#REF!</definedName>
    <definedName name="__123Graph_ASEASON_MONEY" hidden="1">'[16]MonSurv-BC'!#REF!</definedName>
    <definedName name="__123Graph_ASEASON_SIGHT" localSheetId="43" hidden="1">'[16]MonSurv-BC'!#REF!</definedName>
    <definedName name="__123Graph_ASEASON_SIGHT" localSheetId="44" hidden="1">'[16]MonSurv-BC'!#REF!</definedName>
    <definedName name="__123Graph_ASEASON_SIGHT" localSheetId="11" hidden="1">#REF!</definedName>
    <definedName name="__123Graph_ASEASON_SIGHT" localSheetId="28" hidden="1">'[16]MonSurv-BC'!#REF!</definedName>
    <definedName name="__123Graph_ASEASON_SIGHT" localSheetId="31" hidden="1">#REF!</definedName>
    <definedName name="__123Graph_ASEASON_SIGHT" localSheetId="32" hidden="1">#REF!</definedName>
    <definedName name="__123Graph_ASEASON_SIGHT" hidden="1">'[16]MonSurv-BC'!#REF!</definedName>
    <definedName name="__123Graph_ASEASON_TIME" localSheetId="43" hidden="1">'[16]MonSurv-BC'!#REF!</definedName>
    <definedName name="__123Graph_ASEASON_TIME" localSheetId="44" hidden="1">'[16]MonSurv-BC'!#REF!</definedName>
    <definedName name="__123Graph_ASEASON_TIME" localSheetId="11" hidden="1">#REF!</definedName>
    <definedName name="__123Graph_ASEASON_TIME" localSheetId="28" hidden="1">'[16]MonSurv-BC'!#REF!</definedName>
    <definedName name="__123Graph_ASEASON_TIME" localSheetId="31" hidden="1">#REF!</definedName>
    <definedName name="__123Graph_ASEASON_TIME" localSheetId="32" hidden="1">#REF!</definedName>
    <definedName name="__123Graph_ASEASON_TIME" hidden="1">'[16]MonSurv-BC'!#REF!</definedName>
    <definedName name="__123Graph_ATAX1" localSheetId="11" hidden="1">#REF!</definedName>
    <definedName name="__123Graph_ATAX1" localSheetId="31" hidden="1">#REF!</definedName>
    <definedName name="__123Graph_ATAX1" localSheetId="32" hidden="1">#REF!</definedName>
    <definedName name="__123Graph_ATAX1" hidden="1">[11]TAX!$V$21:$X$21</definedName>
    <definedName name="__123Graph_ATRADECPI" localSheetId="43" hidden="1">[17]CPI!#REF!</definedName>
    <definedName name="__123Graph_ATRADECPI" localSheetId="44" hidden="1">[17]CPI!#REF!</definedName>
    <definedName name="__123Graph_ATRADECPI" localSheetId="11" hidden="1">#REF!</definedName>
    <definedName name="__123Graph_ATRADECPI" localSheetId="28" hidden="1">[17]CPI!#REF!</definedName>
    <definedName name="__123Graph_ATRADECPI" localSheetId="31" hidden="1">#REF!</definedName>
    <definedName name="__123Graph_ATRADECPI" localSheetId="32" hidden="1">#REF!</definedName>
    <definedName name="__123Graph_ATRADECPI" hidden="1">[17]CPI!#REF!</definedName>
    <definedName name="__123Graph_AUSRATE" localSheetId="11" hidden="1">#REF!</definedName>
    <definedName name="__123Graph_AUSRATE" localSheetId="31" hidden="1">#REF!</definedName>
    <definedName name="__123Graph_AUSRATE" localSheetId="32" hidden="1">#REF!</definedName>
    <definedName name="__123Graph_AUSRATE" hidden="1">'[10]ex rate'!$K$36:$AN$36</definedName>
    <definedName name="__123Graph_AUTRECHT" localSheetId="43" hidden="1">'[5]Time series'!#REF!</definedName>
    <definedName name="__123Graph_AUTRECHT" localSheetId="44" hidden="1">'[5]Time series'!#REF!</definedName>
    <definedName name="__123Graph_AUTRECHT" localSheetId="11" hidden="1">#REF!</definedName>
    <definedName name="__123Graph_AUTRECHT" localSheetId="28" hidden="1">'[5]Time series'!#REF!</definedName>
    <definedName name="__123Graph_AUTRECHT" localSheetId="31" hidden="1">#REF!</definedName>
    <definedName name="__123Graph_AUTRECHT" localSheetId="32" hidden="1">#REF!</definedName>
    <definedName name="__123Graph_AUTRECHT" hidden="1">'[5]Time series'!#REF!</definedName>
    <definedName name="__123Graph_AWEEKLY" localSheetId="43" hidden="1">#REF!</definedName>
    <definedName name="__123Graph_AWEEKLY" localSheetId="44" hidden="1">#REF!</definedName>
    <definedName name="__123Graph_AWEEKLY" localSheetId="11" hidden="1">#REF!</definedName>
    <definedName name="__123Graph_AWEEKLY" localSheetId="28" hidden="1">#REF!</definedName>
    <definedName name="__123Graph_AWEEKLY" localSheetId="31" hidden="1">#REF!</definedName>
    <definedName name="__123Graph_AWEEKLY" hidden="1">#REF!</definedName>
    <definedName name="__123Graph_AXRATE" localSheetId="11" hidden="1">#REF!</definedName>
    <definedName name="__123Graph_AXRATE" localSheetId="31" hidden="1">#REF!</definedName>
    <definedName name="__123Graph_AXRATE" localSheetId="32" hidden="1">#REF!</definedName>
    <definedName name="__123Graph_AXRATE" hidden="1">[18]data!$K$125:$K$243</definedName>
    <definedName name="__123Graph_B" localSheetId="43" hidden="1">#REF!</definedName>
    <definedName name="__123Graph_B" localSheetId="44" hidden="1">#REF!</definedName>
    <definedName name="__123Graph_B" localSheetId="11" hidden="1">#REF!</definedName>
    <definedName name="__123Graph_B" localSheetId="28" hidden="1">[3]Market!#REF!</definedName>
    <definedName name="__123Graph_B" localSheetId="29" hidden="1">#REF!</definedName>
    <definedName name="__123Graph_B" localSheetId="31" hidden="1">#REF!</definedName>
    <definedName name="__123Graph_B" localSheetId="32" hidden="1">#REF!</definedName>
    <definedName name="__123Graph_B" hidden="1">[4]Market!#REF!</definedName>
    <definedName name="__123Graph_BBERLGRAP" localSheetId="43" hidden="1">#REF!</definedName>
    <definedName name="__123Graph_BBERLGRAP" localSheetId="44" hidden="1">#REF!</definedName>
    <definedName name="__123Graph_BBERLGRAP" localSheetId="11" hidden="1">#REF!</definedName>
    <definedName name="__123Graph_BBERLGRAP" localSheetId="28" hidden="1">'[5]Time series'!#REF!</definedName>
    <definedName name="__123Graph_BBERLGRAP" localSheetId="31" hidden="1">#REF!</definedName>
    <definedName name="__123Graph_BBERLGRAP" localSheetId="32" hidden="1">#REF!</definedName>
    <definedName name="__123Graph_BBERLGRAP" hidden="1">'[5]Time series'!#REF!</definedName>
    <definedName name="__123Graph_BBKSRESRV" localSheetId="43" hidden="1">#REF!</definedName>
    <definedName name="__123Graph_BBKSRESRV" localSheetId="44" hidden="1">#REF!</definedName>
    <definedName name="__123Graph_BBKSRESRV" localSheetId="11" hidden="1">#REF!</definedName>
    <definedName name="__123Graph_BBKSRESRV" localSheetId="28" hidden="1">[6]BOG!#REF!</definedName>
    <definedName name="__123Graph_BBKSRESRV" localSheetId="31" hidden="1">#REF!</definedName>
    <definedName name="__123Graph_BBKSRESRV" localSheetId="32" hidden="1">#REF!</definedName>
    <definedName name="__123Graph_BBKSRESRV" hidden="1">[6]BOG!#REF!</definedName>
    <definedName name="__123Graph_BBSYSASST" localSheetId="11" hidden="1">#REF!</definedName>
    <definedName name="__123Graph_BBSYSASST" localSheetId="31" hidden="1">#REF!</definedName>
    <definedName name="__123Graph_BBSYSASST" localSheetId="32" hidden="1">#REF!</definedName>
    <definedName name="__123Graph_BBSYSASST" hidden="1">[15]interv!$C$38:$K$38</definedName>
    <definedName name="__123Graph_BCATCH1" localSheetId="43" hidden="1">'[5]Time series'!#REF!</definedName>
    <definedName name="__123Graph_BCATCH1" localSheetId="44" hidden="1">'[5]Time series'!#REF!</definedName>
    <definedName name="__123Graph_BCATCH1" localSheetId="11" hidden="1">#REF!</definedName>
    <definedName name="__123Graph_BCATCH1" localSheetId="28" hidden="1">'[5]Time series'!#REF!</definedName>
    <definedName name="__123Graph_BCATCH1" localSheetId="31" hidden="1">#REF!</definedName>
    <definedName name="__123Graph_BCATCH1" localSheetId="32" hidden="1">#REF!</definedName>
    <definedName name="__123Graph_BCATCH1" hidden="1">'[5]Time series'!#REF!</definedName>
    <definedName name="__123Graph_BCBASSETS" localSheetId="11" hidden="1">#REF!</definedName>
    <definedName name="__123Graph_BCBASSETS" localSheetId="31" hidden="1">#REF!</definedName>
    <definedName name="__123Graph_BCBASSETS" localSheetId="32" hidden="1">#REF!</definedName>
    <definedName name="__123Graph_BCBASSETS" hidden="1">[15]interv!$C$35:$K$35</definedName>
    <definedName name="__123Graph_BChart1" localSheetId="43" hidden="1">'[8]2'!#REF!</definedName>
    <definedName name="__123Graph_BChart1" localSheetId="44" hidden="1">'[8]2'!#REF!</definedName>
    <definedName name="__123Graph_BChart1" localSheetId="11" hidden="1">#REF!</definedName>
    <definedName name="__123Graph_BChart1" localSheetId="28" hidden="1">'[8]2'!#REF!</definedName>
    <definedName name="__123Graph_BChart1" localSheetId="31" hidden="1">#REF!</definedName>
    <definedName name="__123Graph_BChart1" localSheetId="32" hidden="1">#REF!</definedName>
    <definedName name="__123Graph_BChart1" hidden="1">'[8]2'!#REF!</definedName>
    <definedName name="__123Graph_BChart2" localSheetId="43" hidden="1">'[8]2'!#REF!</definedName>
    <definedName name="__123Graph_BChart2" localSheetId="44" hidden="1">'[8]2'!#REF!</definedName>
    <definedName name="__123Graph_BChart2" localSheetId="11" hidden="1">#REF!</definedName>
    <definedName name="__123Graph_BChart2" localSheetId="31" hidden="1">#REF!</definedName>
    <definedName name="__123Graph_BChart2" localSheetId="32" hidden="1">#REF!</definedName>
    <definedName name="__123Graph_BChart2" hidden="1">'[8]2'!#REF!</definedName>
    <definedName name="__123Graph_BChart3" localSheetId="43" hidden="1">'[8]2'!#REF!</definedName>
    <definedName name="__123Graph_BChart3" localSheetId="44" hidden="1">'[8]2'!#REF!</definedName>
    <definedName name="__123Graph_BChart3" localSheetId="11" hidden="1">#REF!</definedName>
    <definedName name="__123Graph_BChart3" localSheetId="28" hidden="1">'[8]2'!#REF!</definedName>
    <definedName name="__123Graph_BChart3" localSheetId="31" hidden="1">#REF!</definedName>
    <definedName name="__123Graph_BChart3" localSheetId="32" hidden="1">#REF!</definedName>
    <definedName name="__123Graph_BChart3" hidden="1">'[8]2'!#REF!</definedName>
    <definedName name="__123Graph_BCONVERG1" localSheetId="43" hidden="1">'[5]Time series'!#REF!</definedName>
    <definedName name="__123Graph_BCONVERG1" localSheetId="44" hidden="1">'[5]Time series'!#REF!</definedName>
    <definedName name="__123Graph_BCONVERG1" localSheetId="11" hidden="1">#REF!</definedName>
    <definedName name="__123Graph_BCONVERG1" localSheetId="28" hidden="1">'[5]Time series'!#REF!</definedName>
    <definedName name="__123Graph_BCONVERG1" localSheetId="31" hidden="1">#REF!</definedName>
    <definedName name="__123Graph_BCONVERG1" localSheetId="32" hidden="1">#REF!</definedName>
    <definedName name="__123Graph_BCONVERG1" hidden="1">'[5]Time series'!#REF!</definedName>
    <definedName name="__123Graph_BCurrent" localSheetId="43" hidden="1">[19]G!#REF!</definedName>
    <definedName name="__123Graph_BCurrent" localSheetId="44" hidden="1">[19]G!#REF!</definedName>
    <definedName name="__123Graph_BCurrent" localSheetId="11" hidden="1">#REF!</definedName>
    <definedName name="__123Graph_BCurrent" localSheetId="28" hidden="1">[19]G!#REF!</definedName>
    <definedName name="__123Graph_BCurrent" localSheetId="31" hidden="1">#REF!</definedName>
    <definedName name="__123Graph_BCurrent" localSheetId="32" hidden="1">#REF!</definedName>
    <definedName name="__123Graph_BCurrent" hidden="1">[19]G!#REF!</definedName>
    <definedName name="__123Graph_BDIFF" localSheetId="43" hidden="1">[4]Market!#REF!</definedName>
    <definedName name="__123Graph_BDIFF" localSheetId="44" hidden="1">[4]Market!#REF!</definedName>
    <definedName name="__123Graph_BDIFF" localSheetId="11" hidden="1">#REF!</definedName>
    <definedName name="__123Graph_BDIFF" localSheetId="28" hidden="1">[3]Market!#REF!</definedName>
    <definedName name="__123Graph_BDIFF" localSheetId="29" hidden="1">#REF!</definedName>
    <definedName name="__123Graph_BDIFF" localSheetId="31" hidden="1">#REF!</definedName>
    <definedName name="__123Graph_BDIFF" localSheetId="32" hidden="1">#REF!</definedName>
    <definedName name="__123Graph_BDIFF" hidden="1">[4]Market!#REF!</definedName>
    <definedName name="__123Graph_BECTOT" localSheetId="43" hidden="1">#REF!</definedName>
    <definedName name="__123Graph_BECTOT" localSheetId="44" hidden="1">#REF!</definedName>
    <definedName name="__123Graph_BECTOT" localSheetId="11" hidden="1">#REF!</definedName>
    <definedName name="__123Graph_BECTOT" localSheetId="28" hidden="1">#REF!</definedName>
    <definedName name="__123Graph_BECTOT" localSheetId="31" hidden="1">#REF!</definedName>
    <definedName name="__123Graph_BECTOT" hidden="1">#REF!</definedName>
    <definedName name="__123Graph_BERDOLLAR" localSheetId="11" hidden="1">#REF!</definedName>
    <definedName name="__123Graph_BERDOLLAR" localSheetId="31" hidden="1">#REF!</definedName>
    <definedName name="__123Graph_BERDOLLAR" localSheetId="32" hidden="1">#REF!</definedName>
    <definedName name="__123Graph_BERDOLLAR" hidden="1">'[10]ex rate'!$F$36:$AM$36</definedName>
    <definedName name="__123Graph_BERRUBLE" localSheetId="11" hidden="1">#REF!</definedName>
    <definedName name="__123Graph_BERRUBLE" localSheetId="31" hidden="1">#REF!</definedName>
    <definedName name="__123Graph_BERRUBLE" localSheetId="32" hidden="1">#REF!</definedName>
    <definedName name="__123Graph_BERRUBLE" hidden="1">'[10]ex rate'!$F$37:$AM$37</definedName>
    <definedName name="__123Graph_BGFS.1" localSheetId="11" hidden="1">#REF!</definedName>
    <definedName name="__123Graph_BGFS.1" localSheetId="31" hidden="1">#REF!</definedName>
    <definedName name="__123Graph_BGFS.1" localSheetId="32" hidden="1">#REF!</definedName>
    <definedName name="__123Graph_BGFS.1" hidden="1">[11]GFS!$T$9:$V$9</definedName>
    <definedName name="__123Graph_BGFS.3" localSheetId="11" hidden="1">#REF!</definedName>
    <definedName name="__123Graph_BGFS.3" localSheetId="31" hidden="1">#REF!</definedName>
    <definedName name="__123Graph_BGFS.3" localSheetId="32" hidden="1">#REF!</definedName>
    <definedName name="__123Graph_BGFS.3" hidden="1">[11]GFS!$T$15:$V$15</definedName>
    <definedName name="__123Graph_BGRAPH1" localSheetId="11" hidden="1">#REF!</definedName>
    <definedName name="__123Graph_BGRAPH1" localSheetId="31" hidden="1">#REF!</definedName>
    <definedName name="__123Graph_BGRAPH1" localSheetId="32" hidden="1">#REF!</definedName>
    <definedName name="__123Graph_BGRAPH1" hidden="1">[20]T17_T18_MSURC!$E$832:$I$832</definedName>
    <definedName name="__123Graph_BGRAPH2" localSheetId="43" hidden="1">'[5]Time series'!#REF!</definedName>
    <definedName name="__123Graph_BGRAPH2" localSheetId="44" hidden="1">'[5]Time series'!#REF!</definedName>
    <definedName name="__123Graph_BGRAPH2" localSheetId="11" hidden="1">#REF!</definedName>
    <definedName name="__123Graph_BGRAPH2" localSheetId="28" hidden="1">'[5]Time series'!#REF!</definedName>
    <definedName name="__123Graph_BGRAPH2" localSheetId="31" hidden="1">#REF!</definedName>
    <definedName name="__123Graph_BGRAPH2" localSheetId="32" hidden="1">#REF!</definedName>
    <definedName name="__123Graph_BGRAPH2" hidden="1">'[5]Time series'!#REF!</definedName>
    <definedName name="__123Graph_BGRAPH41" localSheetId="43" hidden="1">'[5]Time series'!#REF!</definedName>
    <definedName name="__123Graph_BGRAPH41" localSheetId="44" hidden="1">'[5]Time series'!#REF!</definedName>
    <definedName name="__123Graph_BGRAPH41" localSheetId="11" hidden="1">#REF!</definedName>
    <definedName name="__123Graph_BGRAPH41" localSheetId="28" hidden="1">'[5]Time series'!#REF!</definedName>
    <definedName name="__123Graph_BGRAPH41" localSheetId="31" hidden="1">#REF!</definedName>
    <definedName name="__123Graph_BGRAPH41" localSheetId="32" hidden="1">#REF!</definedName>
    <definedName name="__123Graph_BGRAPH41" hidden="1">'[5]Time series'!#REF!</definedName>
    <definedName name="__123Graph_BIBRD_LEND" localSheetId="11" hidden="1">#REF!</definedName>
    <definedName name="__123Graph_BIBRD_LEND" localSheetId="31" hidden="1">#REF!</definedName>
    <definedName name="__123Graph_BIBRD_LEND" localSheetId="32" hidden="1">#REF!</definedName>
    <definedName name="__123Graph_BIBRD_LEND" hidden="1">[13]WB!$Q$61:$AK$61</definedName>
    <definedName name="__123Graph_BIMPORTS" localSheetId="43" hidden="1">'[14]CA input'!#REF!</definedName>
    <definedName name="__123Graph_BIMPORTS" localSheetId="44" hidden="1">'[14]CA input'!#REF!</definedName>
    <definedName name="__123Graph_BIMPORTS" localSheetId="11" hidden="1">#REF!</definedName>
    <definedName name="__123Graph_BIMPORTS" localSheetId="28" hidden="1">'[14]CA input'!#REF!</definedName>
    <definedName name="__123Graph_BIMPORTS" localSheetId="31" hidden="1">#REF!</definedName>
    <definedName name="__123Graph_BIMPORTS" localSheetId="32" hidden="1">#REF!</definedName>
    <definedName name="__123Graph_BIMPORTS" hidden="1">'[14]CA input'!#REF!</definedName>
    <definedName name="__123Graph_BLINES" localSheetId="43" hidden="1">#REF!</definedName>
    <definedName name="__123Graph_BLINES" localSheetId="44" hidden="1">#REF!</definedName>
    <definedName name="__123Graph_BLINES" localSheetId="11" hidden="1">#REF!</definedName>
    <definedName name="__123Graph_BLINES" localSheetId="28" hidden="1">[3]Market!#REF!</definedName>
    <definedName name="__123Graph_BLINES" localSheetId="29" hidden="1">#REF!</definedName>
    <definedName name="__123Graph_BLINES" localSheetId="31" hidden="1">#REF!</definedName>
    <definedName name="__123Graph_BLINES" localSheetId="32" hidden="1">#REF!</definedName>
    <definedName name="__123Graph_BLINES" hidden="1">[4]Market!#REF!</definedName>
    <definedName name="__123Graph_BMONEY" localSheetId="43" hidden="1">#REF!</definedName>
    <definedName name="__123Graph_BMONEY" localSheetId="44" hidden="1">#REF!</definedName>
    <definedName name="__123Graph_BMONEY" localSheetId="11" hidden="1">#REF!</definedName>
    <definedName name="__123Graph_BMONEY" localSheetId="28" hidden="1">'[16]MonSurv-BC'!#REF!</definedName>
    <definedName name="__123Graph_BMONEY" localSheetId="31" hidden="1">#REF!</definedName>
    <definedName name="__123Graph_BMONEY" localSheetId="32" hidden="1">#REF!</definedName>
    <definedName name="__123Graph_BMONEY" hidden="1">'[16]MonSurv-BC'!#REF!</definedName>
    <definedName name="__123Graph_BMONIMP" localSheetId="11" hidden="1">#REF!</definedName>
    <definedName name="__123Graph_BMONIMP" localSheetId="31" hidden="1">#REF!</definedName>
    <definedName name="__123Graph_BMONIMP" localSheetId="32" hidden="1">#REF!</definedName>
    <definedName name="__123Graph_BMONIMP" hidden="1">[15]monimp!$E$38:$N$38</definedName>
    <definedName name="__123Graph_BMULTVELO" localSheetId="11" hidden="1">#REF!</definedName>
    <definedName name="__123Graph_BMULTVELO" localSheetId="31" hidden="1">#REF!</definedName>
    <definedName name="__123Graph_BMULTVELO" localSheetId="32" hidden="1">#REF!</definedName>
    <definedName name="__123Graph_BMULTVELO" hidden="1">[15]interv!$C$32:$K$32</definedName>
    <definedName name="__123Graph_BPERIB" localSheetId="43" hidden="1">'[5]Time series'!#REF!</definedName>
    <definedName name="__123Graph_BPERIB" localSheetId="44" hidden="1">'[5]Time series'!#REF!</definedName>
    <definedName name="__123Graph_BPERIB" localSheetId="11" hidden="1">#REF!</definedName>
    <definedName name="__123Graph_BPERIB" localSheetId="28" hidden="1">'[5]Time series'!#REF!</definedName>
    <definedName name="__123Graph_BPERIB" localSheetId="31" hidden="1">#REF!</definedName>
    <definedName name="__123Graph_BPERIB" localSheetId="32" hidden="1">#REF!</definedName>
    <definedName name="__123Graph_BPERIB" hidden="1">'[5]Time series'!#REF!</definedName>
    <definedName name="__123Graph_BPIPELINE" localSheetId="11" hidden="1">#REF!</definedName>
    <definedName name="__123Graph_BPIPELINE" localSheetId="31" hidden="1">#REF!</definedName>
    <definedName name="__123Graph_BPIPELINE" localSheetId="32" hidden="1">#REF!</definedName>
    <definedName name="__123Graph_BPIPELINE" hidden="1">[13]BoP!$U$358:$AQ$358</definedName>
    <definedName name="__123Graph_BPRODABSC" localSheetId="43" hidden="1">'[5]Time series'!#REF!</definedName>
    <definedName name="__123Graph_BPRODABSC" localSheetId="44" hidden="1">'[5]Time series'!#REF!</definedName>
    <definedName name="__123Graph_BPRODABSC" localSheetId="11" hidden="1">#REF!</definedName>
    <definedName name="__123Graph_BPRODABSC" localSheetId="28" hidden="1">'[5]Time series'!#REF!</definedName>
    <definedName name="__123Graph_BPRODABSC" localSheetId="31" hidden="1">#REF!</definedName>
    <definedName name="__123Graph_BPRODABSC" localSheetId="32" hidden="1">#REF!</definedName>
    <definedName name="__123Graph_BPRODABSC" hidden="1">'[5]Time series'!#REF!</definedName>
    <definedName name="__123Graph_BPRODABSD" localSheetId="43" hidden="1">'[5]Time series'!#REF!</definedName>
    <definedName name="__123Graph_BPRODABSD" localSheetId="44" hidden="1">'[5]Time series'!#REF!</definedName>
    <definedName name="__123Graph_BPRODABSD" localSheetId="11" hidden="1">#REF!</definedName>
    <definedName name="__123Graph_BPRODABSD" localSheetId="28" hidden="1">'[5]Time series'!#REF!</definedName>
    <definedName name="__123Graph_BPRODABSD" localSheetId="31" hidden="1">#REF!</definedName>
    <definedName name="__123Graph_BPRODABSD" localSheetId="32" hidden="1">#REF!</definedName>
    <definedName name="__123Graph_BPRODABSD" hidden="1">'[5]Time series'!#REF!</definedName>
    <definedName name="__123Graph_BREALRATE" localSheetId="11" hidden="1">#REF!</definedName>
    <definedName name="__123Graph_BREALRATE" localSheetId="31" hidden="1">#REF!</definedName>
    <definedName name="__123Graph_BREALRATE" localSheetId="32" hidden="1">#REF!</definedName>
    <definedName name="__123Graph_BREALRATE" hidden="1">'[10]ex rate'!$F$37:$AU$37</definedName>
    <definedName name="__123Graph_BREER" localSheetId="43" hidden="1">[13]ER!#REF!</definedName>
    <definedName name="__123Graph_BREER" localSheetId="44" hidden="1">[13]ER!#REF!</definedName>
    <definedName name="__123Graph_BREER" localSheetId="11" hidden="1">#REF!</definedName>
    <definedName name="__123Graph_BREER" localSheetId="28" hidden="1">[13]ER!#REF!</definedName>
    <definedName name="__123Graph_BREER" localSheetId="31" hidden="1">#REF!</definedName>
    <definedName name="__123Graph_BREER" localSheetId="32" hidden="1">#REF!</definedName>
    <definedName name="__123Graph_BREER" hidden="1">[13]ER!#REF!</definedName>
    <definedName name="__123Graph_BRESCOV" localSheetId="11" hidden="1">#REF!</definedName>
    <definedName name="__123Graph_BRESCOV" localSheetId="31" hidden="1">#REF!</definedName>
    <definedName name="__123Graph_BRESCOV" localSheetId="32" hidden="1">#REF!</definedName>
    <definedName name="__123Graph_BRESCOV" hidden="1">[15]fiscout!$K$146:$K$166</definedName>
    <definedName name="__123Graph_BRESERVES" localSheetId="43" hidden="1">[6]BOG!#REF!</definedName>
    <definedName name="__123Graph_BRESERVES" localSheetId="44" hidden="1">[6]BOG!#REF!</definedName>
    <definedName name="__123Graph_BRESERVES" localSheetId="11" hidden="1">#REF!</definedName>
    <definedName name="__123Graph_BRESERVES" localSheetId="28" hidden="1">[6]BOG!#REF!</definedName>
    <definedName name="__123Graph_BRESERVES" localSheetId="31" hidden="1">#REF!</definedName>
    <definedName name="__123Graph_BRESERVES" localSheetId="32" hidden="1">#REF!</definedName>
    <definedName name="__123Graph_BRESERVES" hidden="1">[6]BOG!#REF!</definedName>
    <definedName name="__123Graph_BRUBRATE" localSheetId="11" hidden="1">#REF!</definedName>
    <definedName name="__123Graph_BRUBRATE" localSheetId="31" hidden="1">#REF!</definedName>
    <definedName name="__123Graph_BRUBRATE" localSheetId="32" hidden="1">#REF!</definedName>
    <definedName name="__123Graph_BRUBRATE" hidden="1">'[10]ex rate'!$K$31:$AN$31</definedName>
    <definedName name="__123Graph_BSEASON_CASH" localSheetId="43" hidden="1">'[16]MonSurv-BC'!#REF!</definedName>
    <definedName name="__123Graph_BSEASON_CASH" localSheetId="44" hidden="1">'[16]MonSurv-BC'!#REF!</definedName>
    <definedName name="__123Graph_BSEASON_CASH" localSheetId="11" hidden="1">#REF!</definedName>
    <definedName name="__123Graph_BSEASON_CASH" localSheetId="28" hidden="1">'[16]MonSurv-BC'!#REF!</definedName>
    <definedName name="__123Graph_BSEASON_CASH" localSheetId="31" hidden="1">#REF!</definedName>
    <definedName name="__123Graph_BSEASON_CASH" localSheetId="32" hidden="1">#REF!</definedName>
    <definedName name="__123Graph_BSEASON_CASH" hidden="1">'[16]MonSurv-BC'!#REF!</definedName>
    <definedName name="__123Graph_BSEASON_MONEY" localSheetId="43" hidden="1">'[16]MonSurv-BC'!#REF!</definedName>
    <definedName name="__123Graph_BSEASON_MONEY" localSheetId="44" hidden="1">'[16]MonSurv-BC'!#REF!</definedName>
    <definedName name="__123Graph_BSEASON_MONEY" localSheetId="11" hidden="1">#REF!</definedName>
    <definedName name="__123Graph_BSEASON_MONEY" localSheetId="31" hidden="1">#REF!</definedName>
    <definedName name="__123Graph_BSEASON_MONEY" localSheetId="32" hidden="1">#REF!</definedName>
    <definedName name="__123Graph_BSEASON_MONEY" hidden="1">'[16]MonSurv-BC'!#REF!</definedName>
    <definedName name="__123Graph_BSEASON_TIME" localSheetId="43" hidden="1">'[16]MonSurv-BC'!#REF!</definedName>
    <definedName name="__123Graph_BSEASON_TIME" localSheetId="44" hidden="1">'[16]MonSurv-BC'!#REF!</definedName>
    <definedName name="__123Graph_BSEASON_TIME" localSheetId="11" hidden="1">#REF!</definedName>
    <definedName name="__123Graph_BSEASON_TIME" localSheetId="28" hidden="1">'[16]MonSurv-BC'!#REF!</definedName>
    <definedName name="__123Graph_BSEASON_TIME" localSheetId="31" hidden="1">#REF!</definedName>
    <definedName name="__123Graph_BSEASON_TIME" localSheetId="32" hidden="1">#REF!</definedName>
    <definedName name="__123Graph_BSEASON_TIME" hidden="1">'[16]MonSurv-BC'!#REF!</definedName>
    <definedName name="__123Graph_BTAX1" localSheetId="11" hidden="1">#REF!</definedName>
    <definedName name="__123Graph_BTAX1" localSheetId="31" hidden="1">#REF!</definedName>
    <definedName name="__123Graph_BTAX1" localSheetId="32" hidden="1">#REF!</definedName>
    <definedName name="__123Graph_BTAX1" hidden="1">[11]TAX!$V$22:$X$22</definedName>
    <definedName name="__123Graph_BTRADECPI" localSheetId="43" hidden="1">[17]CPI!#REF!</definedName>
    <definedName name="__123Graph_BTRADECPI" localSheetId="44" hidden="1">[17]CPI!#REF!</definedName>
    <definedName name="__123Graph_BTRADECPI" localSheetId="11" hidden="1">#REF!</definedName>
    <definedName name="__123Graph_BTRADECPI" localSheetId="28" hidden="1">[17]CPI!#REF!</definedName>
    <definedName name="__123Graph_BTRADECPI" localSheetId="31" hidden="1">#REF!</definedName>
    <definedName name="__123Graph_BTRADECPI" localSheetId="32" hidden="1">#REF!</definedName>
    <definedName name="__123Graph_BTRADECPI" hidden="1">[17]CPI!#REF!</definedName>
    <definedName name="__123Graph_BUSRATE" localSheetId="11" hidden="1">#REF!</definedName>
    <definedName name="__123Graph_BUSRATE" localSheetId="31" hidden="1">#REF!</definedName>
    <definedName name="__123Graph_BUSRATE" localSheetId="32" hidden="1">#REF!</definedName>
    <definedName name="__123Graph_BUSRATE" hidden="1">'[10]ex rate'!$K$30:$AN$30</definedName>
    <definedName name="__123Graph_C" localSheetId="43" hidden="1">#REF!</definedName>
    <definedName name="__123Graph_C" localSheetId="44" hidden="1">#REF!</definedName>
    <definedName name="__123Graph_C" localSheetId="11" hidden="1">#REF!</definedName>
    <definedName name="__123Graph_C" localSheetId="28" hidden="1">[3]Market!#REF!</definedName>
    <definedName name="__123Graph_C" localSheetId="29" hidden="1">#REF!</definedName>
    <definedName name="__123Graph_C" localSheetId="31" hidden="1">#REF!</definedName>
    <definedName name="__123Graph_C" localSheetId="32" hidden="1">#REF!</definedName>
    <definedName name="__123Graph_C" hidden="1">[4]Market!#REF!</definedName>
    <definedName name="__123Graph_CBERLGRAP" localSheetId="43" hidden="1">#REF!</definedName>
    <definedName name="__123Graph_CBERLGRAP" localSheetId="44" hidden="1">#REF!</definedName>
    <definedName name="__123Graph_CBERLGRAP" localSheetId="11" hidden="1">#REF!</definedName>
    <definedName name="__123Graph_CBERLGRAP" localSheetId="28" hidden="1">'[5]Time series'!#REF!</definedName>
    <definedName name="__123Graph_CBERLGRAP" localSheetId="31" hidden="1">#REF!</definedName>
    <definedName name="__123Graph_CBERLGRAP" localSheetId="32" hidden="1">#REF!</definedName>
    <definedName name="__123Graph_CBERLGRAP" hidden="1">'[5]Time series'!#REF!</definedName>
    <definedName name="__123Graph_CBKSRESRV" localSheetId="43" hidden="1">#REF!</definedName>
    <definedName name="__123Graph_CBKSRESRV" localSheetId="44" hidden="1">#REF!</definedName>
    <definedName name="__123Graph_CBKSRESRV" localSheetId="11" hidden="1">#REF!</definedName>
    <definedName name="__123Graph_CBKSRESRV" localSheetId="28" hidden="1">[6]BOG!#REF!</definedName>
    <definedName name="__123Graph_CBKSRESRV" localSheetId="31" hidden="1">#REF!</definedName>
    <definedName name="__123Graph_CBKSRESRV" localSheetId="32" hidden="1">#REF!</definedName>
    <definedName name="__123Graph_CBKSRESRV" hidden="1">[6]BOG!#REF!</definedName>
    <definedName name="__123Graph_CBSYSASST" localSheetId="11" hidden="1">#REF!</definedName>
    <definedName name="__123Graph_CBSYSASST" localSheetId="31" hidden="1">#REF!</definedName>
    <definedName name="__123Graph_CBSYSASST" localSheetId="32" hidden="1">#REF!</definedName>
    <definedName name="__123Graph_CBSYSASST" hidden="1">[15]interv!$C$39:$K$39</definedName>
    <definedName name="__123Graph_CCATCH1" localSheetId="43" hidden="1">'[5]Time series'!#REF!</definedName>
    <definedName name="__123Graph_CCATCH1" localSheetId="44" hidden="1">'[5]Time series'!#REF!</definedName>
    <definedName name="__123Graph_CCATCH1" localSheetId="11" hidden="1">#REF!</definedName>
    <definedName name="__123Graph_CCATCH1" localSheetId="28" hidden="1">'[5]Time series'!#REF!</definedName>
    <definedName name="__123Graph_CCATCH1" localSheetId="31" hidden="1">#REF!</definedName>
    <definedName name="__123Graph_CCATCH1" localSheetId="32" hidden="1">#REF!</definedName>
    <definedName name="__123Graph_CCATCH1" hidden="1">'[5]Time series'!#REF!</definedName>
    <definedName name="__123Graph_CChart1" localSheetId="43" hidden="1">'[8]2'!#REF!</definedName>
    <definedName name="__123Graph_CChart1" localSheetId="44" hidden="1">'[8]2'!#REF!</definedName>
    <definedName name="__123Graph_CChart1" localSheetId="11" hidden="1">#REF!</definedName>
    <definedName name="__123Graph_CChart1" localSheetId="28" hidden="1">'[8]2'!#REF!</definedName>
    <definedName name="__123Graph_CChart1" localSheetId="31" hidden="1">#REF!</definedName>
    <definedName name="__123Graph_CChart1" localSheetId="32" hidden="1">#REF!</definedName>
    <definedName name="__123Graph_CChart1" hidden="1">'[8]2'!#REF!</definedName>
    <definedName name="__123Graph_CChart2" localSheetId="43" hidden="1">'[8]2'!#REF!</definedName>
    <definedName name="__123Graph_CChart2" localSheetId="44" hidden="1">'[8]2'!#REF!</definedName>
    <definedName name="__123Graph_CChart2" localSheetId="11" hidden="1">#REF!</definedName>
    <definedName name="__123Graph_CChart2" localSheetId="28" hidden="1">'[8]2'!#REF!</definedName>
    <definedName name="__123Graph_CChart2" localSheetId="31" hidden="1">#REF!</definedName>
    <definedName name="__123Graph_CChart2" localSheetId="32" hidden="1">#REF!</definedName>
    <definedName name="__123Graph_CChart2" hidden="1">'[8]2'!#REF!</definedName>
    <definedName name="__123Graph_CChart3" localSheetId="43" hidden="1">'[8]2'!#REF!</definedName>
    <definedName name="__123Graph_CChart3" localSheetId="44" hidden="1">'[8]2'!#REF!</definedName>
    <definedName name="__123Graph_CChart3" localSheetId="11" hidden="1">#REF!</definedName>
    <definedName name="__123Graph_CChart3" localSheetId="28" hidden="1">'[8]2'!#REF!</definedName>
    <definedName name="__123Graph_CChart3" localSheetId="31" hidden="1">#REF!</definedName>
    <definedName name="__123Graph_CChart3" localSheetId="32" hidden="1">#REF!</definedName>
    <definedName name="__123Graph_CChart3" hidden="1">'[8]2'!#REF!</definedName>
    <definedName name="__123Graph_CCONVERG1" localSheetId="43" hidden="1">#REF!</definedName>
    <definedName name="__123Graph_CCONVERG1" localSheetId="44" hidden="1">#REF!</definedName>
    <definedName name="__123Graph_CCONVERG1" localSheetId="11" hidden="1">#REF!</definedName>
    <definedName name="__123Graph_CCONVERG1" localSheetId="28" hidden="1">#REF!</definedName>
    <definedName name="__123Graph_CCONVERG1" localSheetId="31" hidden="1">#REF!</definedName>
    <definedName name="__123Graph_CCONVERG1" hidden="1">#REF!</definedName>
    <definedName name="__123Graph_CCURRENT" localSheetId="43" hidden="1">'[21]Dep fonct'!#REF!</definedName>
    <definedName name="__123Graph_CCURRENT" localSheetId="44" hidden="1">'[21]Dep fonct'!#REF!</definedName>
    <definedName name="__123Graph_CCURRENT" localSheetId="11" hidden="1">#REF!</definedName>
    <definedName name="__123Graph_CCURRENT" localSheetId="28" hidden="1">'[21]Dep fonct'!#REF!</definedName>
    <definedName name="__123Graph_CCURRENT" localSheetId="31" hidden="1">#REF!</definedName>
    <definedName name="__123Graph_CCURRENT" localSheetId="32" hidden="1">#REF!</definedName>
    <definedName name="__123Graph_CCURRENT" hidden="1">'[21]Dep fonct'!#REF!</definedName>
    <definedName name="__123Graph_CDIFF" localSheetId="43" hidden="1">#REF!</definedName>
    <definedName name="__123Graph_CDIFF" localSheetId="44" hidden="1">#REF!</definedName>
    <definedName name="__123Graph_CDIFF" localSheetId="11" hidden="1">#REF!</definedName>
    <definedName name="__123Graph_CDIFF" localSheetId="28" hidden="1">[3]Market!#REF!</definedName>
    <definedName name="__123Graph_CDIFF" localSheetId="29" hidden="1">#REF!</definedName>
    <definedName name="__123Graph_CDIFF" localSheetId="31" hidden="1">#REF!</definedName>
    <definedName name="__123Graph_CDIFF" localSheetId="32" hidden="1">#REF!</definedName>
    <definedName name="__123Graph_CDIFF" hidden="1">[4]Market!#REF!</definedName>
    <definedName name="__123Graph_CECTOT" localSheetId="43" hidden="1">#REF!</definedName>
    <definedName name="__123Graph_CECTOT" localSheetId="44" hidden="1">#REF!</definedName>
    <definedName name="__123Graph_CECTOT" localSheetId="11" hidden="1">#REF!</definedName>
    <definedName name="__123Graph_CECTOT" localSheetId="28" hidden="1">#REF!</definedName>
    <definedName name="__123Graph_CECTOT" localSheetId="31" hidden="1">#REF!</definedName>
    <definedName name="__123Graph_CECTOT" hidden="1">#REF!</definedName>
    <definedName name="__123Graph_CGFS.3" localSheetId="11" hidden="1">#REF!</definedName>
    <definedName name="__123Graph_CGFS.3" localSheetId="31" hidden="1">#REF!</definedName>
    <definedName name="__123Graph_CGFS.3" localSheetId="32" hidden="1">#REF!</definedName>
    <definedName name="__123Graph_CGFS.3" hidden="1">[11]GFS!$T$16:$V$16</definedName>
    <definedName name="__123Graph_CGRAPH1" localSheetId="11" hidden="1">#REF!</definedName>
    <definedName name="__123Graph_CGRAPH1" localSheetId="31" hidden="1">#REF!</definedName>
    <definedName name="__123Graph_CGRAPH1" localSheetId="32" hidden="1">#REF!</definedName>
    <definedName name="__123Graph_CGRAPH1" hidden="1">[22]T17_T18_MSURC!$E$834:$I$834</definedName>
    <definedName name="__123Graph_CGRAPH41" localSheetId="43" hidden="1">'[5]Time series'!#REF!</definedName>
    <definedName name="__123Graph_CGRAPH41" localSheetId="44" hidden="1">'[5]Time series'!#REF!</definedName>
    <definedName name="__123Graph_CGRAPH41" localSheetId="11" hidden="1">#REF!</definedName>
    <definedName name="__123Graph_CGRAPH41" localSheetId="28" hidden="1">'[5]Time series'!#REF!</definedName>
    <definedName name="__123Graph_CGRAPH41" localSheetId="31" hidden="1">#REF!</definedName>
    <definedName name="__123Graph_CGRAPH41" localSheetId="32" hidden="1">#REF!</definedName>
    <definedName name="__123Graph_CGRAPH41" hidden="1">'[5]Time series'!#REF!</definedName>
    <definedName name="__123Graph_CGRAPH44" localSheetId="43" hidden="1">'[5]Time series'!#REF!</definedName>
    <definedName name="__123Graph_CGRAPH44" localSheetId="44" hidden="1">'[5]Time series'!#REF!</definedName>
    <definedName name="__123Graph_CGRAPH44" localSheetId="11" hidden="1">#REF!</definedName>
    <definedName name="__123Graph_CGRAPH44" localSheetId="28" hidden="1">'[5]Time series'!#REF!</definedName>
    <definedName name="__123Graph_CGRAPH44" localSheetId="31" hidden="1">#REF!</definedName>
    <definedName name="__123Graph_CGRAPH44" localSheetId="32" hidden="1">#REF!</definedName>
    <definedName name="__123Graph_CGRAPH44" hidden="1">'[5]Time series'!#REF!</definedName>
    <definedName name="__123Graph_CIMPORTS" localSheetId="43" hidden="1">#REF!</definedName>
    <definedName name="__123Graph_CIMPORTS" localSheetId="44" hidden="1">#REF!</definedName>
    <definedName name="__123Graph_CIMPORTS" localSheetId="11" hidden="1">#REF!</definedName>
    <definedName name="__123Graph_CIMPORTS" localSheetId="28" hidden="1">#REF!</definedName>
    <definedName name="__123Graph_CIMPORTS" localSheetId="31" hidden="1">#REF!</definedName>
    <definedName name="__123Graph_CIMPORTS" hidden="1">#REF!</definedName>
    <definedName name="__123Graph_CLINES" localSheetId="43" hidden="1">#REF!</definedName>
    <definedName name="__123Graph_CLINES" localSheetId="44" hidden="1">#REF!</definedName>
    <definedName name="__123Graph_CLINES" localSheetId="11" hidden="1">#REF!</definedName>
    <definedName name="__123Graph_CLINES" localSheetId="28" hidden="1">[3]Market!#REF!</definedName>
    <definedName name="__123Graph_CLINES" localSheetId="29" hidden="1">#REF!</definedName>
    <definedName name="__123Graph_CLINES" localSheetId="31" hidden="1">#REF!</definedName>
    <definedName name="__123Graph_CLINES" localSheetId="32" hidden="1">#REF!</definedName>
    <definedName name="__123Graph_CLINES" hidden="1">[4]Market!#REF!</definedName>
    <definedName name="__123Graph_CMONEY" localSheetId="43" hidden="1">#REF!</definedName>
    <definedName name="__123Graph_CMONEY" localSheetId="44" hidden="1">#REF!</definedName>
    <definedName name="__123Graph_CMONEY" localSheetId="11" hidden="1">#REF!</definedName>
    <definedName name="__123Graph_CMONEY" localSheetId="28" hidden="1">'[16]MonSurv-BC'!#REF!</definedName>
    <definedName name="__123Graph_CMONEY" localSheetId="31" hidden="1">#REF!</definedName>
    <definedName name="__123Graph_CMONEY" localSheetId="32" hidden="1">#REF!</definedName>
    <definedName name="__123Graph_CMONEY" hidden="1">'[16]MonSurv-BC'!#REF!</definedName>
    <definedName name="__123Graph_CPERIA" localSheetId="43" hidden="1">#REF!</definedName>
    <definedName name="__123Graph_CPERIA" localSheetId="44" hidden="1">#REF!</definedName>
    <definedName name="__123Graph_CPERIA" localSheetId="11" hidden="1">#REF!</definedName>
    <definedName name="__123Graph_CPERIA" localSheetId="28" hidden="1">'[5]Time series'!#REF!</definedName>
    <definedName name="__123Graph_CPERIA" localSheetId="31" hidden="1">#REF!</definedName>
    <definedName name="__123Graph_CPERIA" localSheetId="32" hidden="1">#REF!</definedName>
    <definedName name="__123Graph_CPERIA" hidden="1">'[5]Time series'!#REF!</definedName>
    <definedName name="__123Graph_CPERIB" localSheetId="43" hidden="1">#REF!</definedName>
    <definedName name="__123Graph_CPERIB" localSheetId="44" hidden="1">#REF!</definedName>
    <definedName name="__123Graph_CPERIB" localSheetId="11" hidden="1">#REF!</definedName>
    <definedName name="__123Graph_CPERIB" localSheetId="28" hidden="1">'[5]Time series'!#REF!</definedName>
    <definedName name="__123Graph_CPERIB" localSheetId="31" hidden="1">#REF!</definedName>
    <definedName name="__123Graph_CPERIB" localSheetId="32" hidden="1">#REF!</definedName>
    <definedName name="__123Graph_CPERIB" hidden="1">'[5]Time series'!#REF!</definedName>
    <definedName name="__123Graph_CPRODABSC" localSheetId="43" hidden="1">#REF!</definedName>
    <definedName name="__123Graph_CPRODABSC" localSheetId="44" hidden="1">#REF!</definedName>
    <definedName name="__123Graph_CPRODABSC" localSheetId="11" hidden="1">#REF!</definedName>
    <definedName name="__123Graph_CPRODABSC" localSheetId="28" hidden="1">'[5]Time series'!#REF!</definedName>
    <definedName name="__123Graph_CPRODABSC" localSheetId="31" hidden="1">#REF!</definedName>
    <definedName name="__123Graph_CPRODABSC" localSheetId="32" hidden="1">#REF!</definedName>
    <definedName name="__123Graph_CPRODABSC" hidden="1">'[5]Time series'!#REF!</definedName>
    <definedName name="__123Graph_CPRODTRE2" localSheetId="43" hidden="1">'[5]Time series'!#REF!</definedName>
    <definedName name="__123Graph_CPRODTRE2" localSheetId="44" hidden="1">'[5]Time series'!#REF!</definedName>
    <definedName name="__123Graph_CPRODTRE2" localSheetId="11" hidden="1">#REF!</definedName>
    <definedName name="__123Graph_CPRODTRE2" localSheetId="28" hidden="1">'[5]Time series'!#REF!</definedName>
    <definedName name="__123Graph_CPRODTRE2" localSheetId="31" hidden="1">#REF!</definedName>
    <definedName name="__123Graph_CPRODTRE2" localSheetId="32" hidden="1">#REF!</definedName>
    <definedName name="__123Graph_CPRODTRE2" hidden="1">'[5]Time series'!#REF!</definedName>
    <definedName name="__123Graph_CPRODTREND" localSheetId="43" hidden="1">'[5]Time series'!#REF!</definedName>
    <definedName name="__123Graph_CPRODTREND" localSheetId="44" hidden="1">'[5]Time series'!#REF!</definedName>
    <definedName name="__123Graph_CPRODTREND" localSheetId="11" hidden="1">#REF!</definedName>
    <definedName name="__123Graph_CPRODTREND" localSheetId="28" hidden="1">'[5]Time series'!#REF!</definedName>
    <definedName name="__123Graph_CPRODTREND" localSheetId="31" hidden="1">#REF!</definedName>
    <definedName name="__123Graph_CPRODTREND" localSheetId="32" hidden="1">#REF!</definedName>
    <definedName name="__123Graph_CPRODTREND" hidden="1">'[5]Time series'!#REF!</definedName>
    <definedName name="__123Graph_CREER" localSheetId="43" hidden="1">[13]ER!#REF!</definedName>
    <definedName name="__123Graph_CREER" localSheetId="44" hidden="1">[13]ER!#REF!</definedName>
    <definedName name="__123Graph_CREER" localSheetId="11" hidden="1">#REF!</definedName>
    <definedName name="__123Graph_CREER" localSheetId="28" hidden="1">[13]ER!#REF!</definedName>
    <definedName name="__123Graph_CREER" localSheetId="31" hidden="1">#REF!</definedName>
    <definedName name="__123Graph_CREER" localSheetId="32" hidden="1">#REF!</definedName>
    <definedName name="__123Graph_CREER" hidden="1">[13]ER!#REF!</definedName>
    <definedName name="__123Graph_CRESCOV" localSheetId="11" hidden="1">#REF!</definedName>
    <definedName name="__123Graph_CRESCOV" localSheetId="31" hidden="1">#REF!</definedName>
    <definedName name="__123Graph_CRESCOV" localSheetId="32" hidden="1">#REF!</definedName>
    <definedName name="__123Graph_CRESCOV" hidden="1">[15]fiscout!$I$146:$I$166</definedName>
    <definedName name="__123Graph_CRESERVES" localSheetId="43" hidden="1">[6]BOG!#REF!</definedName>
    <definedName name="__123Graph_CRESERVES" localSheetId="44" hidden="1">[6]BOG!#REF!</definedName>
    <definedName name="__123Graph_CRESERVES" localSheetId="11" hidden="1">#REF!</definedName>
    <definedName name="__123Graph_CRESERVES" localSheetId="28" hidden="1">[6]BOG!#REF!</definedName>
    <definedName name="__123Graph_CRESERVES" localSheetId="31" hidden="1">#REF!</definedName>
    <definedName name="__123Graph_CRESERVES" localSheetId="32" hidden="1">#REF!</definedName>
    <definedName name="__123Graph_CRESERVES" hidden="1">[6]BOG!#REF!</definedName>
    <definedName name="__123Graph_CTAX1" localSheetId="11" hidden="1">#REF!</definedName>
    <definedName name="__123Graph_CTAX1" localSheetId="31" hidden="1">#REF!</definedName>
    <definedName name="__123Graph_CTAX1" localSheetId="32" hidden="1">#REF!</definedName>
    <definedName name="__123Graph_CTAX1" hidden="1">[11]TAX!$V$23:$X$23</definedName>
    <definedName name="__123Graph_CUTRECHT" localSheetId="43" hidden="1">'[5]Time series'!#REF!</definedName>
    <definedName name="__123Graph_CUTRECHT" localSheetId="44" hidden="1">'[5]Time series'!#REF!</definedName>
    <definedName name="__123Graph_CUTRECHT" localSheetId="11" hidden="1">#REF!</definedName>
    <definedName name="__123Graph_CUTRECHT" localSheetId="28" hidden="1">'[5]Time series'!#REF!</definedName>
    <definedName name="__123Graph_CUTRECHT" localSheetId="31" hidden="1">#REF!</definedName>
    <definedName name="__123Graph_CUTRECHT" localSheetId="32" hidden="1">#REF!</definedName>
    <definedName name="__123Graph_CUTRECHT" hidden="1">'[5]Time series'!#REF!</definedName>
    <definedName name="__123Graph_CXRATE" localSheetId="11" hidden="1">#REF!</definedName>
    <definedName name="__123Graph_CXRATE" localSheetId="31" hidden="1">#REF!</definedName>
    <definedName name="__123Graph_CXRATE" localSheetId="32" hidden="1">#REF!</definedName>
    <definedName name="__123Graph_CXRATE" hidden="1">[18]data!$V$125:$V$243</definedName>
    <definedName name="__123Graph_CSEASON_CASH" localSheetId="43" hidden="1">'[16]MonSurv-BC'!#REF!</definedName>
    <definedName name="__123Graph_CSEASON_CASH" localSheetId="44" hidden="1">'[16]MonSurv-BC'!#REF!</definedName>
    <definedName name="__123Graph_CSEASON_CASH" localSheetId="11" hidden="1">#REF!</definedName>
    <definedName name="__123Graph_CSEASON_CASH" localSheetId="28" hidden="1">'[16]MonSurv-BC'!#REF!</definedName>
    <definedName name="__123Graph_CSEASON_CASH" localSheetId="31" hidden="1">#REF!</definedName>
    <definedName name="__123Graph_CSEASON_CASH" localSheetId="32" hidden="1">#REF!</definedName>
    <definedName name="__123Graph_CSEASON_CASH" hidden="1">'[16]MonSurv-BC'!#REF!</definedName>
    <definedName name="__123Graph_CSEASON_MONEY" localSheetId="43" hidden="1">'[16]MonSurv-BC'!#REF!</definedName>
    <definedName name="__123Graph_CSEASON_MONEY" localSheetId="44" hidden="1">'[16]MonSurv-BC'!#REF!</definedName>
    <definedName name="__123Graph_CSEASON_MONEY" localSheetId="11" hidden="1">#REF!</definedName>
    <definedName name="__123Graph_CSEASON_MONEY" localSheetId="28" hidden="1">'[16]MonSurv-BC'!#REF!</definedName>
    <definedName name="__123Graph_CSEASON_MONEY" localSheetId="31" hidden="1">#REF!</definedName>
    <definedName name="__123Graph_CSEASON_MONEY" localSheetId="32" hidden="1">#REF!</definedName>
    <definedName name="__123Graph_CSEASON_MONEY" hidden="1">'[16]MonSurv-BC'!#REF!</definedName>
    <definedName name="__123Graph_CSEASON_SIGHT" localSheetId="43" hidden="1">'[16]MonSurv-BC'!#REF!</definedName>
    <definedName name="__123Graph_CSEASON_SIGHT" localSheetId="44" hidden="1">'[16]MonSurv-BC'!#REF!</definedName>
    <definedName name="__123Graph_CSEASON_SIGHT" localSheetId="11" hidden="1">#REF!</definedName>
    <definedName name="__123Graph_CSEASON_SIGHT" localSheetId="28" hidden="1">'[16]MonSurv-BC'!#REF!</definedName>
    <definedName name="__123Graph_CSEASON_SIGHT" localSheetId="31" hidden="1">#REF!</definedName>
    <definedName name="__123Graph_CSEASON_SIGHT" localSheetId="32" hidden="1">#REF!</definedName>
    <definedName name="__123Graph_CSEASON_SIGHT" hidden="1">'[16]MonSurv-BC'!#REF!</definedName>
    <definedName name="__123Graph_CSEASON_TIME" localSheetId="43" hidden="1">'[16]MonSurv-BC'!#REF!</definedName>
    <definedName name="__123Graph_CSEASON_TIME" localSheetId="44" hidden="1">'[16]MonSurv-BC'!#REF!</definedName>
    <definedName name="__123Graph_CSEASON_TIME" localSheetId="11" hidden="1">#REF!</definedName>
    <definedName name="__123Graph_CSEASON_TIME" localSheetId="28" hidden="1">'[16]MonSurv-BC'!#REF!</definedName>
    <definedName name="__123Graph_CSEASON_TIME" localSheetId="31" hidden="1">#REF!</definedName>
    <definedName name="__123Graph_CSEASON_TIME" localSheetId="32" hidden="1">#REF!</definedName>
    <definedName name="__123Graph_CSEASON_TIME" hidden="1">'[16]MonSurv-BC'!#REF!</definedName>
    <definedName name="__123Graph_D" localSheetId="43" hidden="1">#REF!</definedName>
    <definedName name="__123Graph_D" localSheetId="44" hidden="1">#REF!</definedName>
    <definedName name="__123Graph_D" localSheetId="11" hidden="1">#REF!</definedName>
    <definedName name="__123Graph_D" localSheetId="28" hidden="1">#REF!</definedName>
    <definedName name="__123Graph_D" localSheetId="31" hidden="1">#REF!</definedName>
    <definedName name="__123Graph_D" hidden="1">#REF!</definedName>
    <definedName name="__123Graph_DBERLGRAP" localSheetId="43" hidden="1">'[5]Time series'!#REF!</definedName>
    <definedName name="__123Graph_DBERLGRAP" localSheetId="44" hidden="1">'[5]Time series'!#REF!</definedName>
    <definedName name="__123Graph_DBERLGRAP" localSheetId="11" hidden="1">#REF!</definedName>
    <definedName name="__123Graph_DBERLGRAP" localSheetId="28" hidden="1">'[5]Time series'!#REF!</definedName>
    <definedName name="__123Graph_DBERLGRAP" localSheetId="31" hidden="1">#REF!</definedName>
    <definedName name="__123Graph_DBERLGRAP" localSheetId="32" hidden="1">#REF!</definedName>
    <definedName name="__123Graph_DBERLGRAP" hidden="1">'[5]Time series'!#REF!</definedName>
    <definedName name="__123Graph_DCATCH1" localSheetId="43" hidden="1">'[5]Time series'!#REF!</definedName>
    <definedName name="__123Graph_DCATCH1" localSheetId="44" hidden="1">'[5]Time series'!#REF!</definedName>
    <definedName name="__123Graph_DCATCH1" localSheetId="11" hidden="1">#REF!</definedName>
    <definedName name="__123Graph_DCATCH1" localSheetId="28" hidden="1">'[5]Time series'!#REF!</definedName>
    <definedName name="__123Graph_DCATCH1" localSheetId="31" hidden="1">#REF!</definedName>
    <definedName name="__123Graph_DCATCH1" localSheetId="32" hidden="1">#REF!</definedName>
    <definedName name="__123Graph_DCATCH1" hidden="1">'[5]Time series'!#REF!</definedName>
    <definedName name="__123Graph_DChart1" localSheetId="43" hidden="1">'[8]2'!#REF!</definedName>
    <definedName name="__123Graph_DChart1" localSheetId="44" hidden="1">'[8]2'!#REF!</definedName>
    <definedName name="__123Graph_DChart1" localSheetId="11" hidden="1">#REF!</definedName>
    <definedName name="__123Graph_DChart1" localSheetId="28" hidden="1">'[8]2'!#REF!</definedName>
    <definedName name="__123Graph_DChart1" localSheetId="31" hidden="1">#REF!</definedName>
    <definedName name="__123Graph_DChart1" localSheetId="32" hidden="1">#REF!</definedName>
    <definedName name="__123Graph_DChart1" hidden="1">'[8]2'!#REF!</definedName>
    <definedName name="__123Graph_DChart2" localSheetId="43" hidden="1">'[8]2'!#REF!</definedName>
    <definedName name="__123Graph_DChart2" localSheetId="44" hidden="1">'[8]2'!#REF!</definedName>
    <definedName name="__123Graph_DChart2" localSheetId="11" hidden="1">#REF!</definedName>
    <definedName name="__123Graph_DChart2" localSheetId="28" hidden="1">'[8]2'!#REF!</definedName>
    <definedName name="__123Graph_DChart2" localSheetId="31" hidden="1">#REF!</definedName>
    <definedName name="__123Graph_DChart2" localSheetId="32" hidden="1">#REF!</definedName>
    <definedName name="__123Graph_DChart2" hidden="1">'[8]2'!#REF!</definedName>
    <definedName name="__123Graph_DChart3" localSheetId="43" hidden="1">'[8]2'!#REF!</definedName>
    <definedName name="__123Graph_DChart3" localSheetId="44" hidden="1">'[8]2'!#REF!</definedName>
    <definedName name="__123Graph_DChart3" localSheetId="11" hidden="1">#REF!</definedName>
    <definedName name="__123Graph_DChart3" localSheetId="31" hidden="1">#REF!</definedName>
    <definedName name="__123Graph_DChart3" localSheetId="32" hidden="1">#REF!</definedName>
    <definedName name="__123Graph_DChart3" hidden="1">'[8]2'!#REF!</definedName>
    <definedName name="__123Graph_DCONVERG1" localSheetId="43" hidden="1">'[5]Time series'!#REF!</definedName>
    <definedName name="__123Graph_DCONVERG1" localSheetId="44" hidden="1">'[5]Time series'!#REF!</definedName>
    <definedName name="__123Graph_DCONVERG1" localSheetId="11" hidden="1">#REF!</definedName>
    <definedName name="__123Graph_DCONVERG1" localSheetId="31" hidden="1">#REF!</definedName>
    <definedName name="__123Graph_DCONVERG1" localSheetId="32" hidden="1">#REF!</definedName>
    <definedName name="__123Graph_DCONVERG1" hidden="1">'[5]Time series'!#REF!</definedName>
    <definedName name="__123Graph_DCPI" localSheetId="43" hidden="1">[17]CPI!#REF!</definedName>
    <definedName name="__123Graph_DCPI" localSheetId="44" hidden="1">[17]CPI!#REF!</definedName>
    <definedName name="__123Graph_DCPI" localSheetId="11" hidden="1">#REF!</definedName>
    <definedName name="__123Graph_DCPI" localSheetId="31" hidden="1">#REF!</definedName>
    <definedName name="__123Graph_DCPI" localSheetId="32" hidden="1">#REF!</definedName>
    <definedName name="__123Graph_DCPI" hidden="1">[17]CPI!#REF!</definedName>
    <definedName name="__123Graph_DCURRENT" localSheetId="43" hidden="1">'[21]Dep fonct'!#REF!</definedName>
    <definedName name="__123Graph_DCURRENT" localSheetId="44" hidden="1">'[21]Dep fonct'!#REF!</definedName>
    <definedName name="__123Graph_DCURRENT" localSheetId="11" hidden="1">#REF!</definedName>
    <definedName name="__123Graph_DCURRENT" localSheetId="31" hidden="1">#REF!</definedName>
    <definedName name="__123Graph_DCURRENT" localSheetId="32" hidden="1">#REF!</definedName>
    <definedName name="__123Graph_DCURRENT" hidden="1">'[21]Dep fonct'!#REF!</definedName>
    <definedName name="__123Graph_DECTOT" localSheetId="43" hidden="1">#REF!</definedName>
    <definedName name="__123Graph_DECTOT" localSheetId="44" hidden="1">#REF!</definedName>
    <definedName name="__123Graph_DECTOT" localSheetId="11" hidden="1">#REF!</definedName>
    <definedName name="__123Graph_DECTOT" localSheetId="28" hidden="1">#REF!</definedName>
    <definedName name="__123Graph_DECTOT" localSheetId="31" hidden="1">#REF!</definedName>
    <definedName name="__123Graph_DECTOT" hidden="1">#REF!</definedName>
    <definedName name="__123Graph_DGRAPH1" localSheetId="11" hidden="1">#REF!</definedName>
    <definedName name="__123Graph_DGRAPH1" localSheetId="31" hidden="1">#REF!</definedName>
    <definedName name="__123Graph_DGRAPH1" localSheetId="32" hidden="1">#REF!</definedName>
    <definedName name="__123Graph_DGRAPH1" hidden="1">[22]T17_T18_MSURC!$E$835:$I$835</definedName>
    <definedName name="__123Graph_DGRAPH41" localSheetId="43" hidden="1">'[5]Time series'!#REF!</definedName>
    <definedName name="__123Graph_DGRAPH41" localSheetId="44" hidden="1">'[5]Time series'!#REF!</definedName>
    <definedName name="__123Graph_DGRAPH41" localSheetId="11" hidden="1">#REF!</definedName>
    <definedName name="__123Graph_DGRAPH41" localSheetId="28" hidden="1">'[5]Time series'!#REF!</definedName>
    <definedName name="__123Graph_DGRAPH41" localSheetId="31" hidden="1">#REF!</definedName>
    <definedName name="__123Graph_DGRAPH41" localSheetId="32" hidden="1">#REF!</definedName>
    <definedName name="__123Graph_DGRAPH41" hidden="1">'[5]Time series'!#REF!</definedName>
    <definedName name="__123Graph_DLINES" localSheetId="43" hidden="1">#REF!</definedName>
    <definedName name="__123Graph_DLINES" localSheetId="44" hidden="1">#REF!</definedName>
    <definedName name="__123Graph_DLINES" localSheetId="11" hidden="1">#REF!</definedName>
    <definedName name="__123Graph_DLINES" localSheetId="28" hidden="1">[3]Market!#REF!</definedName>
    <definedName name="__123Graph_DLINES" localSheetId="29" hidden="1">#REF!</definedName>
    <definedName name="__123Graph_DLINES" localSheetId="31" hidden="1">#REF!</definedName>
    <definedName name="__123Graph_DLINES" localSheetId="32" hidden="1">#REF!</definedName>
    <definedName name="__123Graph_DLINES" hidden="1">[4]Market!#REF!</definedName>
    <definedName name="__123Graph_DPERIA" localSheetId="43" hidden="1">#REF!</definedName>
    <definedName name="__123Graph_DPERIA" localSheetId="44" hidden="1">#REF!</definedName>
    <definedName name="__123Graph_DPERIA" localSheetId="11" hidden="1">#REF!</definedName>
    <definedName name="__123Graph_DPERIA" localSheetId="28" hidden="1">'[5]Time series'!#REF!</definedName>
    <definedName name="__123Graph_DPERIA" localSheetId="31" hidden="1">#REF!</definedName>
    <definedName name="__123Graph_DPERIA" localSheetId="32" hidden="1">#REF!</definedName>
    <definedName name="__123Graph_DPERIA" hidden="1">'[5]Time series'!#REF!</definedName>
    <definedName name="__123Graph_DPERIB" localSheetId="43" hidden="1">#REF!</definedName>
    <definedName name="__123Graph_DPERIB" localSheetId="44" hidden="1">#REF!</definedName>
    <definedName name="__123Graph_DPERIB" localSheetId="11" hidden="1">#REF!</definedName>
    <definedName name="__123Graph_DPERIB" localSheetId="28" hidden="1">'[5]Time series'!#REF!</definedName>
    <definedName name="__123Graph_DPERIB" localSheetId="31" hidden="1">#REF!</definedName>
    <definedName name="__123Graph_DPERIB" localSheetId="32" hidden="1">#REF!</definedName>
    <definedName name="__123Graph_DPERIB" hidden="1">'[5]Time series'!#REF!</definedName>
    <definedName name="__123Graph_DPRODABSC" localSheetId="43" hidden="1">#REF!</definedName>
    <definedName name="__123Graph_DPRODABSC" localSheetId="44" hidden="1">#REF!</definedName>
    <definedName name="__123Graph_DPRODABSC" localSheetId="11" hidden="1">#REF!</definedName>
    <definedName name="__123Graph_DPRODABSC" localSheetId="28" hidden="1">'[5]Time series'!#REF!</definedName>
    <definedName name="__123Graph_DPRODABSC" localSheetId="31" hidden="1">#REF!</definedName>
    <definedName name="__123Graph_DPRODABSC" localSheetId="32" hidden="1">#REF!</definedName>
    <definedName name="__123Graph_DPRODABSC" hidden="1">'[5]Time series'!#REF!</definedName>
    <definedName name="__123Graph_DSEASON_MONEY" localSheetId="43" hidden="1">'[16]MonSurv-BC'!#REF!</definedName>
    <definedName name="__123Graph_DSEASON_MONEY" localSheetId="44" hidden="1">'[16]MonSurv-BC'!#REF!</definedName>
    <definedName name="__123Graph_DSEASON_MONEY" localSheetId="11" hidden="1">#REF!</definedName>
    <definedName name="__123Graph_DSEASON_MONEY" localSheetId="28" hidden="1">'[16]MonSurv-BC'!#REF!</definedName>
    <definedName name="__123Graph_DSEASON_MONEY" localSheetId="31" hidden="1">#REF!</definedName>
    <definedName name="__123Graph_DSEASON_MONEY" localSheetId="32" hidden="1">#REF!</definedName>
    <definedName name="__123Graph_DSEASON_MONEY" hidden="1">'[16]MonSurv-BC'!#REF!</definedName>
    <definedName name="__123Graph_DSEASON_SIGHT" localSheetId="43" hidden="1">'[16]MonSurv-BC'!#REF!</definedName>
    <definedName name="__123Graph_DSEASON_SIGHT" localSheetId="44" hidden="1">'[16]MonSurv-BC'!#REF!</definedName>
    <definedName name="__123Graph_DSEASON_SIGHT" localSheetId="11" hidden="1">#REF!</definedName>
    <definedName name="__123Graph_DSEASON_SIGHT" localSheetId="31" hidden="1">#REF!</definedName>
    <definedName name="__123Graph_DSEASON_SIGHT" localSheetId="32" hidden="1">#REF!</definedName>
    <definedName name="__123Graph_DSEASON_SIGHT" hidden="1">'[16]MonSurv-BC'!#REF!</definedName>
    <definedName name="__123Graph_DSEASON_TIME" localSheetId="43" hidden="1">'[16]MonSurv-BC'!#REF!</definedName>
    <definedName name="__123Graph_DSEASON_TIME" localSheetId="44" hidden="1">'[16]MonSurv-BC'!#REF!</definedName>
    <definedName name="__123Graph_DSEASON_TIME" localSheetId="11" hidden="1">#REF!</definedName>
    <definedName name="__123Graph_DSEASON_TIME" localSheetId="31" hidden="1">#REF!</definedName>
    <definedName name="__123Graph_DSEASON_TIME" localSheetId="32" hidden="1">#REF!</definedName>
    <definedName name="__123Graph_DSEASON_TIME" hidden="1">'[16]MonSurv-BC'!#REF!</definedName>
    <definedName name="__123Graph_DTAX1" localSheetId="11" hidden="1">#REF!</definedName>
    <definedName name="__123Graph_DTAX1" localSheetId="31" hidden="1">#REF!</definedName>
    <definedName name="__123Graph_DTAX1" localSheetId="32" hidden="1">#REF!</definedName>
    <definedName name="__123Graph_DTAX1" hidden="1">[11]TAX!$V$24:$X$24</definedName>
    <definedName name="__123Graph_DTRADECPI" localSheetId="43" hidden="1">[17]CPI!#REF!</definedName>
    <definedName name="__123Graph_DTRADECPI" localSheetId="44" hidden="1">[17]CPI!#REF!</definedName>
    <definedName name="__123Graph_DTRADECPI" localSheetId="11" hidden="1">#REF!</definedName>
    <definedName name="__123Graph_DTRADECPI" localSheetId="28" hidden="1">[17]CPI!#REF!</definedName>
    <definedName name="__123Graph_DTRADECPI" localSheetId="31" hidden="1">#REF!</definedName>
    <definedName name="__123Graph_DTRADECPI" localSheetId="32" hidden="1">#REF!</definedName>
    <definedName name="__123Graph_DTRADECPI" hidden="1">[17]CPI!#REF!</definedName>
    <definedName name="__123Graph_DUTRECHT" localSheetId="43" hidden="1">'[5]Time series'!#REF!</definedName>
    <definedName name="__123Graph_DUTRECHT" localSheetId="44" hidden="1">'[5]Time series'!#REF!</definedName>
    <definedName name="__123Graph_DUTRECHT" localSheetId="11" hidden="1">#REF!</definedName>
    <definedName name="__123Graph_DUTRECHT" localSheetId="28" hidden="1">'[5]Time series'!#REF!</definedName>
    <definedName name="__123Graph_DUTRECHT" localSheetId="31" hidden="1">#REF!</definedName>
    <definedName name="__123Graph_DUTRECHT" localSheetId="32" hidden="1">#REF!</definedName>
    <definedName name="__123Graph_DUTRECHT" hidden="1">'[5]Time series'!#REF!</definedName>
    <definedName name="__123Graph_E" localSheetId="11" hidden="1">#REF!</definedName>
    <definedName name="__123Graph_E" localSheetId="31" hidden="1">#REF!</definedName>
    <definedName name="__123Graph_E" localSheetId="32" hidden="1">#REF!</definedName>
    <definedName name="__123Graph_E" hidden="1">[11]TAX!$V$26:$X$26</definedName>
    <definedName name="__123Graph_EBERLGRAP" localSheetId="43" hidden="1">'[5]Time series'!#REF!</definedName>
    <definedName name="__123Graph_EBERLGRAP" localSheetId="44" hidden="1">'[5]Time series'!#REF!</definedName>
    <definedName name="__123Graph_EBERLGRAP" localSheetId="11" hidden="1">#REF!</definedName>
    <definedName name="__123Graph_EBERLGRAP" localSheetId="28" hidden="1">'[5]Time series'!#REF!</definedName>
    <definedName name="__123Graph_EBERLGRAP" localSheetId="31" hidden="1">#REF!</definedName>
    <definedName name="__123Graph_EBERLGRAP" localSheetId="32" hidden="1">#REF!</definedName>
    <definedName name="__123Graph_EBERLGRAP" hidden="1">'[5]Time series'!#REF!</definedName>
    <definedName name="__123Graph_ECATCH1" localSheetId="43" hidden="1">#REF!</definedName>
    <definedName name="__123Graph_ECATCH1" localSheetId="44" hidden="1">#REF!</definedName>
    <definedName name="__123Graph_ECATCH1" localSheetId="11" hidden="1">#REF!</definedName>
    <definedName name="__123Graph_ECATCH1" localSheetId="28" hidden="1">#REF!</definedName>
    <definedName name="__123Graph_ECATCH1" localSheetId="31" hidden="1">#REF!</definedName>
    <definedName name="__123Graph_ECATCH1" hidden="1">#REF!</definedName>
    <definedName name="__123Graph_EChart1" localSheetId="43" hidden="1">'[8]2'!#REF!</definedName>
    <definedName name="__123Graph_EChart1" localSheetId="44" hidden="1">'[8]2'!#REF!</definedName>
    <definedName name="__123Graph_EChart1" localSheetId="11" hidden="1">#REF!</definedName>
    <definedName name="__123Graph_EChart1" localSheetId="28" hidden="1">'[8]2'!#REF!</definedName>
    <definedName name="__123Graph_EChart1" localSheetId="31" hidden="1">#REF!</definedName>
    <definedName name="__123Graph_EChart1" localSheetId="32" hidden="1">#REF!</definedName>
    <definedName name="__123Graph_EChart1" hidden="1">'[8]2'!#REF!</definedName>
    <definedName name="__123Graph_EChart2" localSheetId="43" hidden="1">'[8]2'!#REF!</definedName>
    <definedName name="__123Graph_EChart2" localSheetId="44" hidden="1">'[8]2'!#REF!</definedName>
    <definedName name="__123Graph_EChart2" localSheetId="11" hidden="1">#REF!</definedName>
    <definedName name="__123Graph_EChart2" localSheetId="28" hidden="1">'[8]2'!#REF!</definedName>
    <definedName name="__123Graph_EChart2" localSheetId="31" hidden="1">#REF!</definedName>
    <definedName name="__123Graph_EChart2" localSheetId="32" hidden="1">#REF!</definedName>
    <definedName name="__123Graph_EChart2" hidden="1">'[8]2'!#REF!</definedName>
    <definedName name="__123Graph_EChart3" localSheetId="43" hidden="1">'[8]2'!#REF!</definedName>
    <definedName name="__123Graph_EChart3" localSheetId="44" hidden="1">'[8]2'!#REF!</definedName>
    <definedName name="__123Graph_EChart3" localSheetId="11" hidden="1">#REF!</definedName>
    <definedName name="__123Graph_EChart3" localSheetId="28" hidden="1">'[8]2'!#REF!</definedName>
    <definedName name="__123Graph_EChart3" localSheetId="31" hidden="1">#REF!</definedName>
    <definedName name="__123Graph_EChart3" localSheetId="32" hidden="1">#REF!</definedName>
    <definedName name="__123Graph_EChart3" hidden="1">'[8]2'!#REF!</definedName>
    <definedName name="__123Graph_ECONVERG1" localSheetId="43" hidden="1">'[5]Time series'!#REF!</definedName>
    <definedName name="__123Graph_ECONVERG1" localSheetId="44" hidden="1">'[5]Time series'!#REF!</definedName>
    <definedName name="__123Graph_ECONVERG1" localSheetId="11" hidden="1">#REF!</definedName>
    <definedName name="__123Graph_ECONVERG1" localSheetId="28" hidden="1">'[5]Time series'!#REF!</definedName>
    <definedName name="__123Graph_ECONVERG1" localSheetId="31" hidden="1">#REF!</definedName>
    <definedName name="__123Graph_ECONVERG1" localSheetId="32" hidden="1">#REF!</definedName>
    <definedName name="__123Graph_ECONVERG1" hidden="1">'[5]Time series'!#REF!</definedName>
    <definedName name="__123Graph_ECURRENT" localSheetId="43" hidden="1">'[21]Dep fonct'!#REF!</definedName>
    <definedName name="__123Graph_ECURRENT" localSheetId="44" hidden="1">'[21]Dep fonct'!#REF!</definedName>
    <definedName name="__123Graph_ECURRENT" localSheetId="11" hidden="1">#REF!</definedName>
    <definedName name="__123Graph_ECURRENT" localSheetId="28" hidden="1">'[21]Dep fonct'!#REF!</definedName>
    <definedName name="__123Graph_ECURRENT" localSheetId="31" hidden="1">#REF!</definedName>
    <definedName name="__123Graph_ECURRENT" localSheetId="32" hidden="1">#REF!</definedName>
    <definedName name="__123Graph_ECURRENT" hidden="1">'[21]Dep fonct'!#REF!</definedName>
    <definedName name="__123Graph_EECTOT" localSheetId="43" hidden="1">#REF!</definedName>
    <definedName name="__123Graph_EECTOT" localSheetId="44" hidden="1">#REF!</definedName>
    <definedName name="__123Graph_EECTOT" localSheetId="11" hidden="1">#REF!</definedName>
    <definedName name="__123Graph_EECTOT" localSheetId="28" hidden="1">#REF!</definedName>
    <definedName name="__123Graph_EECTOT" localSheetId="31" hidden="1">#REF!</definedName>
    <definedName name="__123Graph_EECTOT" hidden="1">#REF!</definedName>
    <definedName name="__123Graph_EGRAPH1" localSheetId="11" hidden="1">#REF!</definedName>
    <definedName name="__123Graph_EGRAPH1" localSheetId="31" hidden="1">#REF!</definedName>
    <definedName name="__123Graph_EGRAPH1" localSheetId="32" hidden="1">#REF!</definedName>
    <definedName name="__123Graph_EGRAPH1" hidden="1">[22]T17_T18_MSURC!$E$837:$I$837</definedName>
    <definedName name="__123Graph_EGRAPH41" localSheetId="43" hidden="1">'[5]Time series'!#REF!</definedName>
    <definedName name="__123Graph_EGRAPH41" localSheetId="44" hidden="1">'[5]Time series'!#REF!</definedName>
    <definedName name="__123Graph_EGRAPH41" localSheetId="11" hidden="1">#REF!</definedName>
    <definedName name="__123Graph_EGRAPH41" localSheetId="28" hidden="1">'[5]Time series'!#REF!</definedName>
    <definedName name="__123Graph_EGRAPH41" localSheetId="31" hidden="1">#REF!</definedName>
    <definedName name="__123Graph_EGRAPH41" localSheetId="32" hidden="1">#REF!</definedName>
    <definedName name="__123Graph_EGRAPH41" hidden="1">'[5]Time series'!#REF!</definedName>
    <definedName name="__123Graph_EPERIA" localSheetId="43" hidden="1">'[5]Time series'!#REF!</definedName>
    <definedName name="__123Graph_EPERIA" localSheetId="44" hidden="1">'[5]Time series'!#REF!</definedName>
    <definedName name="__123Graph_EPERIA" localSheetId="11" hidden="1">#REF!</definedName>
    <definedName name="__123Graph_EPERIA" localSheetId="28" hidden="1">'[5]Time series'!#REF!</definedName>
    <definedName name="__123Graph_EPERIA" localSheetId="31" hidden="1">#REF!</definedName>
    <definedName name="__123Graph_EPERIA" localSheetId="32" hidden="1">#REF!</definedName>
    <definedName name="__123Graph_EPERIA" hidden="1">'[5]Time series'!#REF!</definedName>
    <definedName name="__123Graph_EPRODABSC" localSheetId="43" hidden="1">'[5]Time series'!#REF!</definedName>
    <definedName name="__123Graph_EPRODABSC" localSheetId="44" hidden="1">'[5]Time series'!#REF!</definedName>
    <definedName name="__123Graph_EPRODABSC" localSheetId="11" hidden="1">#REF!</definedName>
    <definedName name="__123Graph_EPRODABSC" localSheetId="28" hidden="1">'[5]Time series'!#REF!</definedName>
    <definedName name="__123Graph_EPRODABSC" localSheetId="31" hidden="1">#REF!</definedName>
    <definedName name="__123Graph_EPRODABSC" localSheetId="32" hidden="1">#REF!</definedName>
    <definedName name="__123Graph_EPRODABSC" hidden="1">'[5]Time series'!#REF!</definedName>
    <definedName name="__123Graph_ESEASON_CASH" localSheetId="43" hidden="1">'[16]MonSurv-BC'!#REF!</definedName>
    <definedName name="__123Graph_ESEASON_CASH" localSheetId="44" hidden="1">'[16]MonSurv-BC'!#REF!</definedName>
    <definedName name="__123Graph_ESEASON_CASH" localSheetId="11" hidden="1">#REF!</definedName>
    <definedName name="__123Graph_ESEASON_CASH" localSheetId="28" hidden="1">'[16]MonSurv-BC'!#REF!</definedName>
    <definedName name="__123Graph_ESEASON_CASH" localSheetId="31" hidden="1">#REF!</definedName>
    <definedName name="__123Graph_ESEASON_CASH" localSheetId="32" hidden="1">#REF!</definedName>
    <definedName name="__123Graph_ESEASON_CASH" hidden="1">'[16]MonSurv-BC'!#REF!</definedName>
    <definedName name="__123Graph_ESEASON_MONEY" localSheetId="43" hidden="1">'[16]MonSurv-BC'!#REF!</definedName>
    <definedName name="__123Graph_ESEASON_MONEY" localSheetId="44" hidden="1">'[16]MonSurv-BC'!#REF!</definedName>
    <definedName name="__123Graph_ESEASON_MONEY" localSheetId="11" hidden="1">#REF!</definedName>
    <definedName name="__123Graph_ESEASON_MONEY" localSheetId="28" hidden="1">'[16]MonSurv-BC'!#REF!</definedName>
    <definedName name="__123Graph_ESEASON_MONEY" localSheetId="31" hidden="1">#REF!</definedName>
    <definedName name="__123Graph_ESEASON_MONEY" localSheetId="32" hidden="1">#REF!</definedName>
    <definedName name="__123Graph_ESEASON_MONEY" hidden="1">'[16]MonSurv-BC'!#REF!</definedName>
    <definedName name="__123Graph_ESEASON_TIME" localSheetId="43" hidden="1">'[16]MonSurv-BC'!#REF!</definedName>
    <definedName name="__123Graph_ESEASON_TIME" localSheetId="44" hidden="1">'[16]MonSurv-BC'!#REF!</definedName>
    <definedName name="__123Graph_ESEASON_TIME" localSheetId="11" hidden="1">#REF!</definedName>
    <definedName name="__123Graph_ESEASON_TIME" localSheetId="28" hidden="1">'[16]MonSurv-BC'!#REF!</definedName>
    <definedName name="__123Graph_ESEASON_TIME" localSheetId="31" hidden="1">#REF!</definedName>
    <definedName name="__123Graph_ESEASON_TIME" localSheetId="32" hidden="1">#REF!</definedName>
    <definedName name="__123Graph_ESEASON_TIME" hidden="1">'[16]MonSurv-BC'!#REF!</definedName>
    <definedName name="__123Graph_ETAX1" localSheetId="11" hidden="1">#REF!</definedName>
    <definedName name="__123Graph_ETAX1" localSheetId="31" hidden="1">#REF!</definedName>
    <definedName name="__123Graph_ETAX1" localSheetId="32" hidden="1">#REF!</definedName>
    <definedName name="__123Graph_ETAX1" hidden="1">[11]TAX!$V$26:$X$26</definedName>
    <definedName name="__123Graph_F" localSheetId="43" hidden="1">'[23]Table SR'!#REF!</definedName>
    <definedName name="__123Graph_F" localSheetId="44" hidden="1">'[23]Table SR'!#REF!</definedName>
    <definedName name="__123Graph_F" localSheetId="11" hidden="1">#REF!</definedName>
    <definedName name="__123Graph_F" localSheetId="28" hidden="1">'[23]Table SR'!#REF!</definedName>
    <definedName name="__123Graph_F" localSheetId="31" hidden="1">#REF!</definedName>
    <definedName name="__123Graph_F" localSheetId="32" hidden="1">#REF!</definedName>
    <definedName name="__123Graph_F" hidden="1">'[23]Table SR'!#REF!</definedName>
    <definedName name="__123Graph_FBERLGRAP" localSheetId="43" hidden="1">'[5]Time series'!#REF!</definedName>
    <definedName name="__123Graph_FBERLGRAP" localSheetId="44" hidden="1">'[5]Time series'!#REF!</definedName>
    <definedName name="__123Graph_FBERLGRAP" localSheetId="11" hidden="1">#REF!</definedName>
    <definedName name="__123Graph_FBERLGRAP" localSheetId="28" hidden="1">'[5]Time series'!#REF!</definedName>
    <definedName name="__123Graph_FBERLGRAP" localSheetId="31" hidden="1">#REF!</definedName>
    <definedName name="__123Graph_FBERLGRAP" localSheetId="32" hidden="1">#REF!</definedName>
    <definedName name="__123Graph_FBERLGRAP" hidden="1">'[5]Time series'!#REF!</definedName>
    <definedName name="__123Graph_FChart1" localSheetId="43" hidden="1">'[8]2'!#REF!</definedName>
    <definedName name="__123Graph_FChart1" localSheetId="44" hidden="1">'[8]2'!#REF!</definedName>
    <definedName name="__123Graph_FChart1" localSheetId="11" hidden="1">#REF!</definedName>
    <definedName name="__123Graph_FChart1" localSheetId="28" hidden="1">'[8]2'!#REF!</definedName>
    <definedName name="__123Graph_FChart1" localSheetId="31" hidden="1">#REF!</definedName>
    <definedName name="__123Graph_FChart1" localSheetId="32" hidden="1">#REF!</definedName>
    <definedName name="__123Graph_FChart1" hidden="1">'[8]2'!#REF!</definedName>
    <definedName name="__123Graph_FChart2" localSheetId="43" hidden="1">'[8]2'!#REF!</definedName>
    <definedName name="__123Graph_FChart2" localSheetId="44" hidden="1">'[8]2'!#REF!</definedName>
    <definedName name="__123Graph_FChart2" localSheetId="11" hidden="1">#REF!</definedName>
    <definedName name="__123Graph_FChart2" localSheetId="28" hidden="1">'[8]2'!#REF!</definedName>
    <definedName name="__123Graph_FChart2" localSheetId="31" hidden="1">#REF!</definedName>
    <definedName name="__123Graph_FChart2" localSheetId="32" hidden="1">#REF!</definedName>
    <definedName name="__123Graph_FChart2" hidden="1">'[8]2'!#REF!</definedName>
    <definedName name="__123Graph_FChart3" localSheetId="43" hidden="1">'[8]2'!#REF!</definedName>
    <definedName name="__123Graph_FChart3" localSheetId="44" hidden="1">'[8]2'!#REF!</definedName>
    <definedName name="__123Graph_FChart3" localSheetId="11" hidden="1">#REF!</definedName>
    <definedName name="__123Graph_FChart3" localSheetId="28" hidden="1">'[8]2'!#REF!</definedName>
    <definedName name="__123Graph_FChart3" localSheetId="31" hidden="1">#REF!</definedName>
    <definedName name="__123Graph_FChart3" localSheetId="32" hidden="1">#REF!</definedName>
    <definedName name="__123Graph_FChart3" hidden="1">'[8]2'!#REF!</definedName>
    <definedName name="__123Graph_FCurrent" localSheetId="43" hidden="1">'[8]2'!#REF!</definedName>
    <definedName name="__123Graph_FCurrent" localSheetId="44" hidden="1">'[8]2'!#REF!</definedName>
    <definedName name="__123Graph_FCurrent" localSheetId="11" hidden="1">#REF!</definedName>
    <definedName name="__123Graph_FCurrent" localSheetId="28" hidden="1">'[8]2'!#REF!</definedName>
    <definedName name="__123Graph_FCurrent" localSheetId="31" hidden="1">#REF!</definedName>
    <definedName name="__123Graph_FCurrent" localSheetId="32" hidden="1">#REF!</definedName>
    <definedName name="__123Graph_FCurrent" hidden="1">'[8]2'!#REF!</definedName>
    <definedName name="__123Graph_FGRAPH1" localSheetId="11" hidden="1">#REF!</definedName>
    <definedName name="__123Graph_FGRAPH1" localSheetId="31" hidden="1">#REF!</definedName>
    <definedName name="__123Graph_FGRAPH1" localSheetId="32" hidden="1">#REF!</definedName>
    <definedName name="__123Graph_FGRAPH1" hidden="1">[22]T17_T18_MSURC!$E$838:$I$838</definedName>
    <definedName name="__123Graph_FGRAPH41" localSheetId="43" hidden="1">'[5]Time series'!#REF!</definedName>
    <definedName name="__123Graph_FGRAPH41" localSheetId="44" hidden="1">'[5]Time series'!#REF!</definedName>
    <definedName name="__123Graph_FGRAPH41" localSheetId="11" hidden="1">#REF!</definedName>
    <definedName name="__123Graph_FGRAPH41" localSheetId="28" hidden="1">'[5]Time series'!#REF!</definedName>
    <definedName name="__123Graph_FGRAPH41" localSheetId="31" hidden="1">#REF!</definedName>
    <definedName name="__123Graph_FGRAPH41" localSheetId="32" hidden="1">#REF!</definedName>
    <definedName name="__123Graph_FGRAPH41" hidden="1">'[5]Time series'!#REF!</definedName>
    <definedName name="__123Graph_FPRODABSC" localSheetId="43" hidden="1">'[5]Time series'!#REF!</definedName>
    <definedName name="__123Graph_FPRODABSC" localSheetId="44" hidden="1">'[5]Time series'!#REF!</definedName>
    <definedName name="__123Graph_FPRODABSC" localSheetId="11" hidden="1">#REF!</definedName>
    <definedName name="__123Graph_FPRODABSC" localSheetId="28" hidden="1">'[5]Time series'!#REF!</definedName>
    <definedName name="__123Graph_FPRODABSC" localSheetId="31" hidden="1">#REF!</definedName>
    <definedName name="__123Graph_FPRODABSC" localSheetId="32" hidden="1">#REF!</definedName>
    <definedName name="__123Graph_FPRODABSC" hidden="1">'[5]Time series'!#REF!</definedName>
    <definedName name="__123Graph_X" localSheetId="43" hidden="1">#REF!</definedName>
    <definedName name="__123Graph_X" localSheetId="44" hidden="1">#REF!</definedName>
    <definedName name="__123Graph_X" localSheetId="11" hidden="1">#REF!</definedName>
    <definedName name="__123Graph_X" localSheetId="28" hidden="1">[3]Market!#REF!</definedName>
    <definedName name="__123Graph_X" localSheetId="29" hidden="1">#REF!</definedName>
    <definedName name="__123Graph_X" localSheetId="31" hidden="1">#REF!</definedName>
    <definedName name="__123Graph_X" localSheetId="32" hidden="1">#REF!</definedName>
    <definedName name="__123Graph_X" hidden="1">[4]Market!#REF!</definedName>
    <definedName name="__123Graph_XBKSRESRV" localSheetId="43" hidden="1">#REF!</definedName>
    <definedName name="__123Graph_XBKSRESRV" localSheetId="44" hidden="1">#REF!</definedName>
    <definedName name="__123Graph_XBKSRESRV" localSheetId="11" hidden="1">#REF!</definedName>
    <definedName name="__123Graph_XBKSRESRV" localSheetId="28" hidden="1">[6]BOG!#REF!</definedName>
    <definedName name="__123Graph_XBKSRESRV" localSheetId="31" hidden="1">#REF!</definedName>
    <definedName name="__123Graph_XBKSRESRV" localSheetId="32" hidden="1">#REF!</definedName>
    <definedName name="__123Graph_XBKSRESRV" hidden="1">[6]BOG!#REF!</definedName>
    <definedName name="__123Graph_XChart1" localSheetId="43" hidden="1">#REF!</definedName>
    <definedName name="__123Graph_XChart1" localSheetId="44" hidden="1">#REF!</definedName>
    <definedName name="__123Graph_XChart1" localSheetId="11" hidden="1">#REF!</definedName>
    <definedName name="__123Graph_XChart1" localSheetId="28" hidden="1">'[24]Summary BOP'!#REF!</definedName>
    <definedName name="__123Graph_XChart1" localSheetId="31" hidden="1">#REF!</definedName>
    <definedName name="__123Graph_XChart1" localSheetId="32" hidden="1">#REF!</definedName>
    <definedName name="__123Graph_XChart1" hidden="1">'[24]Summary BOP'!#REF!</definedName>
    <definedName name="__123Graph_XCREDIT" localSheetId="43" hidden="1">'[16]MonSurv-BC'!#REF!</definedName>
    <definedName name="__123Graph_XCREDIT" localSheetId="44" hidden="1">'[16]MonSurv-BC'!#REF!</definedName>
    <definedName name="__123Graph_XCREDIT" localSheetId="11" hidden="1">#REF!</definedName>
    <definedName name="__123Graph_XCREDIT" localSheetId="28" hidden="1">'[16]MonSurv-BC'!#REF!</definedName>
    <definedName name="__123Graph_XCREDIT" localSheetId="31" hidden="1">#REF!</definedName>
    <definedName name="__123Graph_XCREDIT" localSheetId="32" hidden="1">#REF!</definedName>
    <definedName name="__123Graph_XCREDIT" hidden="1">'[16]MonSurv-BC'!#REF!</definedName>
    <definedName name="__123Graph_XCurrent" localSheetId="11" hidden="1">#REF!</definedName>
    <definedName name="__123Graph_XCurrent" localSheetId="31" hidden="1">#REF!</definedName>
    <definedName name="__123Graph_XCurrent" localSheetId="32" hidden="1">#REF!</definedName>
    <definedName name="__123Graph_XCurrent" hidden="1">[9]CPIINDEX!$B$263:$B$310</definedName>
    <definedName name="__123Graph_XDIFF" localSheetId="43" hidden="1">#REF!</definedName>
    <definedName name="__123Graph_XDIFF" localSheetId="44" hidden="1">#REF!</definedName>
    <definedName name="__123Graph_XDIFF" localSheetId="11" hidden="1">#REF!</definedName>
    <definedName name="__123Graph_XDIFF" localSheetId="28" hidden="1">[3]Market!#REF!</definedName>
    <definedName name="__123Graph_XDIFF" localSheetId="29" hidden="1">#REF!</definedName>
    <definedName name="__123Graph_XDIFF" localSheetId="31" hidden="1">#REF!</definedName>
    <definedName name="__123Graph_XDIFF" localSheetId="32" hidden="1">#REF!</definedName>
    <definedName name="__123Graph_XDIFF" hidden="1">[4]Market!#REF!</definedName>
    <definedName name="__123Graph_XECTOT" localSheetId="43" hidden="1">#REF!</definedName>
    <definedName name="__123Graph_XECTOT" localSheetId="44" hidden="1">#REF!</definedName>
    <definedName name="__123Graph_XECTOT" localSheetId="11" hidden="1">#REF!</definedName>
    <definedName name="__123Graph_XECTOT" localSheetId="28" hidden="1">#REF!</definedName>
    <definedName name="__123Graph_XECTOT" localSheetId="31" hidden="1">#REF!</definedName>
    <definedName name="__123Graph_XECTOT" hidden="1">#REF!</definedName>
    <definedName name="__123Graph_XERDOLLAR" localSheetId="11" hidden="1">#REF!</definedName>
    <definedName name="__123Graph_XERDOLLAR" localSheetId="31" hidden="1">#REF!</definedName>
    <definedName name="__123Graph_XERDOLLAR" localSheetId="32" hidden="1">#REF!</definedName>
    <definedName name="__123Graph_XERDOLLAR" hidden="1">'[10]ex rate'!$F$15:$AM$15</definedName>
    <definedName name="__123Graph_XERRUBLE" localSheetId="11" hidden="1">#REF!</definedName>
    <definedName name="__123Graph_XERRUBLE" localSheetId="31" hidden="1">#REF!</definedName>
    <definedName name="__123Graph_XERRUBLE" localSheetId="32" hidden="1">#REF!</definedName>
    <definedName name="__123Graph_XERRUBLE" hidden="1">'[10]ex rate'!$F$15:$AM$15</definedName>
    <definedName name="__123Graph_XGFS.1" localSheetId="11" hidden="1">#REF!</definedName>
    <definedName name="__123Graph_XGFS.1" localSheetId="31" hidden="1">#REF!</definedName>
    <definedName name="__123Graph_XGFS.1" localSheetId="32" hidden="1">#REF!</definedName>
    <definedName name="__123Graph_XGFS.1" hidden="1">[11]GFS!$T$6:$V$6</definedName>
    <definedName name="__123Graph_XGFS.3" localSheetId="11" hidden="1">#REF!</definedName>
    <definedName name="__123Graph_XGFS.3" localSheetId="31" hidden="1">#REF!</definedName>
    <definedName name="__123Graph_XGFS.3" localSheetId="32" hidden="1">#REF!</definedName>
    <definedName name="__123Graph_XGFS.3" hidden="1">[11]GFS!$T$6:$V$6</definedName>
    <definedName name="__123Graph_XGRAPH1" localSheetId="11" hidden="1">#REF!</definedName>
    <definedName name="__123Graph_XGRAPH1" localSheetId="31" hidden="1">#REF!</definedName>
    <definedName name="__123Graph_XGRAPH1" localSheetId="32" hidden="1">#REF!</definedName>
    <definedName name="__123Graph_XGRAPH1" hidden="1">[22]T17_T18_MSURC!$E$829:$I$829</definedName>
    <definedName name="__123Graph_XIBRD_LEND" localSheetId="11" hidden="1">#REF!</definedName>
    <definedName name="__123Graph_XIBRD_LEND" localSheetId="31" hidden="1">#REF!</definedName>
    <definedName name="__123Graph_XIBRD_LEND" localSheetId="32" hidden="1">#REF!</definedName>
    <definedName name="__123Graph_XIBRD_LEND" hidden="1">[13]WB!$Q$9:$AK$9</definedName>
    <definedName name="__123Graph_XIMPORTS" localSheetId="43" hidden="1">'[14]CA input'!#REF!</definedName>
    <definedName name="__123Graph_XIMPORTS" localSheetId="44" hidden="1">'[14]CA input'!#REF!</definedName>
    <definedName name="__123Graph_XIMPORTS" localSheetId="11" hidden="1">#REF!</definedName>
    <definedName name="__123Graph_XIMPORTS" localSheetId="28" hidden="1">'[14]CA input'!#REF!</definedName>
    <definedName name="__123Graph_XIMPORTS" localSheetId="31" hidden="1">#REF!</definedName>
    <definedName name="__123Graph_XIMPORTS" localSheetId="32" hidden="1">#REF!</definedName>
    <definedName name="__123Graph_XIMPORTS" hidden="1">'[14]CA input'!#REF!</definedName>
    <definedName name="__123Graph_XLINES" localSheetId="43" hidden="1">#REF!</definedName>
    <definedName name="__123Graph_XLINES" localSheetId="44" hidden="1">#REF!</definedName>
    <definedName name="__123Graph_XLINES" localSheetId="11" hidden="1">#REF!</definedName>
    <definedName name="__123Graph_XLINES" localSheetId="28" hidden="1">[3]Market!#REF!</definedName>
    <definedName name="__123Graph_XLINES" localSheetId="29" hidden="1">#REF!</definedName>
    <definedName name="__123Graph_XLINES" localSheetId="31" hidden="1">#REF!</definedName>
    <definedName name="__123Graph_XLINES" localSheetId="32" hidden="1">#REF!</definedName>
    <definedName name="__123Graph_XLINES" hidden="1">[4]Market!#REF!</definedName>
    <definedName name="__123Graph_XRUBRATE" localSheetId="11" hidden="1">#REF!</definedName>
    <definedName name="__123Graph_XRUBRATE" localSheetId="31" hidden="1">#REF!</definedName>
    <definedName name="__123Graph_XRUBRATE" localSheetId="32" hidden="1">#REF!</definedName>
    <definedName name="__123Graph_XRUBRATE" hidden="1">'[10]ex rate'!$K$15:$AN$15</definedName>
    <definedName name="__123Graph_XTAX1" localSheetId="11" hidden="1">#REF!</definedName>
    <definedName name="__123Graph_XTAX1" localSheetId="31" hidden="1">#REF!</definedName>
    <definedName name="__123Graph_XTAX1" localSheetId="32" hidden="1">#REF!</definedName>
    <definedName name="__123Graph_XTAX1" hidden="1">[11]TAX!$V$4:$X$4</definedName>
    <definedName name="__123Graph_XUSRATE" localSheetId="11" hidden="1">#REF!</definedName>
    <definedName name="__123Graph_XUSRATE" localSheetId="31" hidden="1">#REF!</definedName>
    <definedName name="__123Graph_XUSRATE" localSheetId="32" hidden="1">#REF!</definedName>
    <definedName name="__123Graph_XUSRATE" hidden="1">'[10]ex rate'!$K$15:$AN$15</definedName>
    <definedName name="__123Graph_XXRATE" localSheetId="11" hidden="1">#REF!</definedName>
    <definedName name="__123Graph_XXRATE" localSheetId="31" hidden="1">#REF!</definedName>
    <definedName name="__123Graph_XXRATE" localSheetId="32" hidden="1">#REF!</definedName>
    <definedName name="__123Graph_XXRATE" hidden="1">[18]data!$AE$124:$AE$242</definedName>
    <definedName name="__asq1" localSheetId="43" hidden="1">{#N/A,#N/A,FALSE,"B061196P";#N/A,#N/A,FALSE,"B061196";#N/A,#N/A,FALSE,"Relatório1";#N/A,#N/A,FALSE,"Relatório2";#N/A,#N/A,FALSE,"Relatório3";#N/A,#N/A,FALSE,"Relatório4 ";#N/A,#N/A,FALSE,"Relatório5";#N/A,#N/A,FALSE,"Relatório6";#N/A,#N/A,FALSE,"Relatório7";#N/A,#N/A,FALSE,"Relatório8"}</definedName>
    <definedName name="__asq1" localSheetId="44" hidden="1">{#N/A,#N/A,FALSE,"B061196P";#N/A,#N/A,FALSE,"B061196";#N/A,#N/A,FALSE,"Relatório1";#N/A,#N/A,FALSE,"Relatório2";#N/A,#N/A,FALSE,"Relatório3";#N/A,#N/A,FALSE,"Relatório4 ";#N/A,#N/A,FALSE,"Relatório5";#N/A,#N/A,FALSE,"Relatório6";#N/A,#N/A,FALSE,"Relatório7";#N/A,#N/A,FALSE,"Relatório8"}</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localSheetId="28" hidden="1">{#N/A,#N/A,FALSE,"B061196P";#N/A,#N/A,FALSE,"B061196";#N/A,#N/A,FALSE,"Relatório1";#N/A,#N/A,FALSE,"Relatório2";#N/A,#N/A,FALSE,"Relatório3";#N/A,#N/A,FALSE,"Relatório4 ";#N/A,#N/A,FALSE,"Relatório5";#N/A,#N/A,FALSE,"Relatório6";#N/A,#N/A,FALSE,"Relatório7";#N/A,#N/A,FALSE,"Relatório8"}</definedName>
    <definedName name="__asq1" localSheetId="31" hidden="1">{#N/A,#N/A,FALSE,"B061196P";#N/A,#N/A,FALSE,"B061196";#N/A,#N/A,FALSE,"Relatório1";#N/A,#N/A,FALSE,"Relatório2";#N/A,#N/A,FALSE,"Relatório3";#N/A,#N/A,FALSE,"Relatório4 ";#N/A,#N/A,FALSE,"Relatório5";#N/A,#N/A,FALSE,"Relatório6";#N/A,#N/A,FALSE,"Relatório7";#N/A,#N/A,FALSE,"Relatório8"}</definedName>
    <definedName name="__asq1" localSheetId="32" hidden="1">{#N/A,#N/A,FALSE,"B061196P";#N/A,#N/A,FALSE,"B061196";#N/A,#N/A,FALSE,"Relatório1";#N/A,#N/A,FALSE,"Relatório2";#N/A,#N/A,FALSE,"Relatório3";#N/A,#N/A,FALSE,"Relatório4 ";#N/A,#N/A,FALSE,"Relatório5";#N/A,#N/A,FALSE,"Relatório6";#N/A,#N/A,FALSE,"Relatório7";#N/A,#N/A,FALSE,"Relatório8"}</definedName>
    <definedName name="__asq1" localSheetId="42"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43" hidden="1">{"'előző év december'!$A$2:$CP$214"}</definedName>
    <definedName name="__cp1" localSheetId="44" hidden="1">{"'előző év december'!$A$2:$CP$214"}</definedName>
    <definedName name="__cp1" localSheetId="11" hidden="1">{"'előző év december'!$A$2:$CP$214"}</definedName>
    <definedName name="__cp1" localSheetId="28" hidden="1">{"'előző év december'!$A$2:$CP$214"}</definedName>
    <definedName name="__cp1" localSheetId="29" hidden="1">{"'előző év december'!$A$2:$CP$214"}</definedName>
    <definedName name="__cp1" localSheetId="31" hidden="1">{"'előző év december'!$A$2:$CP$214"}</definedName>
    <definedName name="__cp1" localSheetId="32" hidden="1">{"'előző év december'!$A$2:$CP$214"}</definedName>
    <definedName name="__cp1" localSheetId="42" hidden="1">{"'előző év december'!$A$2:$CP$214"}</definedName>
    <definedName name="__cp1" hidden="1">{"'előző év december'!$A$2:$CP$214"}</definedName>
    <definedName name="__cp10" localSheetId="43" hidden="1">{"'előző év december'!$A$2:$CP$214"}</definedName>
    <definedName name="__cp10" localSheetId="44" hidden="1">{"'előző év december'!$A$2:$CP$214"}</definedName>
    <definedName name="__cp10" localSheetId="11" hidden="1">{"'előző év december'!$A$2:$CP$214"}</definedName>
    <definedName name="__cp10" localSheetId="28" hidden="1">{"'előző év december'!$A$2:$CP$214"}</definedName>
    <definedName name="__cp10" localSheetId="29" hidden="1">{"'előző év december'!$A$2:$CP$214"}</definedName>
    <definedName name="__cp10" localSheetId="31" hidden="1">{"'előző év december'!$A$2:$CP$214"}</definedName>
    <definedName name="__cp10" localSheetId="32" hidden="1">{"'előző év december'!$A$2:$CP$214"}</definedName>
    <definedName name="__cp10" localSheetId="42" hidden="1">{"'előző év december'!$A$2:$CP$214"}</definedName>
    <definedName name="__cp10" hidden="1">{"'előző év december'!$A$2:$CP$214"}</definedName>
    <definedName name="__cp11" localSheetId="43" hidden="1">{"'előző év december'!$A$2:$CP$214"}</definedName>
    <definedName name="__cp11" localSheetId="44" hidden="1">{"'előző év december'!$A$2:$CP$214"}</definedName>
    <definedName name="__cp11" localSheetId="11" hidden="1">{"'előző év december'!$A$2:$CP$214"}</definedName>
    <definedName name="__cp11" localSheetId="28" hidden="1">{"'előző év december'!$A$2:$CP$214"}</definedName>
    <definedName name="__cp11" localSheetId="29" hidden="1">{"'előző év december'!$A$2:$CP$214"}</definedName>
    <definedName name="__cp11" localSheetId="31" hidden="1">{"'előző év december'!$A$2:$CP$214"}</definedName>
    <definedName name="__cp11" localSheetId="32" hidden="1">{"'előző év december'!$A$2:$CP$214"}</definedName>
    <definedName name="__cp11" localSheetId="42" hidden="1">{"'előző év december'!$A$2:$CP$214"}</definedName>
    <definedName name="__cp11" hidden="1">{"'előző év december'!$A$2:$CP$214"}</definedName>
    <definedName name="__cp2" localSheetId="43" hidden="1">{"'előző év december'!$A$2:$CP$214"}</definedName>
    <definedName name="__cp2" localSheetId="44" hidden="1">{"'előző év december'!$A$2:$CP$214"}</definedName>
    <definedName name="__cp2" localSheetId="11" hidden="1">{"'előző év december'!$A$2:$CP$214"}</definedName>
    <definedName name="__cp2" localSheetId="28" hidden="1">{"'előző év december'!$A$2:$CP$214"}</definedName>
    <definedName name="__cp2" localSheetId="29" hidden="1">{"'előző év december'!$A$2:$CP$214"}</definedName>
    <definedName name="__cp2" localSheetId="31" hidden="1">{"'előző év december'!$A$2:$CP$214"}</definedName>
    <definedName name="__cp2" localSheetId="32" hidden="1">{"'előző év december'!$A$2:$CP$214"}</definedName>
    <definedName name="__cp2" localSheetId="42" hidden="1">{"'előző év december'!$A$2:$CP$214"}</definedName>
    <definedName name="__cp2" hidden="1">{"'előző év december'!$A$2:$CP$214"}</definedName>
    <definedName name="__cp3" localSheetId="43" hidden="1">{"'előző év december'!$A$2:$CP$214"}</definedName>
    <definedName name="__cp3" localSheetId="44" hidden="1">{"'előző év december'!$A$2:$CP$214"}</definedName>
    <definedName name="__cp3" localSheetId="11" hidden="1">{"'előző év december'!$A$2:$CP$214"}</definedName>
    <definedName name="__cp3" localSheetId="28" hidden="1">{"'előző év december'!$A$2:$CP$214"}</definedName>
    <definedName name="__cp3" localSheetId="29" hidden="1">{"'előző év december'!$A$2:$CP$214"}</definedName>
    <definedName name="__cp3" localSheetId="31" hidden="1">{"'előző év december'!$A$2:$CP$214"}</definedName>
    <definedName name="__cp3" localSheetId="32" hidden="1">{"'előző év december'!$A$2:$CP$214"}</definedName>
    <definedName name="__cp3" localSheetId="42" hidden="1">{"'előző év december'!$A$2:$CP$214"}</definedName>
    <definedName name="__cp3" hidden="1">{"'előző év december'!$A$2:$CP$214"}</definedName>
    <definedName name="__cp4" localSheetId="43" hidden="1">{"'előző év december'!$A$2:$CP$214"}</definedName>
    <definedName name="__cp4" localSheetId="44" hidden="1">{"'előző év december'!$A$2:$CP$214"}</definedName>
    <definedName name="__cp4" localSheetId="11" hidden="1">{"'előző év december'!$A$2:$CP$214"}</definedName>
    <definedName name="__cp4" localSheetId="28" hidden="1">{"'előző év december'!$A$2:$CP$214"}</definedName>
    <definedName name="__cp4" localSheetId="29" hidden="1">{"'előző év december'!$A$2:$CP$214"}</definedName>
    <definedName name="__cp4" localSheetId="31" hidden="1">{"'előző év december'!$A$2:$CP$214"}</definedName>
    <definedName name="__cp4" localSheetId="32" hidden="1">{"'előző év december'!$A$2:$CP$214"}</definedName>
    <definedName name="__cp4" localSheetId="42" hidden="1">{"'előző év december'!$A$2:$CP$214"}</definedName>
    <definedName name="__cp4" hidden="1">{"'előző év december'!$A$2:$CP$214"}</definedName>
    <definedName name="__cp5" localSheetId="43" hidden="1">{"'előző év december'!$A$2:$CP$214"}</definedName>
    <definedName name="__cp5" localSheetId="44" hidden="1">{"'előző év december'!$A$2:$CP$214"}</definedName>
    <definedName name="__cp5" localSheetId="11" hidden="1">{"'előző év december'!$A$2:$CP$214"}</definedName>
    <definedName name="__cp5" localSheetId="28" hidden="1">{"'előző év december'!$A$2:$CP$214"}</definedName>
    <definedName name="__cp5" localSheetId="29" hidden="1">{"'előző év december'!$A$2:$CP$214"}</definedName>
    <definedName name="__cp5" localSheetId="31" hidden="1">{"'előző év december'!$A$2:$CP$214"}</definedName>
    <definedName name="__cp5" localSheetId="32" hidden="1">{"'előző év december'!$A$2:$CP$214"}</definedName>
    <definedName name="__cp5" localSheetId="42" hidden="1">{"'előző év december'!$A$2:$CP$214"}</definedName>
    <definedName name="__cp5" hidden="1">{"'előző év december'!$A$2:$CP$214"}</definedName>
    <definedName name="__cp6" localSheetId="43" hidden="1">{"'előző év december'!$A$2:$CP$214"}</definedName>
    <definedName name="__cp6" localSheetId="44" hidden="1">{"'előző év december'!$A$2:$CP$214"}</definedName>
    <definedName name="__cp6" localSheetId="11" hidden="1">{"'előző év december'!$A$2:$CP$214"}</definedName>
    <definedName name="__cp6" localSheetId="28" hidden="1">{"'előző év december'!$A$2:$CP$214"}</definedName>
    <definedName name="__cp6" localSheetId="29" hidden="1">{"'előző év december'!$A$2:$CP$214"}</definedName>
    <definedName name="__cp6" localSheetId="31" hidden="1">{"'előző év december'!$A$2:$CP$214"}</definedName>
    <definedName name="__cp6" localSheetId="32" hidden="1">{"'előző év december'!$A$2:$CP$214"}</definedName>
    <definedName name="__cp6" localSheetId="42" hidden="1">{"'előző év december'!$A$2:$CP$214"}</definedName>
    <definedName name="__cp6" hidden="1">{"'előző év december'!$A$2:$CP$214"}</definedName>
    <definedName name="__cp7" localSheetId="43" hidden="1">{"'előző év december'!$A$2:$CP$214"}</definedName>
    <definedName name="__cp7" localSheetId="44" hidden="1">{"'előző év december'!$A$2:$CP$214"}</definedName>
    <definedName name="__cp7" localSheetId="11" hidden="1">{"'előző év december'!$A$2:$CP$214"}</definedName>
    <definedName name="__cp7" localSheetId="28" hidden="1">{"'előző év december'!$A$2:$CP$214"}</definedName>
    <definedName name="__cp7" localSheetId="29" hidden="1">{"'előző év december'!$A$2:$CP$214"}</definedName>
    <definedName name="__cp7" localSheetId="31" hidden="1">{"'előző év december'!$A$2:$CP$214"}</definedName>
    <definedName name="__cp7" localSheetId="32" hidden="1">{"'előző év december'!$A$2:$CP$214"}</definedName>
    <definedName name="__cp7" localSheetId="42" hidden="1">{"'előző év december'!$A$2:$CP$214"}</definedName>
    <definedName name="__cp7" hidden="1">{"'előző év december'!$A$2:$CP$214"}</definedName>
    <definedName name="__cp8" localSheetId="43" hidden="1">{"'előző év december'!$A$2:$CP$214"}</definedName>
    <definedName name="__cp8" localSheetId="44" hidden="1">{"'előző év december'!$A$2:$CP$214"}</definedName>
    <definedName name="__cp8" localSheetId="11" hidden="1">{"'előző év december'!$A$2:$CP$214"}</definedName>
    <definedName name="__cp8" localSheetId="28" hidden="1">{"'előző év december'!$A$2:$CP$214"}</definedName>
    <definedName name="__cp8" localSheetId="29" hidden="1">{"'előző év december'!$A$2:$CP$214"}</definedName>
    <definedName name="__cp8" localSheetId="31" hidden="1">{"'előző év december'!$A$2:$CP$214"}</definedName>
    <definedName name="__cp8" localSheetId="32" hidden="1">{"'előző év december'!$A$2:$CP$214"}</definedName>
    <definedName name="__cp8" localSheetId="42" hidden="1">{"'előző év december'!$A$2:$CP$214"}</definedName>
    <definedName name="__cp8" hidden="1">{"'előző év december'!$A$2:$CP$214"}</definedName>
    <definedName name="__cp9" localSheetId="43" hidden="1">{"'előző év december'!$A$2:$CP$214"}</definedName>
    <definedName name="__cp9" localSheetId="44" hidden="1">{"'előző év december'!$A$2:$CP$214"}</definedName>
    <definedName name="__cp9" localSheetId="11" hidden="1">{"'előző év december'!$A$2:$CP$214"}</definedName>
    <definedName name="__cp9" localSheetId="28" hidden="1">{"'előző év december'!$A$2:$CP$214"}</definedName>
    <definedName name="__cp9" localSheetId="29" hidden="1">{"'előző év december'!$A$2:$CP$214"}</definedName>
    <definedName name="__cp9" localSheetId="31" hidden="1">{"'előző év december'!$A$2:$CP$214"}</definedName>
    <definedName name="__cp9" localSheetId="32" hidden="1">{"'előző év december'!$A$2:$CP$214"}</definedName>
    <definedName name="__cp9" localSheetId="42" hidden="1">{"'előző év december'!$A$2:$CP$214"}</definedName>
    <definedName name="__cp9" hidden="1">{"'előző év december'!$A$2:$CP$214"}</definedName>
    <definedName name="__cpr2" localSheetId="43" hidden="1">{"'előző év december'!$A$2:$CP$214"}</definedName>
    <definedName name="__cpr2" localSheetId="44" hidden="1">{"'előző év december'!$A$2:$CP$214"}</definedName>
    <definedName name="__cpr2" localSheetId="11" hidden="1">{"'előző év december'!$A$2:$CP$214"}</definedName>
    <definedName name="__cpr2" localSheetId="28" hidden="1">{"'előző év december'!$A$2:$CP$214"}</definedName>
    <definedName name="__cpr2" localSheetId="29" hidden="1">{"'előző év december'!$A$2:$CP$214"}</definedName>
    <definedName name="__cpr2" localSheetId="31" hidden="1">{"'előző év december'!$A$2:$CP$214"}</definedName>
    <definedName name="__cpr2" localSheetId="32" hidden="1">{"'előző év december'!$A$2:$CP$214"}</definedName>
    <definedName name="__cpr2" localSheetId="42" hidden="1">{"'előző év december'!$A$2:$CP$214"}</definedName>
    <definedName name="__cpr2" hidden="1">{"'előző év december'!$A$2:$CP$214"}</definedName>
    <definedName name="__cpr3" localSheetId="43" hidden="1">{"'előző év december'!$A$2:$CP$214"}</definedName>
    <definedName name="__cpr3" localSheetId="44" hidden="1">{"'előző év december'!$A$2:$CP$214"}</definedName>
    <definedName name="__cpr3" localSheetId="11" hidden="1">{"'előző év december'!$A$2:$CP$214"}</definedName>
    <definedName name="__cpr3" localSheetId="28" hidden="1">{"'előző év december'!$A$2:$CP$214"}</definedName>
    <definedName name="__cpr3" localSheetId="29" hidden="1">{"'előző év december'!$A$2:$CP$214"}</definedName>
    <definedName name="__cpr3" localSheetId="31" hidden="1">{"'előző év december'!$A$2:$CP$214"}</definedName>
    <definedName name="__cpr3" localSheetId="32" hidden="1">{"'előző év december'!$A$2:$CP$214"}</definedName>
    <definedName name="__cpr3" localSheetId="42" hidden="1">{"'előző év december'!$A$2:$CP$214"}</definedName>
    <definedName name="__cpr3" hidden="1">{"'előző év december'!$A$2:$CP$214"}</definedName>
    <definedName name="__cpr4" localSheetId="43" hidden="1">{"'előző év december'!$A$2:$CP$214"}</definedName>
    <definedName name="__cpr4" localSheetId="44" hidden="1">{"'előző év december'!$A$2:$CP$214"}</definedName>
    <definedName name="__cpr4" localSheetId="11" hidden="1">{"'előző év december'!$A$2:$CP$214"}</definedName>
    <definedName name="__cpr4" localSheetId="28" hidden="1">{"'előző év december'!$A$2:$CP$214"}</definedName>
    <definedName name="__cpr4" localSheetId="29" hidden="1">{"'előző év december'!$A$2:$CP$214"}</definedName>
    <definedName name="__cpr4" localSheetId="31" hidden="1">{"'előző év december'!$A$2:$CP$214"}</definedName>
    <definedName name="__cpr4" localSheetId="32" hidden="1">{"'előző év december'!$A$2:$CP$214"}</definedName>
    <definedName name="__cpr4" localSheetId="42" hidden="1">{"'előző év december'!$A$2:$CP$214"}</definedName>
    <definedName name="__cpr4" hidden="1">{"'előző év december'!$A$2:$CP$214"}</definedName>
    <definedName name="__dde" localSheetId="11" hidden="1">#REF!</definedName>
    <definedName name="__dde" localSheetId="31" hidden="1">#REF!</definedName>
    <definedName name="__dde" localSheetId="32" hidden="1">#REF!</definedName>
    <definedName name="__dde" hidden="1">'[25]Time series'!#REF!</definedName>
    <definedName name="__dez2" localSheetId="43" hidden="1">{#N/A,#N/A,FALSE,"B061196P";#N/A,#N/A,FALSE,"B061196";#N/A,#N/A,FALSE,"Relatório1";#N/A,#N/A,FALSE,"Relatório2";#N/A,#N/A,FALSE,"Relatório3";#N/A,#N/A,FALSE,"Relatório4 ";#N/A,#N/A,FALSE,"Relatório5";#N/A,#N/A,FALSE,"Relatório6";#N/A,#N/A,FALSE,"Relatório7";#N/A,#N/A,FALSE,"Relatório8"}</definedName>
    <definedName name="__dez2" localSheetId="44" hidden="1">{#N/A,#N/A,FALSE,"B061196P";#N/A,#N/A,FALSE,"B061196";#N/A,#N/A,FALSE,"Relatório1";#N/A,#N/A,FALSE,"Relatório2";#N/A,#N/A,FALSE,"Relatório3";#N/A,#N/A,FALSE,"Relatório4 ";#N/A,#N/A,FALSE,"Relatório5";#N/A,#N/A,FALSE,"Relatório6";#N/A,#N/A,FALSE,"Relatório7";#N/A,#N/A,FALSE,"Relatório8"}</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localSheetId="28" hidden="1">{#N/A,#N/A,FALSE,"B061196P";#N/A,#N/A,FALSE,"B061196";#N/A,#N/A,FALSE,"Relatório1";#N/A,#N/A,FALSE,"Relatório2";#N/A,#N/A,FALSE,"Relatório3";#N/A,#N/A,FALSE,"Relatório4 ";#N/A,#N/A,FALSE,"Relatório5";#N/A,#N/A,FALSE,"Relatório6";#N/A,#N/A,FALSE,"Relatório7";#N/A,#N/A,FALSE,"Relatório8"}</definedName>
    <definedName name="__dez2" localSheetId="31" hidden="1">{#N/A,#N/A,FALSE,"B061196P";#N/A,#N/A,FALSE,"B061196";#N/A,#N/A,FALSE,"Relatório1";#N/A,#N/A,FALSE,"Relatório2";#N/A,#N/A,FALSE,"Relatório3";#N/A,#N/A,FALSE,"Relatório4 ";#N/A,#N/A,FALSE,"Relatório5";#N/A,#N/A,FALSE,"Relatório6";#N/A,#N/A,FALSE,"Relatório7";#N/A,#N/A,FALSE,"Relatório8"}</definedName>
    <definedName name="__dez2" localSheetId="32" hidden="1">{#N/A,#N/A,FALSE,"B061196P";#N/A,#N/A,FALSE,"B061196";#N/A,#N/A,FALSE,"Relatório1";#N/A,#N/A,FALSE,"Relatório2";#N/A,#N/A,FALSE,"Relatório3";#N/A,#N/A,FALSE,"Relatório4 ";#N/A,#N/A,FALSE,"Relatório5";#N/A,#N/A,FALSE,"Relatório6";#N/A,#N/A,FALSE,"Relatório7";#N/A,#N/A,FALSE,"Relatório8"}</definedName>
    <definedName name="__dez2" localSheetId="42"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43" hidden="1">{#N/A,#N/A,FALSE,"B061196P";#N/A,#N/A,FALSE,"B061196";#N/A,#N/A,FALSE,"Relatório1";#N/A,#N/A,FALSE,"Relatório2";#N/A,#N/A,FALSE,"Relatório3";#N/A,#N/A,FALSE,"Relatório4 ";#N/A,#N/A,FALSE,"Relatório5";#N/A,#N/A,FALSE,"Relatório6";#N/A,#N/A,FALSE,"Relatório7";#N/A,#N/A,FALSE,"Relatório8"}</definedName>
    <definedName name="__f2" localSheetId="44"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localSheetId="28" hidden="1">{#N/A,#N/A,FALSE,"B061196P";#N/A,#N/A,FALSE,"B061196";#N/A,#N/A,FALSE,"Relatório1";#N/A,#N/A,FALSE,"Relatório2";#N/A,#N/A,FALSE,"Relatório3";#N/A,#N/A,FALSE,"Relatório4 ";#N/A,#N/A,FALSE,"Relatório5";#N/A,#N/A,FALSE,"Relatório6";#N/A,#N/A,FALSE,"Relatório7";#N/A,#N/A,FALSE,"Relatório8"}</definedName>
    <definedName name="__f2" localSheetId="31" hidden="1">{#N/A,#N/A,FALSE,"B061196P";#N/A,#N/A,FALSE,"B061196";#N/A,#N/A,FALSE,"Relatório1";#N/A,#N/A,FALSE,"Relatório2";#N/A,#N/A,FALSE,"Relatório3";#N/A,#N/A,FALSE,"Relatório4 ";#N/A,#N/A,FALSE,"Relatório5";#N/A,#N/A,FALSE,"Relatório6";#N/A,#N/A,FALSE,"Relatório7";#N/A,#N/A,FALSE,"Relatório8"}</definedName>
    <definedName name="__f2" localSheetId="32" hidden="1">{#N/A,#N/A,FALSE,"B061196P";#N/A,#N/A,FALSE,"B061196";#N/A,#N/A,FALSE,"Relatório1";#N/A,#N/A,FALSE,"Relatório2";#N/A,#N/A,FALSE,"Relatório3";#N/A,#N/A,FALSE,"Relatório4 ";#N/A,#N/A,FALSE,"Relatório5";#N/A,#N/A,FALSE,"Relatório6";#N/A,#N/A,FALSE,"Relatório7";#N/A,#N/A,FALSE,"Relatório8"}</definedName>
    <definedName name="__f2" localSheetId="4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43" hidden="1">{#N/A,#N/A,FALSE,"B061196P";#N/A,#N/A,FALSE,"B061196";#N/A,#N/A,FALSE,"Relatório1";#N/A,#N/A,FALSE,"Relatório2";#N/A,#N/A,FALSE,"Relatório3";#N/A,#N/A,FALSE,"Relatório4 ";#N/A,#N/A,FALSE,"Relatório5";#N/A,#N/A,FALSE,"Relatório6";#N/A,#N/A,FALSE,"Relatório7";#N/A,#N/A,FALSE,"Relatório8"}</definedName>
    <definedName name="__fer2" localSheetId="44"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localSheetId="28" hidden="1">{#N/A,#N/A,FALSE,"B061196P";#N/A,#N/A,FALSE,"B061196";#N/A,#N/A,FALSE,"Relatório1";#N/A,#N/A,FALSE,"Relatório2";#N/A,#N/A,FALSE,"Relatório3";#N/A,#N/A,FALSE,"Relatório4 ";#N/A,#N/A,FALSE,"Relatório5";#N/A,#N/A,FALSE,"Relatório6";#N/A,#N/A,FALSE,"Relatório7";#N/A,#N/A,FALSE,"Relatório8"}</definedName>
    <definedName name="__fer2" localSheetId="31" hidden="1">{#N/A,#N/A,FALSE,"B061196P";#N/A,#N/A,FALSE,"B061196";#N/A,#N/A,FALSE,"Relatório1";#N/A,#N/A,FALSE,"Relatório2";#N/A,#N/A,FALSE,"Relatório3";#N/A,#N/A,FALSE,"Relatório4 ";#N/A,#N/A,FALSE,"Relatório5";#N/A,#N/A,FALSE,"Relatório6";#N/A,#N/A,FALSE,"Relatório7";#N/A,#N/A,FALSE,"Relatório8"}</definedName>
    <definedName name="__fer2" localSheetId="32" hidden="1">{#N/A,#N/A,FALSE,"B061196P";#N/A,#N/A,FALSE,"B061196";#N/A,#N/A,FALSE,"Relatório1";#N/A,#N/A,FALSE,"Relatório2";#N/A,#N/A,FALSE,"Relatório3";#N/A,#N/A,FALSE,"Relatório4 ";#N/A,#N/A,FALSE,"Relatório5";#N/A,#N/A,FALSE,"Relatório6";#N/A,#N/A,FALSE,"Relatório7";#N/A,#N/A,FALSE,"Relatório8"}</definedName>
    <definedName name="__fer2" localSheetId="4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43" hidden="1">{#N/A,#N/A,FALSE,"B061196P";#N/A,#N/A,FALSE,"B061196";#N/A,#N/A,FALSE,"Relatório1";#N/A,#N/A,FALSE,"Relatório2";#N/A,#N/A,FALSE,"Relatório3";#N/A,#N/A,FALSE,"Relatório4 ";#N/A,#N/A,FALSE,"Relatório5";#N/A,#N/A,FALSE,"Relatório6";#N/A,#N/A,FALSE,"Relatório7";#N/A,#N/A,FALSE,"Relatório8"}</definedName>
    <definedName name="__ger2" localSheetId="44"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localSheetId="28" hidden="1">{#N/A,#N/A,FALSE,"B061196P";#N/A,#N/A,FALSE,"B061196";#N/A,#N/A,FALSE,"Relatório1";#N/A,#N/A,FALSE,"Relatório2";#N/A,#N/A,FALSE,"Relatório3";#N/A,#N/A,FALSE,"Relatório4 ";#N/A,#N/A,FALSE,"Relatório5";#N/A,#N/A,FALSE,"Relatório6";#N/A,#N/A,FALSE,"Relatório7";#N/A,#N/A,FALSE,"Relatório8"}</definedName>
    <definedName name="__ger2" localSheetId="31" hidden="1">{#N/A,#N/A,FALSE,"B061196P";#N/A,#N/A,FALSE,"B061196";#N/A,#N/A,FALSE,"Relatório1";#N/A,#N/A,FALSE,"Relatório2";#N/A,#N/A,FALSE,"Relatório3";#N/A,#N/A,FALSE,"Relatório4 ";#N/A,#N/A,FALSE,"Relatório5";#N/A,#N/A,FALSE,"Relatório6";#N/A,#N/A,FALSE,"Relatório7";#N/A,#N/A,FALSE,"Relatório8"}</definedName>
    <definedName name="__ger2" localSheetId="32" hidden="1">{#N/A,#N/A,FALSE,"B061196P";#N/A,#N/A,FALSE,"B061196";#N/A,#N/A,FALSE,"Relatório1";#N/A,#N/A,FALSE,"Relatório2";#N/A,#N/A,FALSE,"Relatório3";#N/A,#N/A,FALSE,"Relatório4 ";#N/A,#N/A,FALSE,"Relatório5";#N/A,#N/A,FALSE,"Relatório6";#N/A,#N/A,FALSE,"Relatório7";#N/A,#N/A,FALSE,"Relatório8"}</definedName>
    <definedName name="__ger2" localSheetId="4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43" hidden="1">{#N/A,#N/A,FALSE,"B061196P";#N/A,#N/A,FALSE,"B061196";#N/A,#N/A,FALSE,"Relatório1";#N/A,#N/A,FALSE,"Relatório2";#N/A,#N/A,FALSE,"Relatório3";#N/A,#N/A,FALSE,"Relatório4 ";#N/A,#N/A,FALSE,"Relatório5";#N/A,#N/A,FALSE,"Relatório6";#N/A,#N/A,FALSE,"Relatório7";#N/A,#N/A,FALSE,"Relatório8"}</definedName>
    <definedName name="__Ger2001" localSheetId="44"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localSheetId="28" hidden="1">{#N/A,#N/A,FALSE,"B061196P";#N/A,#N/A,FALSE,"B061196";#N/A,#N/A,FALSE,"Relatório1";#N/A,#N/A,FALSE,"Relatório2";#N/A,#N/A,FALSE,"Relatório3";#N/A,#N/A,FALSE,"Relatório4 ";#N/A,#N/A,FALSE,"Relatório5";#N/A,#N/A,FALSE,"Relatório6";#N/A,#N/A,FALSE,"Relatório7";#N/A,#N/A,FALSE,"Relatório8"}</definedName>
    <definedName name="__Ger2001" localSheetId="31" hidden="1">{#N/A,#N/A,FALSE,"B061196P";#N/A,#N/A,FALSE,"B061196";#N/A,#N/A,FALSE,"Relatório1";#N/A,#N/A,FALSE,"Relatório2";#N/A,#N/A,FALSE,"Relatório3";#N/A,#N/A,FALSE,"Relatório4 ";#N/A,#N/A,FALSE,"Relatório5";#N/A,#N/A,FALSE,"Relatório6";#N/A,#N/A,FALSE,"Relatório7";#N/A,#N/A,FALSE,"Relatório8"}</definedName>
    <definedName name="__Ger2001" localSheetId="32" hidden="1">{#N/A,#N/A,FALSE,"B061196P";#N/A,#N/A,FALSE,"B061196";#N/A,#N/A,FALSE,"Relatório1";#N/A,#N/A,FALSE,"Relatório2";#N/A,#N/A,FALSE,"Relatório3";#N/A,#N/A,FALSE,"Relatório4 ";#N/A,#N/A,FALSE,"Relatório5";#N/A,#N/A,FALSE,"Relatório6";#N/A,#N/A,FALSE,"Relatório7";#N/A,#N/A,FALSE,"Relatório8"}</definedName>
    <definedName name="__Ger2001" localSheetId="4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43" hidden="1">{#N/A,#N/A,FALSE,"B061196P";#N/A,#N/A,FALSE,"B061196";#N/A,#N/A,FALSE,"Relatório1";#N/A,#N/A,FALSE,"Relatório2";#N/A,#N/A,FALSE,"Relatório3";#N/A,#N/A,FALSE,"Relatório4 ";#N/A,#N/A,FALSE,"Relatório5";#N/A,#N/A,FALSE,"Relatório6";#N/A,#N/A,FALSE,"Relatório7";#N/A,#N/A,FALSE,"Relatório8"}</definedName>
    <definedName name="__ger20012" localSheetId="44"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localSheetId="28" hidden="1">{#N/A,#N/A,FALSE,"B061196P";#N/A,#N/A,FALSE,"B061196";#N/A,#N/A,FALSE,"Relatório1";#N/A,#N/A,FALSE,"Relatório2";#N/A,#N/A,FALSE,"Relatório3";#N/A,#N/A,FALSE,"Relatório4 ";#N/A,#N/A,FALSE,"Relatório5";#N/A,#N/A,FALSE,"Relatório6";#N/A,#N/A,FALSE,"Relatório7";#N/A,#N/A,FALSE,"Relatório8"}</definedName>
    <definedName name="__ger20012" localSheetId="31" hidden="1">{#N/A,#N/A,FALSE,"B061196P";#N/A,#N/A,FALSE,"B061196";#N/A,#N/A,FALSE,"Relatório1";#N/A,#N/A,FALSE,"Relatório2";#N/A,#N/A,FALSE,"Relatório3";#N/A,#N/A,FALSE,"Relatório4 ";#N/A,#N/A,FALSE,"Relatório5";#N/A,#N/A,FALSE,"Relatório6";#N/A,#N/A,FALSE,"Relatório7";#N/A,#N/A,FALSE,"Relatório8"}</definedName>
    <definedName name="__ger20012" localSheetId="32" hidden="1">{#N/A,#N/A,FALSE,"B061196P";#N/A,#N/A,FALSE,"B061196";#N/A,#N/A,FALSE,"Relatório1";#N/A,#N/A,FALSE,"Relatório2";#N/A,#N/A,FALSE,"Relatório3";#N/A,#N/A,FALSE,"Relatório4 ";#N/A,#N/A,FALSE,"Relatório5";#N/A,#N/A,FALSE,"Relatório6";#N/A,#N/A,FALSE,"Relatório7";#N/A,#N/A,FALSE,"Relatório8"}</definedName>
    <definedName name="__ger20012" localSheetId="42"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#N/A</definedName>
    <definedName name="__IFR22">#N/A</definedName>
    <definedName name="__IFR23">#N/A</definedName>
    <definedName name="__IW036">#REF!</definedName>
    <definedName name="__key2" localSheetId="43" hidden="1">'[26]CROSS-BEAL'!#REF!</definedName>
    <definedName name="__key2" localSheetId="44" hidden="1">'[26]CROSS-BEAL'!#REF!</definedName>
    <definedName name="__key2" localSheetId="11" hidden="1">#REF!</definedName>
    <definedName name="__key2" localSheetId="28" hidden="1">'[26]CROSS-BEAL'!#REF!</definedName>
    <definedName name="__key2" localSheetId="31" hidden="1">#REF!</definedName>
    <definedName name="__key2" localSheetId="32" hidden="1">#REF!</definedName>
    <definedName name="__key2" hidden="1">'[26]CROSS-BEAL'!#REF!</definedName>
    <definedName name="__M21">#N/A</definedName>
    <definedName name="__mod1">#N/A</definedName>
    <definedName name="__NewChart" localSheetId="43" hidden="1">[27]Market!#REF!</definedName>
    <definedName name="__NewChart" localSheetId="44" hidden="1">[27]Market!#REF!</definedName>
    <definedName name="__NewChart" localSheetId="11" hidden="1">#REF!</definedName>
    <definedName name="__NewChart" localSheetId="28" hidden="1">[27]Market!#REF!</definedName>
    <definedName name="__NewChart" localSheetId="29" hidden="1">#REF!</definedName>
    <definedName name="__NewChart" localSheetId="31" hidden="1">#REF!</definedName>
    <definedName name="__NewChart" localSheetId="32" hidden="1">#REF!</definedName>
    <definedName name="__NewChart" hidden="1">[27]Market!#REF!</definedName>
    <definedName name="__NewChart_EN" localSheetId="43" hidden="1">[27]Market!#REF!</definedName>
    <definedName name="__NewChart_EN" localSheetId="44" hidden="1">[27]Market!#REF!</definedName>
    <definedName name="__NewChart_EN" localSheetId="11" hidden="1">#REF!</definedName>
    <definedName name="__NewChart_EN" localSheetId="28" hidden="1">[27]Market!#REF!</definedName>
    <definedName name="__NewChart_EN" localSheetId="29" hidden="1">#REF!</definedName>
    <definedName name="__NewChart_EN" localSheetId="31" hidden="1">#REF!</definedName>
    <definedName name="__NewChart_EN" localSheetId="32" hidden="1">#REF!</definedName>
    <definedName name="__NewChart_EN" hidden="1">[27]Market!#REF!</definedName>
    <definedName name="__s" localSheetId="11">#REF!</definedName>
    <definedName name="__s">'[28]5.5'!$A$1:$E$27</definedName>
    <definedName name="__tab2" localSheetId="11">#REF!</definedName>
    <definedName name="__tab2">[29]K.10!$A$2:$C$22</definedName>
    <definedName name="__TAB21" localSheetId="43">'[30]England 97-98'!#REF!</definedName>
    <definedName name="__TAB21" localSheetId="44">'[30]England 97-98'!#REF!</definedName>
    <definedName name="__TAB21" localSheetId="11">#REF!</definedName>
    <definedName name="__TAB21">'[30]England 97-98'!#REF!</definedName>
    <definedName name="__UK1" localSheetId="43">'[31]97-98'!#REF!</definedName>
    <definedName name="__UK1" localSheetId="44">'[31]97-98'!#REF!</definedName>
    <definedName name="__UK1" localSheetId="11">#REF!</definedName>
    <definedName name="__UK1">'[31]97-98'!#REF!</definedName>
    <definedName name="__UK2" localSheetId="43">#REF!</definedName>
    <definedName name="__UK2" localSheetId="44">#REF!</definedName>
    <definedName name="__UK2" localSheetId="11">#REF!</definedName>
    <definedName name="__UK2">#REF!</definedName>
    <definedName name="_1.2__Average_distance_travelled_by_mode_of_travel__1975_76__1985_86_and_1993_95" localSheetId="43">#REF!</definedName>
    <definedName name="_1.2__Average_distance_travelled_by_mode_of_travel__1975_76__1985_86_and_1993_95" localSheetId="44">#REF!</definedName>
    <definedName name="_1.2__Average_distance_travelled_by_mode_of_travel__1975_76__1985_86_and_1993_95" localSheetId="11">#REF!</definedName>
    <definedName name="_1.2__Average_distance_travelled_by_mode_of_travel__1975_76__1985_86_and_1993_95">#REF!</definedName>
    <definedName name="_1___123Graph_AChart_1A" localSheetId="11" hidden="1">#REF!</definedName>
    <definedName name="_1___123Graph_AChart_1A" localSheetId="31" hidden="1">#REF!</definedName>
    <definedName name="_1___123Graph_AChart_1A" localSheetId="32" hidden="1">#REF!</definedName>
    <definedName name="_1___123Graph_AChart_1A" hidden="1">[9]CPIINDEX!$O$263:$O$310</definedName>
    <definedName name="_1__123Graph_ACHART_1" localSheetId="11" hidden="1">#REF!</definedName>
    <definedName name="_1__123Graph_ACHART_1" localSheetId="31" hidden="1">#REF!</definedName>
    <definedName name="_1__123Graph_ACHART_1" localSheetId="32" hidden="1">#REF!</definedName>
    <definedName name="_1__123Graph_ACHART_1" hidden="1">[32]řady_sloupce!$B$5:$B$40</definedName>
    <definedName name="_1__123Graph_AChart_1A" localSheetId="11" hidden="1">#REF!</definedName>
    <definedName name="_1__123Graph_AChart_1A" localSheetId="31" hidden="1">#REF!</definedName>
    <definedName name="_1__123Graph_AChart_1A" localSheetId="32" hidden="1">#REF!</definedName>
    <definedName name="_1__123Graph_AChart_1A" hidden="1">[33]CPIINDEX!$O$263:$O$310</definedName>
    <definedName name="_1_1">#REF!</definedName>
    <definedName name="_10___123Graph_XChart_3A" localSheetId="11" hidden="1">#REF!</definedName>
    <definedName name="_10___123Graph_XChart_3A" localSheetId="31" hidden="1">#REF!</definedName>
    <definedName name="_10___123Graph_XChart_3A" localSheetId="32" hidden="1">#REF!</definedName>
    <definedName name="_10___123Graph_XChart_3A" hidden="1">[9]CPIINDEX!$B$203:$B$310</definedName>
    <definedName name="_10__123Graph_ACHART_10" localSheetId="11" hidden="1">#REF!</definedName>
    <definedName name="_10__123Graph_ACHART_10" localSheetId="31" hidden="1">#REF!</definedName>
    <definedName name="_10__123Graph_ACHART_10" localSheetId="32" hidden="1">#REF!</definedName>
    <definedName name="_10__123Graph_ACHART_10" hidden="1">[34]pracovni!$E$49:$E$62</definedName>
    <definedName name="_10__123Graph_ACHART_6" localSheetId="11" hidden="1">#REF!</definedName>
    <definedName name="_10__123Graph_ACHART_6" localSheetId="31" hidden="1">#REF!</definedName>
    <definedName name="_10__123Graph_ACHART_6" localSheetId="32" hidden="1">#REF!</definedName>
    <definedName name="_10__123Graph_ACHART_6" hidden="1">[32]řady_sloupce!$C$2:$C$14</definedName>
    <definedName name="_10__123Graph_BChart_1A" localSheetId="11" hidden="1">#REF!</definedName>
    <definedName name="_10__123Graph_BChart_1A" localSheetId="31" hidden="1">#REF!</definedName>
    <definedName name="_10__123Graph_BChart_1A" localSheetId="32" hidden="1">#REF!</definedName>
    <definedName name="_10__123Graph_BChart_1A" hidden="1">[35]CPIINDEX!$S$263:$S$310</definedName>
    <definedName name="_10__123Graph_BCHART_2" localSheetId="11" hidden="1">#REF!</definedName>
    <definedName name="_10__123Graph_BCHART_2" localSheetId="31" hidden="1">#REF!</definedName>
    <definedName name="_10__123Graph_BCHART_2" localSheetId="32" hidden="1">#REF!</definedName>
    <definedName name="_10__123Graph_BCHART_2" hidden="1">[36]A!$C$36:$AJ$36</definedName>
    <definedName name="_10__123Graph_CCHART_2" localSheetId="11" hidden="1">#REF!</definedName>
    <definedName name="_10__123Graph_CCHART_2" localSheetId="31" hidden="1">#REF!</definedName>
    <definedName name="_10__123Graph_CCHART_2" localSheetId="32" hidden="1">#REF!</definedName>
    <definedName name="_10__123Graph_CCHART_2" hidden="1">[36]A!$C$38:$AJ$38</definedName>
    <definedName name="_100__123Graph_BCHART_11" localSheetId="11" hidden="1">#REF!</definedName>
    <definedName name="_100__123Graph_BCHART_11" localSheetId="31" hidden="1">#REF!</definedName>
    <definedName name="_100__123Graph_BCHART_11" localSheetId="32" hidden="1">#REF!</definedName>
    <definedName name="_100__123Graph_BCHART_11" hidden="1">[32]řady_sloupce!$K$6:$K$47</definedName>
    <definedName name="_102__123Graph_BCHART_12" localSheetId="11" hidden="1">#REF!</definedName>
    <definedName name="_102__123Graph_BCHART_12" localSheetId="31" hidden="1">#REF!</definedName>
    <definedName name="_102__123Graph_BCHART_12" localSheetId="32" hidden="1">#REF!</definedName>
    <definedName name="_102__123Graph_BCHART_12" hidden="1">[37]pracovni!$AN$111:$AN$117</definedName>
    <definedName name="_103__123Graph_BSEIGNOR" localSheetId="43" hidden="1">[38]seignior!#REF!</definedName>
    <definedName name="_103__123Graph_BSEIGNOR" localSheetId="44" hidden="1">[38]seignior!#REF!</definedName>
    <definedName name="_103__123Graph_BSEIGNOR" localSheetId="11" hidden="1">#REF!</definedName>
    <definedName name="_103__123Graph_BSEIGNOR" localSheetId="28" hidden="1">[38]seignior!#REF!</definedName>
    <definedName name="_103__123Graph_BSEIGNOR" localSheetId="31" hidden="1">#REF!</definedName>
    <definedName name="_103__123Graph_BSEIGNOR" localSheetId="32" hidden="1">#REF!</definedName>
    <definedName name="_103__123Graph_BSEIGNOR" hidden="1">[38]seignior!#REF!</definedName>
    <definedName name="_104__123Graph_BCHART_13" localSheetId="11" hidden="1">#REF!</definedName>
    <definedName name="_104__123Graph_BCHART_13" localSheetId="31" hidden="1">#REF!</definedName>
    <definedName name="_104__123Graph_BCHART_13" localSheetId="32" hidden="1">#REF!</definedName>
    <definedName name="_104__123Graph_BCHART_13" hidden="1">[39]D!$E$150:$E$161</definedName>
    <definedName name="_104__123Graph_BWB_ADJ_PRJ" localSheetId="11" hidden="1">#REF!</definedName>
    <definedName name="_104__123Graph_BWB_ADJ_PRJ" localSheetId="31" hidden="1">#REF!</definedName>
    <definedName name="_104__123Graph_BWB_ADJ_PRJ" localSheetId="32" hidden="1">#REF!</definedName>
    <definedName name="_104__123Graph_BWB_ADJ_PRJ" hidden="1">[13]WB!$Q$257:$AK$257</definedName>
    <definedName name="_105__123Graph_BCHART_14" localSheetId="11" hidden="1">#REF!</definedName>
    <definedName name="_105__123Graph_BCHART_14" localSheetId="31" hidden="1">#REF!</definedName>
    <definedName name="_105__123Graph_BCHART_14" localSheetId="32" hidden="1">#REF!</definedName>
    <definedName name="_105__123Graph_BCHART_14" hidden="1">[40]H!$B$46:$G$46</definedName>
    <definedName name="_105__123Graph_CMIMPMA_0" localSheetId="43" hidden="1">#REF!</definedName>
    <definedName name="_105__123Graph_CMIMPMA_0" localSheetId="44" hidden="1">#REF!</definedName>
    <definedName name="_105__123Graph_CMIMPMA_0" localSheetId="11" hidden="1">#REF!</definedName>
    <definedName name="_105__123Graph_CMIMPMA_0" localSheetId="28" hidden="1">#REF!</definedName>
    <definedName name="_105__123Graph_CMIMPMA_0" localSheetId="31" hidden="1">#REF!</definedName>
    <definedName name="_105__123Graph_CMIMPMA_0" hidden="1">#REF!</definedName>
    <definedName name="_106__123Graph_BCHART_15" localSheetId="11" hidden="1">#REF!</definedName>
    <definedName name="_106__123Graph_BCHART_15" localSheetId="31" hidden="1">#REF!</definedName>
    <definedName name="_106__123Graph_BCHART_15" localSheetId="32" hidden="1">#REF!</definedName>
    <definedName name="_106__123Graph_BCHART_15" hidden="1">[40]O!$F$29:$F$35</definedName>
    <definedName name="_107__123Graph_BCHART_16" localSheetId="43" hidden="1">#REF!</definedName>
    <definedName name="_107__123Graph_BCHART_16" localSheetId="44" hidden="1">#REF!</definedName>
    <definedName name="_107__123Graph_BCHART_16" localSheetId="11" hidden="1">#REF!</definedName>
    <definedName name="_107__123Graph_BCHART_16" localSheetId="28" hidden="1">[41]grafy!#REF!</definedName>
    <definedName name="_107__123Graph_BCHART_16" localSheetId="29" hidden="1">#REF!</definedName>
    <definedName name="_107__123Graph_BCHART_16" localSheetId="31" hidden="1">#REF!</definedName>
    <definedName name="_107__123Graph_BCHART_16" localSheetId="32" hidden="1">#REF!</definedName>
    <definedName name="_107__123Graph_BCHART_16" hidden="1">[41]grafy!#REF!</definedName>
    <definedName name="_108__123Graph_BCHART_17" localSheetId="43" hidden="1">#REF!</definedName>
    <definedName name="_108__123Graph_BCHART_17" localSheetId="44" hidden="1">#REF!</definedName>
    <definedName name="_108__123Graph_BCHART_17" localSheetId="11" hidden="1">#REF!</definedName>
    <definedName name="_108__123Graph_BCHART_17" localSheetId="28" hidden="1">[41]grafy!#REF!</definedName>
    <definedName name="_108__123Graph_BCHART_17" localSheetId="29" hidden="1">#REF!</definedName>
    <definedName name="_108__123Graph_BCHART_17" localSheetId="31" hidden="1">#REF!</definedName>
    <definedName name="_108__123Graph_BCHART_17" localSheetId="32" hidden="1">#REF!</definedName>
    <definedName name="_108__123Graph_BCHART_17" hidden="1">[41]grafy!#REF!</definedName>
    <definedName name="_109__123Graph_BCHART_18" localSheetId="43" hidden="1">#REF!</definedName>
    <definedName name="_109__123Graph_BCHART_18" localSheetId="44" hidden="1">#REF!</definedName>
    <definedName name="_109__123Graph_BCHART_18" localSheetId="11" hidden="1">#REF!</definedName>
    <definedName name="_109__123Graph_BCHART_18" localSheetId="28" hidden="1">[41]grafy!#REF!</definedName>
    <definedName name="_109__123Graph_BCHART_18" localSheetId="29" hidden="1">#REF!</definedName>
    <definedName name="_109__123Graph_BCHART_18" localSheetId="31" hidden="1">#REF!</definedName>
    <definedName name="_109__123Graph_BCHART_18" localSheetId="32" hidden="1">#REF!</definedName>
    <definedName name="_109__123Graph_BCHART_18" hidden="1">[41]grafy!#REF!</definedName>
    <definedName name="_11___123Graph_XChart_4A" localSheetId="11" hidden="1">#REF!</definedName>
    <definedName name="_11___123Graph_XChart_4A" localSheetId="31" hidden="1">#REF!</definedName>
    <definedName name="_11___123Graph_XChart_4A" localSheetId="32" hidden="1">#REF!</definedName>
    <definedName name="_11___123Graph_XChart_4A" hidden="1">[9]CPIINDEX!$B$239:$B$298</definedName>
    <definedName name="_11__123Graph_ACHART_7" localSheetId="11" hidden="1">#REF!</definedName>
    <definedName name="_11__123Graph_ACHART_7" localSheetId="31" hidden="1">#REF!</definedName>
    <definedName name="_11__123Graph_ACHART_7" localSheetId="32" hidden="1">#REF!</definedName>
    <definedName name="_11__123Graph_ACHART_7" hidden="1">[32]řady_sloupce!$C$3:$C$14</definedName>
    <definedName name="_11__123Graph_AWB_ADJ_PRJ" localSheetId="11" hidden="1">#REF!</definedName>
    <definedName name="_11__123Graph_AWB_ADJ_PRJ" localSheetId="31" hidden="1">#REF!</definedName>
    <definedName name="_11__123Graph_AWB_ADJ_PRJ" localSheetId="32" hidden="1">#REF!</definedName>
    <definedName name="_11__123Graph_AWB_ADJ_PRJ" hidden="1">[42]WB!$Q$255:$AK$255</definedName>
    <definedName name="_11__123Graph_CSWE_EMPL" localSheetId="43" hidden="1">'[43]Time series'!#REF!</definedName>
    <definedName name="_11__123Graph_CSWE_EMPL" localSheetId="44" hidden="1">'[43]Time series'!#REF!</definedName>
    <definedName name="_11__123Graph_CSWE_EMPL" localSheetId="11" hidden="1">#REF!</definedName>
    <definedName name="_11__123Graph_CSWE_EMPL" localSheetId="28" hidden="1">'[43]Time series'!#REF!</definedName>
    <definedName name="_11__123Graph_CSWE_EMPL" localSheetId="31" hidden="1">#REF!</definedName>
    <definedName name="_11__123Graph_CSWE_EMPL" localSheetId="32" hidden="1">#REF!</definedName>
    <definedName name="_11__123Graph_CSWE_EMPL" hidden="1">'[43]Time series'!#REF!</definedName>
    <definedName name="_11__123Graph_XCHART_1" localSheetId="11" hidden="1">#REF!</definedName>
    <definedName name="_11__123Graph_XCHART_1" localSheetId="31" hidden="1">#REF!</definedName>
    <definedName name="_11__123Graph_XCHART_1" localSheetId="32" hidden="1">#REF!</definedName>
    <definedName name="_11__123Graph_XCHART_1" hidden="1">[36]A!$C$5:$AJ$5</definedName>
    <definedName name="_11_0ju" localSheetId="43" hidden="1">#REF!</definedName>
    <definedName name="_11_0ju" localSheetId="44" hidden="1">#REF!</definedName>
    <definedName name="_11_0ju" localSheetId="11" hidden="1">#REF!</definedName>
    <definedName name="_11_0ju" localSheetId="28" hidden="1">#REF!</definedName>
    <definedName name="_11_0ju" localSheetId="31" hidden="1">#REF!</definedName>
    <definedName name="_11_0ju" hidden="1">#REF!</definedName>
    <definedName name="_110__123Graph_BCHART_19" localSheetId="11" hidden="1">#REF!</definedName>
    <definedName name="_110__123Graph_BCHART_19" localSheetId="31" hidden="1">#REF!</definedName>
    <definedName name="_110__123Graph_BCHART_19" localSheetId="32" hidden="1">#REF!</definedName>
    <definedName name="_110__123Graph_BCHART_19" hidden="1">[44]H!$B$80:$G$80</definedName>
    <definedName name="_115__123Graph_BCHART_2" localSheetId="11" hidden="1">#REF!</definedName>
    <definedName name="_115__123Graph_BCHART_2" localSheetId="31" hidden="1">#REF!</definedName>
    <definedName name="_115__123Graph_BCHART_2" localSheetId="32" hidden="1">#REF!</definedName>
    <definedName name="_115__123Graph_BCHART_2" hidden="1">[32]řady_sloupce!$I$5:$I$43</definedName>
    <definedName name="_116__123Graph_BCHART_20" localSheetId="11" hidden="1">#REF!</definedName>
    <definedName name="_116__123Graph_BCHART_20" localSheetId="31" hidden="1">#REF!</definedName>
    <definedName name="_116__123Graph_BCHART_20" localSheetId="32" hidden="1">#REF!</definedName>
    <definedName name="_116__123Graph_BCHART_20" hidden="1">[44]A!$B$11:$H$11</definedName>
    <definedName name="_116__123Graph_DGROWTH_CPI" localSheetId="43" hidden="1">[45]Data!#REF!</definedName>
    <definedName name="_116__123Graph_DGROWTH_CPI" localSheetId="44" hidden="1">[45]Data!#REF!</definedName>
    <definedName name="_116__123Graph_DGROWTH_CPI" localSheetId="11" hidden="1">#REF!</definedName>
    <definedName name="_116__123Graph_DGROWTH_CPI" localSheetId="28" hidden="1">[45]Data!#REF!</definedName>
    <definedName name="_116__123Graph_DGROWTH_CPI" localSheetId="31" hidden="1">#REF!</definedName>
    <definedName name="_116__123Graph_DGROWTH_CPI" localSheetId="32" hidden="1">#REF!</definedName>
    <definedName name="_116__123Graph_DGROWTH_CPI" hidden="1">[45]Data!#REF!</definedName>
    <definedName name="_117__123Graph_BCHART_22" localSheetId="11" hidden="1">#REF!</definedName>
    <definedName name="_117__123Graph_BCHART_22" localSheetId="31" hidden="1">#REF!</definedName>
    <definedName name="_117__123Graph_BCHART_22" localSheetId="32" hidden="1">#REF!</definedName>
    <definedName name="_117__123Graph_BCHART_22" hidden="1">'[41] data'!$F$30:$F$71</definedName>
    <definedName name="_117__123Graph_DMIMPMA_1" localSheetId="43" hidden="1">#REF!</definedName>
    <definedName name="_117__123Graph_DMIMPMA_1" localSheetId="44" hidden="1">#REF!</definedName>
    <definedName name="_117__123Graph_DMIMPMA_1" localSheetId="11" hidden="1">#REF!</definedName>
    <definedName name="_117__123Graph_DMIMPMA_1" localSheetId="28" hidden="1">#REF!</definedName>
    <definedName name="_117__123Graph_DMIMPMA_1" localSheetId="31" hidden="1">#REF!</definedName>
    <definedName name="_117__123Graph_DMIMPMA_1" hidden="1">#REF!</definedName>
    <definedName name="_118__123Graph_BCHART_23" localSheetId="43" hidden="1">#REF!</definedName>
    <definedName name="_118__123Graph_BCHART_23" localSheetId="44" hidden="1">#REF!</definedName>
    <definedName name="_118__123Graph_BCHART_23" localSheetId="11" hidden="1">#REF!</definedName>
    <definedName name="_118__123Graph_BCHART_23" localSheetId="28" hidden="1">[44]S!#REF!</definedName>
    <definedName name="_118__123Graph_BCHART_23" localSheetId="29" hidden="1">#REF!</definedName>
    <definedName name="_118__123Graph_BCHART_23" localSheetId="31" hidden="1">#REF!</definedName>
    <definedName name="_118__123Graph_BCHART_23" localSheetId="32" hidden="1">#REF!</definedName>
    <definedName name="_118__123Graph_BCHART_23" hidden="1">[44]S!#REF!</definedName>
    <definedName name="_118__123Graph_EMIMPMA_0" localSheetId="43" hidden="1">#REF!</definedName>
    <definedName name="_118__123Graph_EMIMPMA_0" localSheetId="44" hidden="1">#REF!</definedName>
    <definedName name="_118__123Graph_EMIMPMA_0" localSheetId="11" hidden="1">#REF!</definedName>
    <definedName name="_118__123Graph_EMIMPMA_0" localSheetId="28" hidden="1">#REF!</definedName>
    <definedName name="_118__123Graph_EMIMPMA_0" localSheetId="31" hidden="1">#REF!</definedName>
    <definedName name="_118__123Graph_EMIMPMA_0" hidden="1">#REF!</definedName>
    <definedName name="_119__123Graph_BCHART_24" localSheetId="11" hidden="1">#REF!</definedName>
    <definedName name="_119__123Graph_BCHART_24" localSheetId="31" hidden="1">#REF!</definedName>
    <definedName name="_119__123Graph_BCHART_24" localSheetId="32" hidden="1">#REF!</definedName>
    <definedName name="_119__123Graph_BCHART_24" hidden="1">[44]U!$C$5:$E$5</definedName>
    <definedName name="_119__123Graph_EMIMPMA_1" localSheetId="43" hidden="1">#REF!</definedName>
    <definedName name="_119__123Graph_EMIMPMA_1" localSheetId="44" hidden="1">#REF!</definedName>
    <definedName name="_119__123Graph_EMIMPMA_1" localSheetId="11" hidden="1">#REF!</definedName>
    <definedName name="_119__123Graph_EMIMPMA_1" localSheetId="28" hidden="1">#REF!</definedName>
    <definedName name="_119__123Graph_EMIMPMA_1" localSheetId="31" hidden="1">#REF!</definedName>
    <definedName name="_119__123Graph_EMIMPMA_1" hidden="1">#REF!</definedName>
    <definedName name="_12" localSheetId="43" hidden="1">#REF!</definedName>
    <definedName name="_12" localSheetId="44" hidden="1">#REF!</definedName>
    <definedName name="_12" localSheetId="11" hidden="1">#REF!</definedName>
    <definedName name="_12" localSheetId="28" hidden="1">[1]Market!#REF!</definedName>
    <definedName name="_12" localSheetId="29" hidden="1">#REF!</definedName>
    <definedName name="_12" localSheetId="31" hidden="1">#REF!</definedName>
    <definedName name="_12" localSheetId="32" hidden="1">#REF!</definedName>
    <definedName name="_12" hidden="1">[1]Market!#REF!</definedName>
    <definedName name="_12__123Graph_ACHART_8" localSheetId="11" hidden="1">#REF!</definedName>
    <definedName name="_12__123Graph_ACHART_8" localSheetId="31" hidden="1">#REF!</definedName>
    <definedName name="_12__123Graph_ACHART_8" localSheetId="32" hidden="1">#REF!</definedName>
    <definedName name="_12__123Graph_ACHART_8" hidden="1">[32]řady_sloupce!$F$6:$F$22</definedName>
    <definedName name="_12__123Graph_AWB_ADJ_PRJ" localSheetId="11" hidden="1">#REF!</definedName>
    <definedName name="_12__123Graph_AWB_ADJ_PRJ" localSheetId="31" hidden="1">#REF!</definedName>
    <definedName name="_12__123Graph_AWB_ADJ_PRJ" localSheetId="32" hidden="1">#REF!</definedName>
    <definedName name="_12__123Graph_AWB_ADJ_PRJ" hidden="1">[42]WB!$Q$255:$AK$255</definedName>
    <definedName name="_12__123Graph_BCHART_1" localSheetId="11" hidden="1">#REF!</definedName>
    <definedName name="_12__123Graph_BCHART_1" localSheetId="31" hidden="1">#REF!</definedName>
    <definedName name="_12__123Graph_BCHART_1" localSheetId="32" hidden="1">#REF!</definedName>
    <definedName name="_12__123Graph_BCHART_1" hidden="1">[36]A!$C$28:$AJ$28</definedName>
    <definedName name="_12__123Graph_CCHART_1" localSheetId="11" hidden="1">#REF!</definedName>
    <definedName name="_12__123Graph_CCHART_1" localSheetId="31" hidden="1">#REF!</definedName>
    <definedName name="_12__123Graph_CCHART_1" localSheetId="32" hidden="1">#REF!</definedName>
    <definedName name="_12__123Graph_CCHART_1" hidden="1">[36]A!$C$24:$AJ$24</definedName>
    <definedName name="_12__123Graph_XChart_1A" localSheetId="11" hidden="1">#REF!</definedName>
    <definedName name="_12__123Graph_XChart_1A" localSheetId="31" hidden="1">#REF!</definedName>
    <definedName name="_12__123Graph_XChart_1A" localSheetId="32" hidden="1">#REF!</definedName>
    <definedName name="_12__123Graph_XChart_1A" hidden="1">[33]CPIINDEX!$B$263:$B$310</definedName>
    <definedName name="_12__123Graph_XCHART_2" localSheetId="11" hidden="1">#REF!</definedName>
    <definedName name="_12__123Graph_XCHART_2" localSheetId="31" hidden="1">#REF!</definedName>
    <definedName name="_12__123Graph_XCHART_2" localSheetId="32" hidden="1">#REF!</definedName>
    <definedName name="_12__123Graph_XCHART_2" hidden="1">[36]A!$C$39:$AJ$39</definedName>
    <definedName name="_120__123Graph_BCHART_25" localSheetId="11" hidden="1">#REF!</definedName>
    <definedName name="_120__123Graph_BCHART_25" localSheetId="31" hidden="1">#REF!</definedName>
    <definedName name="_120__123Graph_BCHART_25" localSheetId="32" hidden="1">#REF!</definedName>
    <definedName name="_120__123Graph_BCHART_25" hidden="1">[44]U!$B$11:$D$11</definedName>
    <definedName name="_120__123Graph_FMIMPMA_0" localSheetId="43" hidden="1">#REF!</definedName>
    <definedName name="_120__123Graph_FMIMPMA_0" localSheetId="44" hidden="1">#REF!</definedName>
    <definedName name="_120__123Graph_FMIMPMA_0" localSheetId="11" hidden="1">#REF!</definedName>
    <definedName name="_120__123Graph_FMIMPMA_0" localSheetId="28" hidden="1">#REF!</definedName>
    <definedName name="_120__123Graph_FMIMPMA_0" localSheetId="31" hidden="1">#REF!</definedName>
    <definedName name="_120__123Graph_FMIMPMA_0" hidden="1">#REF!</definedName>
    <definedName name="_121__123Graph_BCHART_26" localSheetId="11" hidden="1">#REF!</definedName>
    <definedName name="_121__123Graph_BCHART_26" localSheetId="31" hidden="1">#REF!</definedName>
    <definedName name="_121__123Graph_BCHART_26" localSheetId="32" hidden="1">#REF!</definedName>
    <definedName name="_121__123Graph_BCHART_26" hidden="1">[44]H!$B$138:$H$138</definedName>
    <definedName name="_121__123Graph_XCHART_2" localSheetId="11" hidden="1">#REF!</definedName>
    <definedName name="_121__123Graph_XCHART_2" localSheetId="31" hidden="1">#REF!</definedName>
    <definedName name="_121__123Graph_XCHART_2" localSheetId="32" hidden="1">#REF!</definedName>
    <definedName name="_121__123Graph_XCHART_2" hidden="1">[46]IPC1988!$A$176:$A$182</definedName>
    <definedName name="_122__123Graph_BCHART_27" localSheetId="11" hidden="1">#REF!</definedName>
    <definedName name="_122__123Graph_BCHART_27" localSheetId="31" hidden="1">#REF!</definedName>
    <definedName name="_122__123Graph_BCHART_27" localSheetId="32" hidden="1">#REF!</definedName>
    <definedName name="_122__123Graph_BCHART_27" hidden="1">[44]K!$B$25:$D$25</definedName>
    <definedName name="_122__123Graph_XMIMPMA_0" localSheetId="43" hidden="1">#REF!</definedName>
    <definedName name="_122__123Graph_XMIMPMA_0" localSheetId="44" hidden="1">#REF!</definedName>
    <definedName name="_122__123Graph_XMIMPMA_0" localSheetId="11" hidden="1">#REF!</definedName>
    <definedName name="_122__123Graph_XMIMPMA_0" localSheetId="28" hidden="1">#REF!</definedName>
    <definedName name="_122__123Graph_XMIMPMA_0" localSheetId="31" hidden="1">#REF!</definedName>
    <definedName name="_122__123Graph_XMIMPMA_0" hidden="1">#REF!</definedName>
    <definedName name="_123__123Graph_BCHART_28" localSheetId="11" hidden="1">#REF!</definedName>
    <definedName name="_123__123Graph_BCHART_28" localSheetId="31" hidden="1">#REF!</definedName>
    <definedName name="_123__123Graph_BCHART_28" localSheetId="32" hidden="1">#REF!</definedName>
    <definedName name="_123__123Graph_BCHART_28" hidden="1">[44]C!$I$9:$K$9</definedName>
    <definedName name="_123__123Graph_XR_BMONEY" localSheetId="43" hidden="1">#REF!</definedName>
    <definedName name="_123__123Graph_XR_BMONEY" localSheetId="44" hidden="1">#REF!</definedName>
    <definedName name="_123__123Graph_XR_BMONEY" localSheetId="11" hidden="1">#REF!</definedName>
    <definedName name="_123__123Graph_XR_BMONEY" localSheetId="28" hidden="1">#REF!</definedName>
    <definedName name="_123__123Graph_XR_BMONEY" localSheetId="31" hidden="1">#REF!</definedName>
    <definedName name="_123__123Graph_XR_BMONEY" hidden="1">#REF!</definedName>
    <definedName name="_1234graph_b" localSheetId="11" hidden="1">#REF!</definedName>
    <definedName name="_1234graph_b" localSheetId="31" hidden="1">#REF!</definedName>
    <definedName name="_1234graph_b" localSheetId="32" hidden="1">#REF!</definedName>
    <definedName name="_1234graph_b" hidden="1">[47]GFS!$T$15:$V$15</definedName>
    <definedName name="_123Graph_A" localSheetId="43" hidden="1">#REF!</definedName>
    <definedName name="_123Graph_A" localSheetId="44" hidden="1">#REF!</definedName>
    <definedName name="_123Graph_A" localSheetId="11" hidden="1">#REF!</definedName>
    <definedName name="_123Graph_A" localSheetId="28" hidden="1">[3]Market!#REF!</definedName>
    <definedName name="_123Graph_A" localSheetId="29" hidden="1">#REF!</definedName>
    <definedName name="_123Graph_A" localSheetId="31" hidden="1">#REF!</definedName>
    <definedName name="_123Graph_A" localSheetId="32" hidden="1">#REF!</definedName>
    <definedName name="_123Graph_A" hidden="1">[4]Market!#REF!</definedName>
    <definedName name="_123Graph_A1" localSheetId="43" hidden="1">#REF!</definedName>
    <definedName name="_123Graph_A1" localSheetId="44" hidden="1">#REF!</definedName>
    <definedName name="_123Graph_A1" localSheetId="11" hidden="1">#REF!</definedName>
    <definedName name="_123Graph_A1" localSheetId="28" hidden="1">#REF!</definedName>
    <definedName name="_123Graph_A1" localSheetId="31" hidden="1">#REF!</definedName>
    <definedName name="_123Graph_A1" hidden="1">#REF!</definedName>
    <definedName name="_123graph_b" localSheetId="43" hidden="1">#REF!</definedName>
    <definedName name="_123graph_b" localSheetId="44" hidden="1">#REF!</definedName>
    <definedName name="_123graph_b" localSheetId="11" hidden="1">#REF!</definedName>
    <definedName name="_123graph_b" localSheetId="28" hidden="1">[48]A!#REF!</definedName>
    <definedName name="_123graph_b" localSheetId="31" hidden="1">#REF!</definedName>
    <definedName name="_123graph_b" localSheetId="32" hidden="1">#REF!</definedName>
    <definedName name="_123graph_b" hidden="1">[48]A!#REF!</definedName>
    <definedName name="_123graph_bgfs.3" localSheetId="11" hidden="1">#REF!</definedName>
    <definedName name="_123graph_bgfs.3" localSheetId="31" hidden="1">#REF!</definedName>
    <definedName name="_123graph_bgfs.3" localSheetId="32" hidden="1">#REF!</definedName>
    <definedName name="_123graph_bgfs.3" hidden="1">[47]GFS!$T$15:$V$15</definedName>
    <definedName name="_123Graph_BGFS.4" localSheetId="11" hidden="1">#REF!</definedName>
    <definedName name="_123Graph_BGFS.4" localSheetId="31" hidden="1">#REF!</definedName>
    <definedName name="_123Graph_BGFS.4" localSheetId="32" hidden="1">#REF!</definedName>
    <definedName name="_123Graph_BGFS.4" hidden="1">[47]GFS!$T$15:$V$15</definedName>
    <definedName name="_123GRAPH_BTAX1" localSheetId="11" hidden="1">#REF!</definedName>
    <definedName name="_123GRAPH_BTAX1" localSheetId="31" hidden="1">#REF!</definedName>
    <definedName name="_123GRAPH_BTAX1" localSheetId="32" hidden="1">#REF!</definedName>
    <definedName name="_123GRAPH_BTAX1" hidden="1">[47]TAX!$V$22:$X$22</definedName>
    <definedName name="_123GRAPH_C" localSheetId="11" hidden="1">#REF!</definedName>
    <definedName name="_123GRAPH_C" localSheetId="31" hidden="1">#REF!</definedName>
    <definedName name="_123GRAPH_C" localSheetId="32" hidden="1">#REF!</definedName>
    <definedName name="_123GRAPH_C" hidden="1">[47]GFS!$T$16:$V$16</definedName>
    <definedName name="_123GRAPH_CGFS.3" localSheetId="11" hidden="1">#REF!</definedName>
    <definedName name="_123GRAPH_CGFS.3" localSheetId="31" hidden="1">#REF!</definedName>
    <definedName name="_123GRAPH_CGFS.3" localSheetId="32" hidden="1">#REF!</definedName>
    <definedName name="_123GRAPH_CGFS.3" hidden="1">[47]GFS!$T$16:$V$16</definedName>
    <definedName name="_123Graph_CTAX1" localSheetId="11" hidden="1">#REF!</definedName>
    <definedName name="_123Graph_CTAX1" localSheetId="31" hidden="1">#REF!</definedName>
    <definedName name="_123Graph_CTAX1" localSheetId="32" hidden="1">#REF!</definedName>
    <definedName name="_123Graph_CTAX1" hidden="1">[47]TAX!$V$23:$X$23</definedName>
    <definedName name="_123GRAPH_CTAX2" localSheetId="11" hidden="1">#REF!</definedName>
    <definedName name="_123GRAPH_CTAX2" localSheetId="31" hidden="1">#REF!</definedName>
    <definedName name="_123GRAPH_CTAX2" localSheetId="32" hidden="1">#REF!</definedName>
    <definedName name="_123GRAPH_CTAX2" hidden="1">[47]TAX!$V$23:$X$23</definedName>
    <definedName name="_123GRAPH_D" localSheetId="11" hidden="1">#REF!</definedName>
    <definedName name="_123GRAPH_D" localSheetId="31" hidden="1">#REF!</definedName>
    <definedName name="_123GRAPH_D" localSheetId="32" hidden="1">#REF!</definedName>
    <definedName name="_123GRAPH_D" hidden="1">[47]TAX!$V$24:$X$24</definedName>
    <definedName name="_123GRAPH_DTAX1" localSheetId="11" hidden="1">#REF!</definedName>
    <definedName name="_123GRAPH_DTAX1" localSheetId="31" hidden="1">#REF!</definedName>
    <definedName name="_123GRAPH_DTAX1" localSheetId="32" hidden="1">#REF!</definedName>
    <definedName name="_123GRAPH_DTAX1" hidden="1">[47]TAX!$V$24:$X$24</definedName>
    <definedName name="_123Graph_E" localSheetId="11" hidden="1">#REF!</definedName>
    <definedName name="_123Graph_E" localSheetId="31" hidden="1">#REF!</definedName>
    <definedName name="_123Graph_E" localSheetId="32" hidden="1">#REF!</definedName>
    <definedName name="_123Graph_E" hidden="1">[47]TAX!$V$26:$X$26</definedName>
    <definedName name="_123GRAPH_ETAX2" localSheetId="11" hidden="1">#REF!</definedName>
    <definedName name="_123GRAPH_ETAX2" localSheetId="31" hidden="1">#REF!</definedName>
    <definedName name="_123GRAPH_ETAX2" localSheetId="32" hidden="1">#REF!</definedName>
    <definedName name="_123GRAPH_ETAX2" hidden="1">[47]TAX!$V$26:$X$26</definedName>
    <definedName name="_123GRAPH_F" localSheetId="11" hidden="1">#REF!</definedName>
    <definedName name="_123GRAPH_F" localSheetId="31" hidden="1">#REF!</definedName>
    <definedName name="_123GRAPH_F" localSheetId="32" hidden="1">#REF!</definedName>
    <definedName name="_123GRAPH_F" hidden="1">[47]TAX!$V$26:$X$26</definedName>
    <definedName name="_123GRAPH_K" localSheetId="11" hidden="1">#REF!</definedName>
    <definedName name="_123GRAPH_K" localSheetId="31" hidden="1">#REF!</definedName>
    <definedName name="_123GRAPH_K" localSheetId="32" hidden="1">#REF!</definedName>
    <definedName name="_123GRAPH_K" hidden="1">[47]TAX!$V$24:$X$24</definedName>
    <definedName name="_123GRAPH_X" localSheetId="11" hidden="1">#REF!</definedName>
    <definedName name="_123GRAPH_X" localSheetId="31" hidden="1">#REF!</definedName>
    <definedName name="_123GRAPH_X" localSheetId="32" hidden="1">#REF!</definedName>
    <definedName name="_123GRAPH_X" hidden="1">[47]GFS!$T$6:$V$6</definedName>
    <definedName name="_123GRAPH_XGFS.1" localSheetId="11" hidden="1">#REF!</definedName>
    <definedName name="_123GRAPH_XGFS.1" localSheetId="31" hidden="1">#REF!</definedName>
    <definedName name="_123GRAPH_XGFS.1" localSheetId="32" hidden="1">#REF!</definedName>
    <definedName name="_123GRAPH_XGFS.1" hidden="1">[47]GFS!$T$6:$V$6</definedName>
    <definedName name="_123GRAPH_XGFS.3" localSheetId="11" hidden="1">#REF!</definedName>
    <definedName name="_123GRAPH_XGFS.3" localSheetId="31" hidden="1">#REF!</definedName>
    <definedName name="_123GRAPH_XGFS.3" localSheetId="32" hidden="1">#REF!</definedName>
    <definedName name="_123GRAPH_XGFS.3" hidden="1">[47]GFS!$T$6:$V$6</definedName>
    <definedName name="_123gRAPH_XTAX1" localSheetId="11" hidden="1">#REF!</definedName>
    <definedName name="_123gRAPH_XTAX1" localSheetId="31" hidden="1">#REF!</definedName>
    <definedName name="_123gRAPH_XTAX1" localSheetId="32" hidden="1">#REF!</definedName>
    <definedName name="_123gRAPH_XTAX1" hidden="1">[47]TAX!$V$4:$X$4</definedName>
    <definedName name="_123GRAPH_XTAX2" localSheetId="11" hidden="1">#REF!</definedName>
    <definedName name="_123GRAPH_XTAX2" localSheetId="31" hidden="1">#REF!</definedName>
    <definedName name="_123GRAPH_XTAX2" localSheetId="32" hidden="1">#REF!</definedName>
    <definedName name="_123GRAPH_XTAX2" hidden="1">[47]TAX!$V$4:$X$4</definedName>
    <definedName name="_124__123Graph_BCHART_29" localSheetId="11" hidden="1">#REF!</definedName>
    <definedName name="_124__123Graph_BCHART_29" localSheetId="31" hidden="1">#REF!</definedName>
    <definedName name="_124__123Graph_BCHART_29" localSheetId="32" hidden="1">#REF!</definedName>
    <definedName name="_124__123Graph_BCHART_29" hidden="1">[44]P!$C$103:$J$103</definedName>
    <definedName name="_129__123Graph_BCHART_3" localSheetId="11" hidden="1">#REF!</definedName>
    <definedName name="_129__123Graph_BCHART_3" localSheetId="31" hidden="1">#REF!</definedName>
    <definedName name="_129__123Graph_BCHART_3" localSheetId="32" hidden="1">#REF!</definedName>
    <definedName name="_129__123Graph_BCHART_3" hidden="1">[32]řady_sloupce!$X$20:$X$31</definedName>
    <definedName name="_12no" localSheetId="43" hidden="1">'[21]Dep fonct'!#REF!</definedName>
    <definedName name="_12no" localSheetId="44" hidden="1">'[21]Dep fonct'!#REF!</definedName>
    <definedName name="_12no" localSheetId="11" hidden="1">#REF!</definedName>
    <definedName name="_12no" localSheetId="28" hidden="1">'[21]Dep fonct'!#REF!</definedName>
    <definedName name="_12no" localSheetId="31" hidden="1">#REF!</definedName>
    <definedName name="_12no" localSheetId="32" hidden="1">#REF!</definedName>
    <definedName name="_12no" hidden="1">'[21]Dep fonct'!#REF!</definedName>
    <definedName name="_13__123Graph_ACHART_9" localSheetId="11" hidden="1">#REF!</definedName>
    <definedName name="_13__123Graph_ACHART_9" localSheetId="31" hidden="1">#REF!</definedName>
    <definedName name="_13__123Graph_ACHART_9" localSheetId="32" hidden="1">#REF!</definedName>
    <definedName name="_13__123Graph_ACHART_9" hidden="1">[32]řady_sloupce!$C$5:$C$9</definedName>
    <definedName name="_13__123Graph_BCHART_1" localSheetId="11" hidden="1">#REF!</definedName>
    <definedName name="_13__123Graph_BCHART_1" localSheetId="31" hidden="1">#REF!</definedName>
    <definedName name="_13__123Graph_BCHART_1" localSheetId="32" hidden="1">#REF!</definedName>
    <definedName name="_13__123Graph_BCHART_1" hidden="1">[36]A!$C$28:$AJ$28</definedName>
    <definedName name="_13__123Graph_BCHART_2" localSheetId="11" hidden="1">#REF!</definedName>
    <definedName name="_13__123Graph_BCHART_2" localSheetId="31" hidden="1">#REF!</definedName>
    <definedName name="_13__123Graph_BCHART_2" localSheetId="32" hidden="1">#REF!</definedName>
    <definedName name="_13__123Graph_BCHART_2" hidden="1">[36]A!$C$36:$AJ$36</definedName>
    <definedName name="_13__123Graph_CCHART_2" localSheetId="11" hidden="1">#REF!</definedName>
    <definedName name="_13__123Graph_CCHART_2" localSheetId="31" hidden="1">#REF!</definedName>
    <definedName name="_13__123Graph_CCHART_2" localSheetId="32" hidden="1">#REF!</definedName>
    <definedName name="_13__123Graph_CCHART_2" hidden="1">[36]A!$C$38:$AJ$38</definedName>
    <definedName name="_13__123Graph_XChart_2A" localSheetId="11" hidden="1">#REF!</definedName>
    <definedName name="_13__123Graph_XChart_2A" localSheetId="31" hidden="1">#REF!</definedName>
    <definedName name="_13__123Graph_XChart_2A" localSheetId="32" hidden="1">#REF!</definedName>
    <definedName name="_13__123Graph_XChart_2A" hidden="1">[33]CPIINDEX!$B$203:$B$310</definedName>
    <definedName name="_130__123Graph_BCHART_30" localSheetId="11" hidden="1">#REF!</definedName>
    <definedName name="_130__123Graph_BCHART_30" localSheetId="31" hidden="1">#REF!</definedName>
    <definedName name="_130__123Graph_BCHART_30" localSheetId="32" hidden="1">#REF!</definedName>
    <definedName name="_130__123Graph_BCHART_30" hidden="1">[44]M!$B$60:$I$60</definedName>
    <definedName name="_131__123Graph_BCHART_31" localSheetId="11" hidden="1">#REF!</definedName>
    <definedName name="_131__123Graph_BCHART_31" localSheetId="31" hidden="1">#REF!</definedName>
    <definedName name="_131__123Graph_BCHART_31" localSheetId="32" hidden="1">#REF!</definedName>
    <definedName name="_131__123Graph_BCHART_31" hidden="1">[44]M!$B$89:$I$89</definedName>
    <definedName name="_132__123Graph_BCHART_32" localSheetId="11" hidden="1">#REF!</definedName>
    <definedName name="_132__123Graph_BCHART_32" localSheetId="31" hidden="1">#REF!</definedName>
    <definedName name="_132__123Graph_BCHART_32" localSheetId="32" hidden="1">#REF!</definedName>
    <definedName name="_132__123Graph_BCHART_32" hidden="1">[44]H!$B$146:$C$146</definedName>
    <definedName name="_133__123Graph_BCHART_33" localSheetId="11" hidden="1">#REF!</definedName>
    <definedName name="_133__123Graph_BCHART_33" localSheetId="31" hidden="1">#REF!</definedName>
    <definedName name="_133__123Graph_BCHART_33" localSheetId="32" hidden="1">#REF!</definedName>
    <definedName name="_133__123Graph_BCHART_33" hidden="1">[44]K!$B$24:$E$24</definedName>
    <definedName name="_134__123Graph_BCHART_34" localSheetId="43" hidden="1">#REF!</definedName>
    <definedName name="_134__123Graph_BCHART_34" localSheetId="44" hidden="1">#REF!</definedName>
    <definedName name="_134__123Graph_BCHART_34" localSheetId="11" hidden="1">#REF!</definedName>
    <definedName name="_134__123Graph_BCHART_34" localSheetId="28" hidden="1">[41]grafy!#REF!</definedName>
    <definedName name="_134__123Graph_BCHART_34" localSheetId="29" hidden="1">#REF!</definedName>
    <definedName name="_134__123Graph_BCHART_34" localSheetId="31" hidden="1">#REF!</definedName>
    <definedName name="_134__123Graph_BCHART_34" localSheetId="32" hidden="1">#REF!</definedName>
    <definedName name="_134__123Graph_BCHART_34" hidden="1">[41]grafy!#REF!</definedName>
    <definedName name="_134__123Graph_XREALEX_WAGE" localSheetId="43" hidden="1">#REF!</definedName>
    <definedName name="_134__123Graph_XREALEX_WAGE" localSheetId="44" hidden="1">#REF!</definedName>
    <definedName name="_134__123Graph_XREALEX_WAGE" localSheetId="11" hidden="1">#REF!</definedName>
    <definedName name="_134__123Graph_XREALEX_WAGE" localSheetId="28" hidden="1">[49]PRIVATE!#REF!</definedName>
    <definedName name="_134__123Graph_XREALEX_WAGE" localSheetId="31" hidden="1">#REF!</definedName>
    <definedName name="_134__123Graph_XREALEX_WAGE" localSheetId="32" hidden="1">#REF!</definedName>
    <definedName name="_134__123Graph_XREALEX_WAGE" hidden="1">[49]PRIVATE!#REF!</definedName>
    <definedName name="_135__123Graph_BCHART_35" localSheetId="11" hidden="1">#REF!</definedName>
    <definedName name="_135__123Graph_BCHART_35" localSheetId="31" hidden="1">#REF!</definedName>
    <definedName name="_135__123Graph_BCHART_35" localSheetId="32" hidden="1">#REF!</definedName>
    <definedName name="_135__123Graph_BCHART_35" hidden="1">[44]H!$B$173:$C$173</definedName>
    <definedName name="_136__123Graph_BCHART_36" localSheetId="11" hidden="1">#REF!</definedName>
    <definedName name="_136__123Graph_BCHART_36" localSheetId="31" hidden="1">#REF!</definedName>
    <definedName name="_136__123Graph_BCHART_36" localSheetId="32" hidden="1">#REF!</definedName>
    <definedName name="_136__123Graph_BCHART_36" hidden="1">[44]D!$B$112:$G$112</definedName>
    <definedName name="_137__123Graph_BCHART_37" localSheetId="43" hidden="1">#REF!</definedName>
    <definedName name="_137__123Graph_BCHART_37" localSheetId="44" hidden="1">#REF!</definedName>
    <definedName name="_137__123Graph_BCHART_37" localSheetId="11" hidden="1">#REF!</definedName>
    <definedName name="_137__123Graph_BCHART_37" localSheetId="28" hidden="1">[44]S!#REF!</definedName>
    <definedName name="_137__123Graph_BCHART_37" localSheetId="29" hidden="1">#REF!</definedName>
    <definedName name="_137__123Graph_BCHART_37" localSheetId="31" hidden="1">#REF!</definedName>
    <definedName name="_137__123Graph_BCHART_37" localSheetId="32" hidden="1">#REF!</definedName>
    <definedName name="_137__123Graph_BCHART_37" hidden="1">[44]S!#REF!</definedName>
    <definedName name="_138__123Graph_BCHART_38" localSheetId="11" hidden="1">#REF!</definedName>
    <definedName name="_138__123Graph_BCHART_38" localSheetId="31" hidden="1">#REF!</definedName>
    <definedName name="_138__123Graph_BCHART_38" localSheetId="32" hidden="1">#REF!</definedName>
    <definedName name="_138__123Graph_BCHART_38" hidden="1">[44]F!$B$59:$I$59</definedName>
    <definedName name="_139__123Graph_BCHART_39" localSheetId="11" hidden="1">#REF!</definedName>
    <definedName name="_139__123Graph_BCHART_39" localSheetId="31" hidden="1">#REF!</definedName>
    <definedName name="_139__123Graph_BCHART_39" localSheetId="32" hidden="1">#REF!</definedName>
    <definedName name="_139__123Graph_BCHART_39" hidden="1">[44]D!$B$155:$G$155</definedName>
    <definedName name="_14__123Graph_ACHART_11" localSheetId="11" hidden="1">#REF!</definedName>
    <definedName name="_14__123Graph_ACHART_11" localSheetId="31" hidden="1">#REF!</definedName>
    <definedName name="_14__123Graph_ACHART_11" localSheetId="32" hidden="1">#REF!</definedName>
    <definedName name="_14__123Graph_ACHART_11" hidden="1">[32]řady_sloupce!$E$6:$E$47</definedName>
    <definedName name="_14__123Graph_BCHART_1" localSheetId="11" hidden="1">#REF!</definedName>
    <definedName name="_14__123Graph_BCHART_1" localSheetId="31" hidden="1">#REF!</definedName>
    <definedName name="_14__123Graph_BCHART_1" localSheetId="32" hidden="1">#REF!</definedName>
    <definedName name="_14__123Graph_BCHART_1" hidden="1">[32]řady_sloupce!$C$5:$C$40</definedName>
    <definedName name="_14__123Graph_BCHART_2" localSheetId="11" hidden="1">#REF!</definedName>
    <definedName name="_14__123Graph_BCHART_2" localSheetId="31" hidden="1">#REF!</definedName>
    <definedName name="_14__123Graph_BCHART_2" localSheetId="32" hidden="1">#REF!</definedName>
    <definedName name="_14__123Graph_BCHART_2" hidden="1">[36]A!$C$36:$AJ$36</definedName>
    <definedName name="_14__123Graph_BWB_ADJ_PRJ" localSheetId="11" hidden="1">#REF!</definedName>
    <definedName name="_14__123Graph_BWB_ADJ_PRJ" localSheetId="31" hidden="1">#REF!</definedName>
    <definedName name="_14__123Graph_BWB_ADJ_PRJ" localSheetId="32" hidden="1">#REF!</definedName>
    <definedName name="_14__123Graph_BWB_ADJ_PRJ" hidden="1">[42]WB!$Q$257:$AK$257</definedName>
    <definedName name="_14__123Graph_XCHART_1" localSheetId="11" hidden="1">#REF!</definedName>
    <definedName name="_14__123Graph_XCHART_1" localSheetId="31" hidden="1">#REF!</definedName>
    <definedName name="_14__123Graph_XCHART_1" localSheetId="32" hidden="1">#REF!</definedName>
    <definedName name="_14__123Graph_XCHART_1" hidden="1">[36]A!$C$5:$AJ$5</definedName>
    <definedName name="_14__123Graph_XChart_3A" localSheetId="11" hidden="1">#REF!</definedName>
    <definedName name="_14__123Graph_XChart_3A" localSheetId="31" hidden="1">#REF!</definedName>
    <definedName name="_14__123Graph_XChart_3A" localSheetId="32" hidden="1">#REF!</definedName>
    <definedName name="_14__123Graph_XChart_3A" hidden="1">[33]CPIINDEX!$B$203:$B$310</definedName>
    <definedName name="_143__123Graph_BCHART_4" localSheetId="11" hidden="1">#REF!</definedName>
    <definedName name="_143__123Graph_BCHART_4" localSheetId="31" hidden="1">#REF!</definedName>
    <definedName name="_143__123Graph_BCHART_4" localSheetId="32" hidden="1">#REF!</definedName>
    <definedName name="_143__123Graph_BCHART_4" hidden="1">[32]řady_sloupce!$G$5:$G$43</definedName>
    <definedName name="_144__123Graph_BCHART_40" localSheetId="43" hidden="1">#REF!</definedName>
    <definedName name="_144__123Graph_BCHART_40" localSheetId="44" hidden="1">#REF!</definedName>
    <definedName name="_144__123Graph_BCHART_40" localSheetId="11" hidden="1">#REF!</definedName>
    <definedName name="_144__123Graph_BCHART_40" localSheetId="28" hidden="1">[41]grafy!#REF!</definedName>
    <definedName name="_144__123Graph_BCHART_40" localSheetId="29" hidden="1">#REF!</definedName>
    <definedName name="_144__123Graph_BCHART_40" localSheetId="31" hidden="1">#REF!</definedName>
    <definedName name="_144__123Graph_BCHART_40" localSheetId="32" hidden="1">#REF!</definedName>
    <definedName name="_144__123Graph_BCHART_40" hidden="1">[41]grafy!#REF!</definedName>
    <definedName name="_145__123Graph_BCHART_41" localSheetId="43" hidden="1">#REF!</definedName>
    <definedName name="_145__123Graph_BCHART_41" localSheetId="44" hidden="1">#REF!</definedName>
    <definedName name="_145__123Graph_BCHART_41" localSheetId="11" hidden="1">#REF!</definedName>
    <definedName name="_145__123Graph_BCHART_41" localSheetId="28" hidden="1">[41]grafy!#REF!</definedName>
    <definedName name="_145__123Graph_BCHART_41" localSheetId="29" hidden="1">#REF!</definedName>
    <definedName name="_145__123Graph_BCHART_41" localSheetId="31" hidden="1">#REF!</definedName>
    <definedName name="_145__123Graph_BCHART_41" localSheetId="32" hidden="1">#REF!</definedName>
    <definedName name="_145__123Graph_BCHART_41" hidden="1">[41]grafy!#REF!</definedName>
    <definedName name="_146__123Graph_BCHART_42" localSheetId="43" hidden="1">#REF!</definedName>
    <definedName name="_146__123Graph_BCHART_42" localSheetId="44" hidden="1">#REF!</definedName>
    <definedName name="_146__123Graph_BCHART_42" localSheetId="11" hidden="1">#REF!</definedName>
    <definedName name="_146__123Graph_BCHART_42" localSheetId="28" hidden="1">[41]grafy!#REF!</definedName>
    <definedName name="_146__123Graph_BCHART_42" localSheetId="29" hidden="1">#REF!</definedName>
    <definedName name="_146__123Graph_BCHART_42" localSheetId="31" hidden="1">#REF!</definedName>
    <definedName name="_146__123Graph_BCHART_42" localSheetId="32" hidden="1">#REF!</definedName>
    <definedName name="_146__123Graph_BCHART_42" hidden="1">[41]grafy!#REF!</definedName>
    <definedName name="_15__123Graph_BCHART_10" localSheetId="11" hidden="1">#REF!</definedName>
    <definedName name="_15__123Graph_BCHART_10" localSheetId="31" hidden="1">#REF!</definedName>
    <definedName name="_15__123Graph_BCHART_10" localSheetId="32" hidden="1">#REF!</definedName>
    <definedName name="_15__123Graph_BCHART_10" hidden="1">[34]pracovni!$D$49:$D$65</definedName>
    <definedName name="_15__123Graph_CCHART_1" localSheetId="11" hidden="1">#REF!</definedName>
    <definedName name="_15__123Graph_CCHART_1" localSheetId="31" hidden="1">#REF!</definedName>
    <definedName name="_15__123Graph_CCHART_1" localSheetId="32" hidden="1">#REF!</definedName>
    <definedName name="_15__123Graph_CCHART_1" hidden="1">[36]A!$C$24:$AJ$24</definedName>
    <definedName name="_15__123Graph_XCHART_2" localSheetId="11" hidden="1">#REF!</definedName>
    <definedName name="_15__123Graph_XCHART_2" localSheetId="31" hidden="1">#REF!</definedName>
    <definedName name="_15__123Graph_XCHART_2" localSheetId="32" hidden="1">#REF!</definedName>
    <definedName name="_15__123Graph_XCHART_2" hidden="1">[36]A!$C$39:$AJ$39</definedName>
    <definedName name="_15__123Graph_XChart_4A" localSheetId="11" hidden="1">#REF!</definedName>
    <definedName name="_15__123Graph_XChart_4A" localSheetId="31" hidden="1">#REF!</definedName>
    <definedName name="_15__123Graph_XChart_4A" localSheetId="32" hidden="1">#REF!</definedName>
    <definedName name="_15__123Graph_XChart_4A" hidden="1">[33]CPIINDEX!$B$239:$B$298</definedName>
    <definedName name="_151__123Graph_BCHART_5" localSheetId="11" hidden="1">#REF!</definedName>
    <definedName name="_151__123Graph_BCHART_5" localSheetId="31" hidden="1">#REF!</definedName>
    <definedName name="_151__123Graph_BCHART_5" localSheetId="32" hidden="1">#REF!</definedName>
    <definedName name="_151__123Graph_BCHART_5" hidden="1">[34]pracovni!$G$95:$G$111</definedName>
    <definedName name="_156__123Graph_BCHART_6" localSheetId="11" hidden="1">#REF!</definedName>
    <definedName name="_156__123Graph_BCHART_6" localSheetId="31" hidden="1">#REF!</definedName>
    <definedName name="_156__123Graph_BCHART_6" localSheetId="32" hidden="1">#REF!</definedName>
    <definedName name="_156__123Graph_BCHART_6" hidden="1">[32]řady_sloupce!$B$2:$B$17</definedName>
    <definedName name="_16__123Graph_ACHART_12" localSheetId="11" hidden="1">#REF!</definedName>
    <definedName name="_16__123Graph_ACHART_12" localSheetId="31" hidden="1">#REF!</definedName>
    <definedName name="_16__123Graph_ACHART_12" localSheetId="32" hidden="1">#REF!</definedName>
    <definedName name="_16__123Graph_ACHART_12" hidden="1">[37]pracovni!$AL$111:$AL$117</definedName>
    <definedName name="_16__123Graph_BCHART_11" localSheetId="11" hidden="1">#REF!</definedName>
    <definedName name="_16__123Graph_BCHART_11" localSheetId="31" hidden="1">#REF!</definedName>
    <definedName name="_16__123Graph_BCHART_11" localSheetId="32" hidden="1">#REF!</definedName>
    <definedName name="_16__123Graph_BCHART_11" hidden="1">[32]řady_sloupce!$K$6:$K$47</definedName>
    <definedName name="_16__123Graph_CCHART_2" localSheetId="11" hidden="1">#REF!</definedName>
    <definedName name="_16__123Graph_CCHART_2" localSheetId="31" hidden="1">#REF!</definedName>
    <definedName name="_16__123Graph_CCHART_2" localSheetId="32" hidden="1">#REF!</definedName>
    <definedName name="_16__123Graph_CCHART_2" hidden="1">[36]A!$C$38:$AJ$38</definedName>
    <definedName name="_160__123Graph_BCHART_7" localSheetId="11" hidden="1">#REF!</definedName>
    <definedName name="_160__123Graph_BCHART_7" localSheetId="31" hidden="1">#REF!</definedName>
    <definedName name="_160__123Graph_BCHART_7" localSheetId="32" hidden="1">#REF!</definedName>
    <definedName name="_160__123Graph_BCHART_7" hidden="1">[32]řady_sloupce!$B$3:$B$14</definedName>
    <definedName name="_165__123Graph_BCHART_8" localSheetId="11" hidden="1">#REF!</definedName>
    <definedName name="_165__123Graph_BCHART_8" localSheetId="31" hidden="1">#REF!</definedName>
    <definedName name="_165__123Graph_BCHART_8" localSheetId="32" hidden="1">#REF!</definedName>
    <definedName name="_165__123Graph_BCHART_8" hidden="1">[32]řady_sloupce!$C$6:$C$22</definedName>
    <definedName name="_165_0ju" localSheetId="43" hidden="1">#REF!</definedName>
    <definedName name="_165_0ju" localSheetId="44" hidden="1">#REF!</definedName>
    <definedName name="_165_0ju" localSheetId="11" hidden="1">#REF!</definedName>
    <definedName name="_165_0ju" localSheetId="28" hidden="1">#REF!</definedName>
    <definedName name="_165_0ju" localSheetId="31" hidden="1">#REF!</definedName>
    <definedName name="_165_0ju" hidden="1">#REF!</definedName>
    <definedName name="_16vs60">#REF!</definedName>
    <definedName name="_17__123Graph_BCHART_12" localSheetId="11" hidden="1">#REF!</definedName>
    <definedName name="_17__123Graph_BCHART_12" localSheetId="31" hidden="1">#REF!</definedName>
    <definedName name="_17__123Graph_BCHART_12" localSheetId="32" hidden="1">#REF!</definedName>
    <definedName name="_17__123Graph_BCHART_12" hidden="1">[37]pracovni!$AN$111:$AN$117</definedName>
    <definedName name="_17__123Graph_XCHART_1" localSheetId="11" hidden="1">#REF!</definedName>
    <definedName name="_17__123Graph_XCHART_1" localSheetId="31" hidden="1">#REF!</definedName>
    <definedName name="_17__123Graph_XCHART_1" localSheetId="32" hidden="1">#REF!</definedName>
    <definedName name="_17__123Graph_XCHART_1" hidden="1">[36]A!$C$5:$AJ$5</definedName>
    <definedName name="_170__123Graph_BCHART_9" localSheetId="11" hidden="1">#REF!</definedName>
    <definedName name="_170__123Graph_BCHART_9" localSheetId="31" hidden="1">#REF!</definedName>
    <definedName name="_170__123Graph_BCHART_9" localSheetId="32" hidden="1">#REF!</definedName>
    <definedName name="_170__123Graph_BCHART_9" hidden="1">[32]řady_sloupce!$D$5:$D$9</definedName>
    <definedName name="_175__123Graph_CCHART_1" localSheetId="11" hidden="1">#REF!</definedName>
    <definedName name="_175__123Graph_CCHART_1" localSheetId="31" hidden="1">#REF!</definedName>
    <definedName name="_175__123Graph_CCHART_1" localSheetId="32" hidden="1">#REF!</definedName>
    <definedName name="_175__123Graph_CCHART_1" hidden="1">[32]řady_sloupce!$C$7:$S$7</definedName>
    <definedName name="_18__123Graph_ACHART_13" localSheetId="11" hidden="1">#REF!</definedName>
    <definedName name="_18__123Graph_ACHART_13" localSheetId="31" hidden="1">#REF!</definedName>
    <definedName name="_18__123Graph_ACHART_13" localSheetId="32" hidden="1">#REF!</definedName>
    <definedName name="_18__123Graph_ACHART_13" hidden="1">[39]D!$H$184:$H$184</definedName>
    <definedName name="_18__123Graph_BCHART_13" localSheetId="11" hidden="1">#REF!</definedName>
    <definedName name="_18__123Graph_BCHART_13" localSheetId="31" hidden="1">#REF!</definedName>
    <definedName name="_18__123Graph_BCHART_13" localSheetId="32" hidden="1">#REF!</definedName>
    <definedName name="_18__123Graph_BCHART_13" hidden="1">[39]D!$E$150:$E$161</definedName>
    <definedName name="_18__123Graph_XChart_1A" localSheetId="11" hidden="1">#REF!</definedName>
    <definedName name="_18__123Graph_XChart_1A" localSheetId="31" hidden="1">#REF!</definedName>
    <definedName name="_18__123Graph_XChart_1A" localSheetId="32" hidden="1">#REF!</definedName>
    <definedName name="_18__123Graph_XChart_1A" hidden="1">[35]CPIINDEX!$B$263:$B$310</definedName>
    <definedName name="_18__123Graph_XCHART_2" localSheetId="11" hidden="1">#REF!</definedName>
    <definedName name="_18__123Graph_XCHART_2" localSheetId="31" hidden="1">#REF!</definedName>
    <definedName name="_18__123Graph_XCHART_2" localSheetId="32" hidden="1">#REF!</definedName>
    <definedName name="_18__123Graph_XCHART_2" hidden="1">[36]A!$C$39:$AJ$39</definedName>
    <definedName name="_180__123Graph_CCHART_10" localSheetId="11" hidden="1">#REF!</definedName>
    <definedName name="_180__123Graph_CCHART_10" localSheetId="31" hidden="1">#REF!</definedName>
    <definedName name="_180__123Graph_CCHART_10" localSheetId="32" hidden="1">#REF!</definedName>
    <definedName name="_180__123Graph_CCHART_10" hidden="1">[34]pracovni!$G$49:$G$62</definedName>
    <definedName name="_182__123Graph_CCHART_11" localSheetId="11" hidden="1">#REF!</definedName>
    <definedName name="_182__123Graph_CCHART_11" localSheetId="31" hidden="1">#REF!</definedName>
    <definedName name="_182__123Graph_CCHART_11" localSheetId="32" hidden="1">#REF!</definedName>
    <definedName name="_182__123Graph_CCHART_11" hidden="1">[37]nezaměstnaní!$N$145:$N$176</definedName>
    <definedName name="_183__123Graph_CCHART_12" localSheetId="11" hidden="1">#REF!</definedName>
    <definedName name="_183__123Graph_CCHART_12" localSheetId="31" hidden="1">#REF!</definedName>
    <definedName name="_183__123Graph_CCHART_12" localSheetId="32" hidden="1">#REF!</definedName>
    <definedName name="_183__123Graph_CCHART_12" hidden="1">[40]H!$B$47:$G$47</definedName>
    <definedName name="_185__123Graph_CCHART_13" localSheetId="11" hidden="1">#REF!</definedName>
    <definedName name="_185__123Graph_CCHART_13" localSheetId="31" hidden="1">#REF!</definedName>
    <definedName name="_185__123Graph_CCHART_13" localSheetId="32" hidden="1">#REF!</definedName>
    <definedName name="_185__123Graph_CCHART_13" hidden="1">[39]D!$F$150:$F$161</definedName>
    <definedName name="_186__123Graph_CCHART_14" localSheetId="11" hidden="1">#REF!</definedName>
    <definedName name="_186__123Graph_CCHART_14" localSheetId="31" hidden="1">#REF!</definedName>
    <definedName name="_186__123Graph_CCHART_14" localSheetId="32" hidden="1">#REF!</definedName>
    <definedName name="_186__123Graph_CCHART_14" hidden="1">[40]H!$B$47:$G$47</definedName>
    <definedName name="_187__123Graph_CCHART_17" localSheetId="43" hidden="1">#REF!</definedName>
    <definedName name="_187__123Graph_CCHART_17" localSheetId="44" hidden="1">#REF!</definedName>
    <definedName name="_187__123Graph_CCHART_17" localSheetId="11" hidden="1">#REF!</definedName>
    <definedName name="_187__123Graph_CCHART_17" localSheetId="28" hidden="1">[41]grafy!#REF!</definedName>
    <definedName name="_187__123Graph_CCHART_17" localSheetId="29" hidden="1">#REF!</definedName>
    <definedName name="_187__123Graph_CCHART_17" localSheetId="31" hidden="1">#REF!</definedName>
    <definedName name="_187__123Graph_CCHART_17" localSheetId="32" hidden="1">#REF!</definedName>
    <definedName name="_187__123Graph_CCHART_17" hidden="1">[41]grafy!#REF!</definedName>
    <definedName name="_188__123Graph_CCHART_18" localSheetId="43" hidden="1">#REF!</definedName>
    <definedName name="_188__123Graph_CCHART_18" localSheetId="44" hidden="1">#REF!</definedName>
    <definedName name="_188__123Graph_CCHART_18" localSheetId="11" hidden="1">#REF!</definedName>
    <definedName name="_188__123Graph_CCHART_18" localSheetId="28" hidden="1">[41]grafy!#REF!</definedName>
    <definedName name="_188__123Graph_CCHART_18" localSheetId="29" hidden="1">#REF!</definedName>
    <definedName name="_188__123Graph_CCHART_18" localSheetId="31" hidden="1">#REF!</definedName>
    <definedName name="_188__123Graph_CCHART_18" localSheetId="32" hidden="1">#REF!</definedName>
    <definedName name="_188__123Graph_CCHART_18" hidden="1">[41]grafy!#REF!</definedName>
    <definedName name="_189__123Graph_CCHART_19" localSheetId="11" hidden="1">#REF!</definedName>
    <definedName name="_189__123Graph_CCHART_19" localSheetId="31" hidden="1">#REF!</definedName>
    <definedName name="_189__123Graph_CCHART_19" localSheetId="32" hidden="1">#REF!</definedName>
    <definedName name="_189__123Graph_CCHART_19" hidden="1">[44]H!$B$81:$G$81</definedName>
    <definedName name="_19__123Graph_ACHART_14" localSheetId="11" hidden="1">#REF!</definedName>
    <definedName name="_19__123Graph_ACHART_14" localSheetId="31" hidden="1">#REF!</definedName>
    <definedName name="_19__123Graph_ACHART_14" localSheetId="32" hidden="1">#REF!</definedName>
    <definedName name="_19__123Graph_ACHART_14" hidden="1">[44]D!$E$58:$E$64</definedName>
    <definedName name="_19__123Graph_BCHART_2" localSheetId="11" hidden="1">#REF!</definedName>
    <definedName name="_19__123Graph_BCHART_2" localSheetId="31" hidden="1">#REF!</definedName>
    <definedName name="_19__123Graph_BCHART_2" localSheetId="32" hidden="1">#REF!</definedName>
    <definedName name="_19__123Graph_BCHART_2" hidden="1">[32]řady_sloupce!$I$5:$I$43</definedName>
    <definedName name="_194__123Graph_CCHART_2" localSheetId="43" hidden="1">#REF!</definedName>
    <definedName name="_194__123Graph_CCHART_2" localSheetId="44" hidden="1">#REF!</definedName>
    <definedName name="_194__123Graph_CCHART_2" localSheetId="11" hidden="1">#REF!</definedName>
    <definedName name="_194__123Graph_CCHART_2" localSheetId="28" hidden="1">[32]řady_sloupce!#REF!</definedName>
    <definedName name="_194__123Graph_CCHART_2" localSheetId="29" hidden="1">#REF!</definedName>
    <definedName name="_194__123Graph_CCHART_2" localSheetId="31" hidden="1">#REF!</definedName>
    <definedName name="_194__123Graph_CCHART_2" localSheetId="32" hidden="1">#REF!</definedName>
    <definedName name="_194__123Graph_CCHART_2" hidden="1">[32]řady_sloupce!#REF!</definedName>
    <definedName name="_195__123Graph_CCHART_20" localSheetId="11" hidden="1">#REF!</definedName>
    <definedName name="_195__123Graph_CCHART_20" localSheetId="31" hidden="1">#REF!</definedName>
    <definedName name="_195__123Graph_CCHART_20" localSheetId="32" hidden="1">#REF!</definedName>
    <definedName name="_195__123Graph_CCHART_20" hidden="1">[44]A!$B$12:$H$12</definedName>
    <definedName name="_196__123Graph_CCHART_22" localSheetId="11" hidden="1">#REF!</definedName>
    <definedName name="_196__123Graph_CCHART_22" localSheetId="31" hidden="1">#REF!</definedName>
    <definedName name="_196__123Graph_CCHART_22" localSheetId="32" hidden="1">#REF!</definedName>
    <definedName name="_196__123Graph_CCHART_22" hidden="1">'[41] data'!$G$30:$G$71</definedName>
    <definedName name="_197__123Graph_CCHART_23" localSheetId="43" hidden="1">#REF!</definedName>
    <definedName name="_197__123Graph_CCHART_23" localSheetId="44" hidden="1">#REF!</definedName>
    <definedName name="_197__123Graph_CCHART_23" localSheetId="11" hidden="1">#REF!</definedName>
    <definedName name="_197__123Graph_CCHART_23" localSheetId="28" hidden="1">[44]S!#REF!</definedName>
    <definedName name="_197__123Graph_CCHART_23" localSheetId="29" hidden="1">#REF!</definedName>
    <definedName name="_197__123Graph_CCHART_23" localSheetId="31" hidden="1">#REF!</definedName>
    <definedName name="_197__123Graph_CCHART_23" localSheetId="32" hidden="1">#REF!</definedName>
    <definedName name="_197__123Graph_CCHART_23" hidden="1">[44]S!#REF!</definedName>
    <definedName name="_198__123Graph_CCHART_24" localSheetId="11" hidden="1">#REF!</definedName>
    <definedName name="_198__123Graph_CCHART_24" localSheetId="31" hidden="1">#REF!</definedName>
    <definedName name="_198__123Graph_CCHART_24" localSheetId="32" hidden="1">#REF!</definedName>
    <definedName name="_198__123Graph_CCHART_24" hidden="1">[44]U!$C$6:$E$6</definedName>
    <definedName name="_199__123Graph_CCHART_25" localSheetId="11" hidden="1">#REF!</definedName>
    <definedName name="_199__123Graph_CCHART_25" localSheetId="31" hidden="1">#REF!</definedName>
    <definedName name="_199__123Graph_CCHART_25" localSheetId="32" hidden="1">#REF!</definedName>
    <definedName name="_199__123Graph_CCHART_25" hidden="1">[44]U!$B$12:$D$12</definedName>
    <definedName name="_2___123Graph_AChart_2A" localSheetId="11" hidden="1">#REF!</definedName>
    <definedName name="_2___123Graph_AChart_2A" localSheetId="31" hidden="1">#REF!</definedName>
    <definedName name="_2___123Graph_AChart_2A" localSheetId="32" hidden="1">#REF!</definedName>
    <definedName name="_2___123Graph_AChart_2A" hidden="1">[9]CPIINDEX!$K$203:$K$304</definedName>
    <definedName name="_2__123Graph_ACHART_10" localSheetId="11" hidden="1">#REF!</definedName>
    <definedName name="_2__123Graph_ACHART_10" localSheetId="31" hidden="1">#REF!</definedName>
    <definedName name="_2__123Graph_ACHART_10" localSheetId="32" hidden="1">#REF!</definedName>
    <definedName name="_2__123Graph_ACHART_10" hidden="1">[34]pracovni!$E$49:$E$62</definedName>
    <definedName name="_2__123Graph_AChart_1A" localSheetId="11" hidden="1">#REF!</definedName>
    <definedName name="_2__123Graph_AChart_1A" localSheetId="31" hidden="1">#REF!</definedName>
    <definedName name="_2__123Graph_AChart_1A" localSheetId="32" hidden="1">#REF!</definedName>
    <definedName name="_2__123Graph_AChart_1A" hidden="1">[35]CPIINDEX!$O$263:$O$310</definedName>
    <definedName name="_2__123Graph_AChart_2A" localSheetId="11" hidden="1">#REF!</definedName>
    <definedName name="_2__123Graph_AChart_2A" localSheetId="31" hidden="1">#REF!</definedName>
    <definedName name="_2__123Graph_AChart_2A" localSheetId="32" hidden="1">#REF!</definedName>
    <definedName name="_2__123Graph_AChart_2A" hidden="1">[33]CPIINDEX!$K$203:$K$304</definedName>
    <definedName name="_2__123Graph_ACHART_8" localSheetId="43" hidden="1">#REF!</definedName>
    <definedName name="_2__123Graph_ACHART_8" localSheetId="44" hidden="1">#REF!</definedName>
    <definedName name="_2__123Graph_ACHART_8" localSheetId="11" hidden="1">#REF!</definedName>
    <definedName name="_2__123Graph_ACHART_8" localSheetId="28" hidden="1">#REF!</definedName>
    <definedName name="_2__123Graph_ACHART_8" localSheetId="31" hidden="1">#REF!</definedName>
    <definedName name="_2__123Graph_ACHART_8" hidden="1">#REF!</definedName>
    <definedName name="_2__123Graph_ADEV_EMPL" localSheetId="43" hidden="1">'[50]Time series'!#REF!</definedName>
    <definedName name="_2__123Graph_ADEV_EMPL" localSheetId="44" hidden="1">'[50]Time series'!#REF!</definedName>
    <definedName name="_2__123Graph_ADEV_EMPL" localSheetId="11" hidden="1">#REF!</definedName>
    <definedName name="_2__123Graph_ADEV_EMPL" localSheetId="28" hidden="1">'[50]Time series'!#REF!</definedName>
    <definedName name="_2__123Graph_ADEV_EMPL" localSheetId="31" hidden="1">#REF!</definedName>
    <definedName name="_2__123Graph_ADEV_EMPL" localSheetId="32" hidden="1">#REF!</definedName>
    <definedName name="_2__123Graph_ADEV_EMPL" hidden="1">'[50]Time series'!#REF!</definedName>
    <definedName name="_2__123Graph_BCHART_1A" localSheetId="11" hidden="1">#REF!</definedName>
    <definedName name="_2__123Graph_BCHART_1A" localSheetId="31" hidden="1">#REF!</definedName>
    <definedName name="_2__123Graph_BCHART_1A" localSheetId="32" hidden="1">#REF!</definedName>
    <definedName name="_2__123Graph_BCHART_1A" hidden="1">[18]data!$K$13:$K$91</definedName>
    <definedName name="_2_2">#REF!</definedName>
    <definedName name="_20__123Graph_ACHART_15" localSheetId="11" hidden="1">#REF!</definedName>
    <definedName name="_20__123Graph_ACHART_15" localSheetId="31" hidden="1">#REF!</definedName>
    <definedName name="_20__123Graph_ACHART_15" localSheetId="32" hidden="1">#REF!</definedName>
    <definedName name="_20__123Graph_ACHART_15" hidden="1">[41]grafy!$T$105:$T$121</definedName>
    <definedName name="_20__123Graph_BCHART_3" localSheetId="11" hidden="1">#REF!</definedName>
    <definedName name="_20__123Graph_BCHART_3" localSheetId="31" hidden="1">#REF!</definedName>
    <definedName name="_20__123Graph_BCHART_3" localSheetId="32" hidden="1">#REF!</definedName>
    <definedName name="_20__123Graph_BCHART_3" hidden="1">[32]řady_sloupce!$X$20:$X$31</definedName>
    <definedName name="_20__123Graph_BWB_ADJ_PRJ" localSheetId="11" hidden="1">#REF!</definedName>
    <definedName name="_20__123Graph_BWB_ADJ_PRJ" localSheetId="31" hidden="1">#REF!</definedName>
    <definedName name="_20__123Graph_BWB_ADJ_PRJ" localSheetId="32" hidden="1">#REF!</definedName>
    <definedName name="_20__123Graph_BWB_ADJ_PRJ" hidden="1">[42]WB!$Q$257:$AK$257</definedName>
    <definedName name="_20__123Graph_XChart_2A" localSheetId="11" hidden="1">#REF!</definedName>
    <definedName name="_20__123Graph_XChart_2A" localSheetId="31" hidden="1">#REF!</definedName>
    <definedName name="_20__123Graph_XChart_2A" localSheetId="32" hidden="1">#REF!</definedName>
    <definedName name="_20__123Graph_XChart_2A" hidden="1">[35]CPIINDEX!$B$203:$B$310</definedName>
    <definedName name="_200__123Graph_CCHART_26" localSheetId="11" hidden="1">#REF!</definedName>
    <definedName name="_200__123Graph_CCHART_26" localSheetId="31" hidden="1">#REF!</definedName>
    <definedName name="_200__123Graph_CCHART_26" localSheetId="32" hidden="1">#REF!</definedName>
    <definedName name="_200__123Graph_CCHART_26" hidden="1">[44]H!$B$139:$H$139</definedName>
    <definedName name="_201__123Graph_CCHART_27" localSheetId="11" hidden="1">#REF!</definedName>
    <definedName name="_201__123Graph_CCHART_27" localSheetId="31" hidden="1">#REF!</definedName>
    <definedName name="_201__123Graph_CCHART_27" localSheetId="32" hidden="1">#REF!</definedName>
    <definedName name="_201__123Graph_CCHART_27" hidden="1">[44]K!$B$26:$D$26</definedName>
    <definedName name="_202__123Graph_CCHART_28" localSheetId="11" hidden="1">#REF!</definedName>
    <definedName name="_202__123Graph_CCHART_28" localSheetId="31" hidden="1">#REF!</definedName>
    <definedName name="_202__123Graph_CCHART_28" localSheetId="32" hidden="1">#REF!</definedName>
    <definedName name="_202__123Graph_CCHART_28" hidden="1">[44]C!$I$10:$K$10</definedName>
    <definedName name="_203__123Graph_CCHART_29" localSheetId="11" hidden="1">#REF!</definedName>
    <definedName name="_203__123Graph_CCHART_29" localSheetId="31" hidden="1">#REF!</definedName>
    <definedName name="_203__123Graph_CCHART_29" localSheetId="32" hidden="1">#REF!</definedName>
    <definedName name="_203__123Graph_CCHART_29" hidden="1">'[41] data'!$G$54:$G$67</definedName>
    <definedName name="_207__123Graph_CCHART_3" localSheetId="11" hidden="1">#REF!</definedName>
    <definedName name="_207__123Graph_CCHART_3" localSheetId="31" hidden="1">#REF!</definedName>
    <definedName name="_207__123Graph_CCHART_3" localSheetId="32" hidden="1">#REF!</definedName>
    <definedName name="_207__123Graph_CCHART_3" hidden="1">[32]řady_sloupce!$Y$20:$Y$31</definedName>
    <definedName name="_208__123Graph_CCHART_31" localSheetId="43" hidden="1">#REF!</definedName>
    <definedName name="_208__123Graph_CCHART_31" localSheetId="44" hidden="1">#REF!</definedName>
    <definedName name="_208__123Graph_CCHART_31" localSheetId="11" hidden="1">#REF!</definedName>
    <definedName name="_208__123Graph_CCHART_31" localSheetId="28" hidden="1">'[41] data'!#REF!</definedName>
    <definedName name="_208__123Graph_CCHART_31" localSheetId="29" hidden="1">#REF!</definedName>
    <definedName name="_208__123Graph_CCHART_31" localSheetId="31" hidden="1">#REF!</definedName>
    <definedName name="_208__123Graph_CCHART_31" localSheetId="32" hidden="1">#REF!</definedName>
    <definedName name="_208__123Graph_CCHART_31" hidden="1">'[41] data'!#REF!</definedName>
    <definedName name="_209__123Graph_CCHART_32" localSheetId="11" hidden="1">#REF!</definedName>
    <definedName name="_209__123Graph_CCHART_32" localSheetId="31" hidden="1">#REF!</definedName>
    <definedName name="_209__123Graph_CCHART_32" localSheetId="32" hidden="1">#REF!</definedName>
    <definedName name="_209__123Graph_CCHART_32" hidden="1">[44]H!$B$147:$C$147</definedName>
    <definedName name="_21__123Graph_ACHART_16" localSheetId="11" hidden="1">#REF!</definedName>
    <definedName name="_21__123Graph_ACHART_16" localSheetId="31" hidden="1">#REF!</definedName>
    <definedName name="_21__123Graph_ACHART_16" localSheetId="32" hidden="1">#REF!</definedName>
    <definedName name="_21__123Graph_ACHART_16" hidden="1">[44]D!$C$87:$C$90</definedName>
    <definedName name="_21__123Graph_BCHART_4" localSheetId="11" hidden="1">#REF!</definedName>
    <definedName name="_21__123Graph_BCHART_4" localSheetId="31" hidden="1">#REF!</definedName>
    <definedName name="_21__123Graph_BCHART_4" localSheetId="32" hidden="1">#REF!</definedName>
    <definedName name="_21__123Graph_BCHART_4" hidden="1">[32]řady_sloupce!$G$5:$G$43</definedName>
    <definedName name="_21__123Graph_BWB_ADJ_PRJ" localSheetId="11" hidden="1">#REF!</definedName>
    <definedName name="_21__123Graph_BWB_ADJ_PRJ" localSheetId="31" hidden="1">#REF!</definedName>
    <definedName name="_21__123Graph_BWB_ADJ_PRJ" localSheetId="32" hidden="1">#REF!</definedName>
    <definedName name="_21__123Graph_BWB_ADJ_PRJ" hidden="1">[42]WB!$Q$257:$AK$257</definedName>
    <definedName name="_21__123Graph_CCHART_1" localSheetId="11" hidden="1">#REF!</definedName>
    <definedName name="_21__123Graph_CCHART_1" localSheetId="31" hidden="1">#REF!</definedName>
    <definedName name="_21__123Graph_CCHART_1" localSheetId="32" hidden="1">#REF!</definedName>
    <definedName name="_21__123Graph_CCHART_1" hidden="1">[36]A!$C$24:$AJ$24</definedName>
    <definedName name="_210__123Graph_CCHART_33" localSheetId="11" hidden="1">#REF!</definedName>
    <definedName name="_210__123Graph_CCHART_33" localSheetId="31" hidden="1">#REF!</definedName>
    <definedName name="_210__123Graph_CCHART_33" localSheetId="32" hidden="1">#REF!</definedName>
    <definedName name="_210__123Graph_CCHART_33" hidden="1">[44]K!$B$25:$E$25</definedName>
    <definedName name="_211__123Graph_CCHART_35" localSheetId="11" hidden="1">#REF!</definedName>
    <definedName name="_211__123Graph_CCHART_35" localSheetId="31" hidden="1">#REF!</definedName>
    <definedName name="_211__123Graph_CCHART_35" localSheetId="32" hidden="1">#REF!</definedName>
    <definedName name="_211__123Graph_CCHART_35" hidden="1">[44]H!$B$174:$C$174</definedName>
    <definedName name="_212__123Graph_CCHART_36" localSheetId="11" hidden="1">#REF!</definedName>
    <definedName name="_212__123Graph_CCHART_36" localSheetId="31" hidden="1">#REF!</definedName>
    <definedName name="_212__123Graph_CCHART_36" localSheetId="32" hidden="1">#REF!</definedName>
    <definedName name="_212__123Graph_CCHART_36" hidden="1">[44]D!$B$113:$G$113</definedName>
    <definedName name="_213__123Graph_CCHART_37" localSheetId="43" hidden="1">#REF!</definedName>
    <definedName name="_213__123Graph_CCHART_37" localSheetId="44" hidden="1">#REF!</definedName>
    <definedName name="_213__123Graph_CCHART_37" localSheetId="11" hidden="1">#REF!</definedName>
    <definedName name="_213__123Graph_CCHART_37" localSheetId="28" hidden="1">[44]S!#REF!</definedName>
    <definedName name="_213__123Graph_CCHART_37" localSheetId="29" hidden="1">#REF!</definedName>
    <definedName name="_213__123Graph_CCHART_37" localSheetId="31" hidden="1">#REF!</definedName>
    <definedName name="_213__123Graph_CCHART_37" localSheetId="32" hidden="1">#REF!</definedName>
    <definedName name="_213__123Graph_CCHART_37" hidden="1">[44]S!#REF!</definedName>
    <definedName name="_214__123Graph_CCHART_38" localSheetId="11" hidden="1">#REF!</definedName>
    <definedName name="_214__123Graph_CCHART_38" localSheetId="31" hidden="1">#REF!</definedName>
    <definedName name="_214__123Graph_CCHART_38" localSheetId="32" hidden="1">#REF!</definedName>
    <definedName name="_214__123Graph_CCHART_38" hidden="1">[44]F!$B$60:$I$60</definedName>
    <definedName name="_215__123Graph_CCHART_39" localSheetId="11" hidden="1">#REF!</definedName>
    <definedName name="_215__123Graph_CCHART_39" localSheetId="31" hidden="1">#REF!</definedName>
    <definedName name="_215__123Graph_CCHART_39" localSheetId="32" hidden="1">#REF!</definedName>
    <definedName name="_215__123Graph_CCHART_39" hidden="1">[44]D!$B$156:$G$156</definedName>
    <definedName name="_22__123Graph_ACHART_17" localSheetId="43" hidden="1">#REF!</definedName>
    <definedName name="_22__123Graph_ACHART_17" localSheetId="44" hidden="1">#REF!</definedName>
    <definedName name="_22__123Graph_ACHART_17" localSheetId="11" hidden="1">#REF!</definedName>
    <definedName name="_22__123Graph_ACHART_17" localSheetId="28" hidden="1">[41]grafy!#REF!</definedName>
    <definedName name="_22__123Graph_ACHART_17" localSheetId="29" hidden="1">#REF!</definedName>
    <definedName name="_22__123Graph_ACHART_17" localSheetId="31" hidden="1">#REF!</definedName>
    <definedName name="_22__123Graph_ACHART_17" localSheetId="32" hidden="1">#REF!</definedName>
    <definedName name="_22__123Graph_ACHART_17" hidden="1">[41]grafy!#REF!</definedName>
    <definedName name="_22__123Graph_BCHART_5" localSheetId="11" hidden="1">#REF!</definedName>
    <definedName name="_22__123Graph_BCHART_5" localSheetId="31" hidden="1">#REF!</definedName>
    <definedName name="_22__123Graph_BCHART_5" localSheetId="32" hidden="1">#REF!</definedName>
    <definedName name="_22__123Graph_BCHART_5" hidden="1">[34]pracovni!$G$95:$G$111</definedName>
    <definedName name="_22__123Graph_CCHART_1" localSheetId="11" hidden="1">#REF!</definedName>
    <definedName name="_22__123Graph_CCHART_1" localSheetId="31" hidden="1">#REF!</definedName>
    <definedName name="_22__123Graph_CCHART_1" localSheetId="32" hidden="1">#REF!</definedName>
    <definedName name="_22__123Graph_CCHART_1" hidden="1">[36]A!$C$24:$AJ$24</definedName>
    <definedName name="_22__123Graph_CCHART_2" localSheetId="11" hidden="1">#REF!</definedName>
    <definedName name="_22__123Graph_CCHART_2" localSheetId="31" hidden="1">#REF!</definedName>
    <definedName name="_22__123Graph_CCHART_2" localSheetId="32" hidden="1">#REF!</definedName>
    <definedName name="_22__123Graph_CCHART_2" hidden="1">[36]A!$C$38:$AJ$38</definedName>
    <definedName name="_22__123Graph_XChart_3A" localSheetId="11" hidden="1">#REF!</definedName>
    <definedName name="_22__123Graph_XChart_3A" localSheetId="31" hidden="1">#REF!</definedName>
    <definedName name="_22__123Graph_XChart_3A" localSheetId="32" hidden="1">#REF!</definedName>
    <definedName name="_22__123Graph_XChart_3A" hidden="1">[35]CPIINDEX!$B$203:$B$310</definedName>
    <definedName name="_220__123Graph_CCHART_4" localSheetId="11" hidden="1">#REF!</definedName>
    <definedName name="_220__123Graph_CCHART_4" localSheetId="31" hidden="1">#REF!</definedName>
    <definedName name="_220__123Graph_CCHART_4" localSheetId="32" hidden="1">#REF!</definedName>
    <definedName name="_220__123Graph_CCHART_4" hidden="1">[32]řady_sloupce!$T$9:$T$21</definedName>
    <definedName name="_221__123Graph_CCHART_41" localSheetId="43" hidden="1">#REF!</definedName>
    <definedName name="_221__123Graph_CCHART_41" localSheetId="44" hidden="1">#REF!</definedName>
    <definedName name="_221__123Graph_CCHART_41" localSheetId="11" hidden="1">#REF!</definedName>
    <definedName name="_221__123Graph_CCHART_41" localSheetId="28" hidden="1">[41]grafy!#REF!</definedName>
    <definedName name="_221__123Graph_CCHART_41" localSheetId="29" hidden="1">#REF!</definedName>
    <definedName name="_221__123Graph_CCHART_41" localSheetId="31" hidden="1">#REF!</definedName>
    <definedName name="_221__123Graph_CCHART_41" localSheetId="32" hidden="1">#REF!</definedName>
    <definedName name="_221__123Graph_CCHART_41" hidden="1">[41]grafy!#REF!</definedName>
    <definedName name="_222__123Graph_CCHART_42" localSheetId="11" hidden="1">#REF!</definedName>
    <definedName name="_222__123Graph_CCHART_42" localSheetId="31" hidden="1">#REF!</definedName>
    <definedName name="_222__123Graph_CCHART_42" localSheetId="32" hidden="1">#REF!</definedName>
    <definedName name="_222__123Graph_CCHART_42" hidden="1">[41]grafy!$X$124:$X$126</definedName>
    <definedName name="_226__123Graph_CCHART_5" localSheetId="11" hidden="1">#REF!</definedName>
    <definedName name="_226__123Graph_CCHART_5" localSheetId="31" hidden="1">#REF!</definedName>
    <definedName name="_226__123Graph_CCHART_5" localSheetId="32" hidden="1">#REF!</definedName>
    <definedName name="_226__123Graph_CCHART_5" hidden="1">[32]řady_sloupce!$G$10:$G$25</definedName>
    <definedName name="_23__123Graph_ACHART_18" localSheetId="11" hidden="1">#REF!</definedName>
    <definedName name="_23__123Graph_ACHART_18" localSheetId="31" hidden="1">#REF!</definedName>
    <definedName name="_23__123Graph_ACHART_18" localSheetId="32" hidden="1">#REF!</definedName>
    <definedName name="_23__123Graph_ACHART_18" hidden="1">[44]H!$G$79:$G$82</definedName>
    <definedName name="_23__123Graph_BCHART_6" localSheetId="11" hidden="1">#REF!</definedName>
    <definedName name="_23__123Graph_BCHART_6" localSheetId="31" hidden="1">#REF!</definedName>
    <definedName name="_23__123Graph_BCHART_6" localSheetId="32" hidden="1">#REF!</definedName>
    <definedName name="_23__123Graph_BCHART_6" hidden="1">[32]řady_sloupce!$B$2:$B$17</definedName>
    <definedName name="_23__123Graph_CCHART_2" localSheetId="11" hidden="1">#REF!</definedName>
    <definedName name="_23__123Graph_CCHART_2" localSheetId="31" hidden="1">#REF!</definedName>
    <definedName name="_23__123Graph_CCHART_2" localSheetId="32" hidden="1">#REF!</definedName>
    <definedName name="_23__123Graph_CCHART_2" hidden="1">[36]A!$C$38:$AJ$38</definedName>
    <definedName name="_23__123Graph_XCHART_1" localSheetId="11" hidden="1">#REF!</definedName>
    <definedName name="_23__123Graph_XCHART_1" localSheetId="31" hidden="1">#REF!</definedName>
    <definedName name="_23__123Graph_XCHART_1" localSheetId="32" hidden="1">#REF!</definedName>
    <definedName name="_23__123Graph_XCHART_1" hidden="1">[36]A!$C$5:$AJ$5</definedName>
    <definedName name="_231__123Graph_CCHART_6" localSheetId="11" hidden="1">#REF!</definedName>
    <definedName name="_231__123Graph_CCHART_6" localSheetId="31" hidden="1">#REF!</definedName>
    <definedName name="_231__123Graph_CCHART_6" localSheetId="32" hidden="1">#REF!</definedName>
    <definedName name="_231__123Graph_CCHART_6" hidden="1">[32]řady_sloupce!$E$2:$E$14</definedName>
    <definedName name="_235__123Graph_CCHART_7" localSheetId="11" hidden="1">#REF!</definedName>
    <definedName name="_235__123Graph_CCHART_7" localSheetId="31" hidden="1">#REF!</definedName>
    <definedName name="_235__123Graph_CCHART_7" localSheetId="32" hidden="1">#REF!</definedName>
    <definedName name="_235__123Graph_CCHART_7" hidden="1">[32]řady_sloupce!$E$3:$E$14</definedName>
    <definedName name="_238__123Graph_CCHART_8" localSheetId="11" hidden="1">#REF!</definedName>
    <definedName name="_238__123Graph_CCHART_8" localSheetId="31" hidden="1">#REF!</definedName>
    <definedName name="_238__123Graph_CCHART_8" localSheetId="32" hidden="1">#REF!</definedName>
    <definedName name="_238__123Graph_CCHART_8" hidden="1">[51]diferencial!$E$257:$E$381</definedName>
    <definedName name="_24__123Graph_ACHART_1" localSheetId="11" hidden="1">#REF!</definedName>
    <definedName name="_24__123Graph_ACHART_1" localSheetId="31" hidden="1">#REF!</definedName>
    <definedName name="_24__123Graph_ACHART_1" localSheetId="32" hidden="1">#REF!</definedName>
    <definedName name="_24__123Graph_ACHART_1" hidden="1">[46]IPC1988!$C$176:$C$182</definedName>
    <definedName name="_24__123Graph_ACHART_19" localSheetId="11" hidden="1">#REF!</definedName>
    <definedName name="_24__123Graph_ACHART_19" localSheetId="31" hidden="1">#REF!</definedName>
    <definedName name="_24__123Graph_ACHART_19" localSheetId="32" hidden="1">#REF!</definedName>
    <definedName name="_24__123Graph_ACHART_19" hidden="1">[44]H!$B$79:$G$79</definedName>
    <definedName name="_24__123Graph_BCHART_7" localSheetId="11" hidden="1">#REF!</definedName>
    <definedName name="_24__123Graph_BCHART_7" localSheetId="31" hidden="1">#REF!</definedName>
    <definedName name="_24__123Graph_BCHART_7" localSheetId="32" hidden="1">#REF!</definedName>
    <definedName name="_24__123Graph_BCHART_7" hidden="1">[32]řady_sloupce!$B$3:$B$14</definedName>
    <definedName name="_24__123Graph_XCHART_1" localSheetId="11" hidden="1">#REF!</definedName>
    <definedName name="_24__123Graph_XCHART_1" localSheetId="31" hidden="1">#REF!</definedName>
    <definedName name="_24__123Graph_XCHART_1" localSheetId="32" hidden="1">#REF!</definedName>
    <definedName name="_24__123Graph_XCHART_1" hidden="1">[36]A!$C$5:$AJ$5</definedName>
    <definedName name="_24__123Graph_XCHART_2" localSheetId="11" hidden="1">#REF!</definedName>
    <definedName name="_24__123Graph_XCHART_2" localSheetId="31" hidden="1">#REF!</definedName>
    <definedName name="_24__123Graph_XCHART_2" localSheetId="32" hidden="1">#REF!</definedName>
    <definedName name="_24__123Graph_XCHART_2" hidden="1">[36]A!$C$39:$AJ$39</definedName>
    <definedName name="_24__123Graph_XChart_4A" localSheetId="11" hidden="1">#REF!</definedName>
    <definedName name="_24__123Graph_XChart_4A" localSheetId="31" hidden="1">#REF!</definedName>
    <definedName name="_24__123Graph_XChart_4A" localSheetId="32" hidden="1">#REF!</definedName>
    <definedName name="_24__123Graph_XChart_4A" hidden="1">[35]CPIINDEX!$B$239:$B$298</definedName>
    <definedName name="_241__123Graph_CCHART_9" localSheetId="11" hidden="1">#REF!</definedName>
    <definedName name="_241__123Graph_CCHART_9" localSheetId="31" hidden="1">#REF!</definedName>
    <definedName name="_241__123Graph_CCHART_9" localSheetId="32" hidden="1">#REF!</definedName>
    <definedName name="_241__123Graph_CCHART_9" hidden="1">[51]sazby!$E$507:$E$632</definedName>
    <definedName name="_245__123Graph_DCHART_1" localSheetId="11" hidden="1">#REF!</definedName>
    <definedName name="_245__123Graph_DCHART_1" localSheetId="31" hidden="1">#REF!</definedName>
    <definedName name="_245__123Graph_DCHART_1" localSheetId="32" hidden="1">#REF!</definedName>
    <definedName name="_245__123Graph_DCHART_1" hidden="1">[32]řady_sloupce!$C$8:$S$8</definedName>
    <definedName name="_25__123Graph_ACHART_2" localSheetId="11" hidden="1">#REF!</definedName>
    <definedName name="_25__123Graph_ACHART_2" localSheetId="31" hidden="1">#REF!</definedName>
    <definedName name="_25__123Graph_ACHART_2" localSheetId="32" hidden="1">#REF!</definedName>
    <definedName name="_25__123Graph_ACHART_2" hidden="1">[46]IPC1988!$B$176:$B$182</definedName>
    <definedName name="_25__123Graph_BCHART_8" localSheetId="11" hidden="1">#REF!</definedName>
    <definedName name="_25__123Graph_BCHART_8" localSheetId="31" hidden="1">#REF!</definedName>
    <definedName name="_25__123Graph_BCHART_8" localSheetId="32" hidden="1">#REF!</definedName>
    <definedName name="_25__123Graph_BCHART_8" hidden="1">[32]řady_sloupce!$C$6:$C$22</definedName>
    <definedName name="_25__123Graph_XCHART_2" localSheetId="11" hidden="1">#REF!</definedName>
    <definedName name="_25__123Graph_XCHART_2" localSheetId="31" hidden="1">#REF!</definedName>
    <definedName name="_25__123Graph_XCHART_2" localSheetId="32" hidden="1">#REF!</definedName>
    <definedName name="_25__123Graph_XCHART_2" hidden="1">[36]A!$C$39:$AJ$39</definedName>
    <definedName name="_250__123Graph_DCHART_10" localSheetId="11" hidden="1">#REF!</definedName>
    <definedName name="_250__123Graph_DCHART_10" localSheetId="31" hidden="1">#REF!</definedName>
    <definedName name="_250__123Graph_DCHART_10" localSheetId="32" hidden="1">#REF!</definedName>
    <definedName name="_250__123Graph_DCHART_10" hidden="1">[34]pracovni!$F$49:$F$65</definedName>
    <definedName name="_251__123Graph_DCHART_11" localSheetId="11" hidden="1">#REF!</definedName>
    <definedName name="_251__123Graph_DCHART_11" localSheetId="31" hidden="1">#REF!</definedName>
    <definedName name="_251__123Graph_DCHART_11" localSheetId="32" hidden="1">#REF!</definedName>
    <definedName name="_251__123Graph_DCHART_11" hidden="1">[44]O!$B$19:$H$19</definedName>
    <definedName name="_252__123Graph_DCHART_12" localSheetId="11" hidden="1">#REF!</definedName>
    <definedName name="_252__123Graph_DCHART_12" localSheetId="31" hidden="1">#REF!</definedName>
    <definedName name="_252__123Graph_DCHART_12" localSheetId="32" hidden="1">#REF!</definedName>
    <definedName name="_252__123Graph_DCHART_12" hidden="1">[40]H!$B$48:$G$48</definedName>
    <definedName name="_254__123Graph_DCHART_13" localSheetId="11" hidden="1">#REF!</definedName>
    <definedName name="_254__123Graph_DCHART_13" localSheetId="31" hidden="1">#REF!</definedName>
    <definedName name="_254__123Graph_DCHART_13" localSheetId="32" hidden="1">#REF!</definedName>
    <definedName name="_254__123Graph_DCHART_13" hidden="1">[39]D!$G$150:$G$161</definedName>
    <definedName name="_255__123Graph_DCHART_14" localSheetId="11" hidden="1">#REF!</definedName>
    <definedName name="_255__123Graph_DCHART_14" localSheetId="31" hidden="1">#REF!</definedName>
    <definedName name="_255__123Graph_DCHART_14" localSheetId="32" hidden="1">#REF!</definedName>
    <definedName name="_255__123Graph_DCHART_14" hidden="1">[40]H!$B$48:$G$48</definedName>
    <definedName name="_256__123Graph_DCHART_17" localSheetId="43" hidden="1">#REF!</definedName>
    <definedName name="_256__123Graph_DCHART_17" localSheetId="44" hidden="1">#REF!</definedName>
    <definedName name="_256__123Graph_DCHART_17" localSheetId="11" hidden="1">#REF!</definedName>
    <definedName name="_256__123Graph_DCHART_17" localSheetId="28" hidden="1">[41]grafy!#REF!</definedName>
    <definedName name="_256__123Graph_DCHART_17" localSheetId="29" hidden="1">#REF!</definedName>
    <definedName name="_256__123Graph_DCHART_17" localSheetId="31" hidden="1">#REF!</definedName>
    <definedName name="_256__123Graph_DCHART_17" localSheetId="32" hidden="1">#REF!</definedName>
    <definedName name="_256__123Graph_DCHART_17" hidden="1">[41]grafy!#REF!</definedName>
    <definedName name="_257__123Graph_DCHART_19" localSheetId="11" hidden="1">#REF!</definedName>
    <definedName name="_257__123Graph_DCHART_19" localSheetId="31" hidden="1">#REF!</definedName>
    <definedName name="_257__123Graph_DCHART_19" localSheetId="32" hidden="1">#REF!</definedName>
    <definedName name="_257__123Graph_DCHART_19" hidden="1">[44]H!$B$82:$G$82</definedName>
    <definedName name="_26__123Graph_BCHART_9" localSheetId="11" hidden="1">#REF!</definedName>
    <definedName name="_26__123Graph_BCHART_9" localSheetId="31" hidden="1">#REF!</definedName>
    <definedName name="_26__123Graph_BCHART_9" localSheetId="32" hidden="1">#REF!</definedName>
    <definedName name="_26__123Graph_BCHART_9" hidden="1">[32]řady_sloupce!$D$5:$D$9</definedName>
    <definedName name="_262__123Graph_DCHART_2" localSheetId="11" hidden="1">#REF!</definedName>
    <definedName name="_262__123Graph_DCHART_2" localSheetId="31" hidden="1">#REF!</definedName>
    <definedName name="_262__123Graph_DCHART_2" localSheetId="32" hidden="1">#REF!</definedName>
    <definedName name="_262__123Graph_DCHART_2" hidden="1">[32]řady_sloupce!$F$20:$AI$20</definedName>
    <definedName name="_263__123Graph_DCHART_20" localSheetId="11" hidden="1">#REF!</definedName>
    <definedName name="_263__123Graph_DCHART_20" localSheetId="31" hidden="1">#REF!</definedName>
    <definedName name="_263__123Graph_DCHART_20" localSheetId="32" hidden="1">#REF!</definedName>
    <definedName name="_263__123Graph_DCHART_20" hidden="1">[44]A!$B$13:$H$13</definedName>
    <definedName name="_264__123Graph_DCHART_23" localSheetId="43" hidden="1">#REF!</definedName>
    <definedName name="_264__123Graph_DCHART_23" localSheetId="44" hidden="1">#REF!</definedName>
    <definedName name="_264__123Graph_DCHART_23" localSheetId="11" hidden="1">#REF!</definedName>
    <definedName name="_264__123Graph_DCHART_23" localSheetId="28" hidden="1">[44]S!#REF!</definedName>
    <definedName name="_264__123Graph_DCHART_23" localSheetId="29" hidden="1">#REF!</definedName>
    <definedName name="_264__123Graph_DCHART_23" localSheetId="31" hidden="1">#REF!</definedName>
    <definedName name="_264__123Graph_DCHART_23" localSheetId="32" hidden="1">#REF!</definedName>
    <definedName name="_264__123Graph_DCHART_23" hidden="1">[44]S!#REF!</definedName>
    <definedName name="_265__123Graph_DCHART_24" localSheetId="11" hidden="1">#REF!</definedName>
    <definedName name="_265__123Graph_DCHART_24" localSheetId="31" hidden="1">#REF!</definedName>
    <definedName name="_265__123Graph_DCHART_24" localSheetId="32" hidden="1">#REF!</definedName>
    <definedName name="_265__123Graph_DCHART_24" hidden="1">'[41] data'!$DS$54:$DS$66</definedName>
    <definedName name="_266__123Graph_DCHART_26" localSheetId="11" hidden="1">#REF!</definedName>
    <definedName name="_266__123Graph_DCHART_26" localSheetId="31" hidden="1">#REF!</definedName>
    <definedName name="_266__123Graph_DCHART_26" localSheetId="32" hidden="1">#REF!</definedName>
    <definedName name="_266__123Graph_DCHART_26" hidden="1">[44]H!$B$140:$H$140</definedName>
    <definedName name="_267__123Graph_DCHART_27" localSheetId="11" hidden="1">#REF!</definedName>
    <definedName name="_267__123Graph_DCHART_27" localSheetId="31" hidden="1">#REF!</definedName>
    <definedName name="_267__123Graph_DCHART_27" localSheetId="32" hidden="1">#REF!</definedName>
    <definedName name="_267__123Graph_DCHART_27" hidden="1">[44]K!$B$27:$D$27</definedName>
    <definedName name="_27__123Graph_CCHART_1" localSheetId="11" hidden="1">#REF!</definedName>
    <definedName name="_27__123Graph_CCHART_1" localSheetId="31" hidden="1">#REF!</definedName>
    <definedName name="_27__123Graph_CCHART_1" localSheetId="32" hidden="1">#REF!</definedName>
    <definedName name="_27__123Graph_CCHART_1" hidden="1">[32]řady_sloupce!$C$7:$S$7</definedName>
    <definedName name="_271__123Graph_DCHART_3" localSheetId="11" hidden="1">#REF!</definedName>
    <definedName name="_271__123Graph_DCHART_3" localSheetId="31" hidden="1">#REF!</definedName>
    <definedName name="_271__123Graph_DCHART_3" localSheetId="32" hidden="1">#REF!</definedName>
    <definedName name="_271__123Graph_DCHART_3" hidden="1">[32]řady_sloupce!$Z$20:$Z$31</definedName>
    <definedName name="_272__123Graph_DCHART_32" localSheetId="11" hidden="1">#REF!</definedName>
    <definedName name="_272__123Graph_DCHART_32" localSheetId="31" hidden="1">#REF!</definedName>
    <definedName name="_272__123Graph_DCHART_32" localSheetId="32" hidden="1">#REF!</definedName>
    <definedName name="_272__123Graph_DCHART_32" hidden="1">[44]H!$B$148:$C$148</definedName>
    <definedName name="_273__123Graph_DCHART_33" localSheetId="11" hidden="1">#REF!</definedName>
    <definedName name="_273__123Graph_DCHART_33" localSheetId="31" hidden="1">#REF!</definedName>
    <definedName name="_273__123Graph_DCHART_33" localSheetId="32" hidden="1">#REF!</definedName>
    <definedName name="_273__123Graph_DCHART_33" hidden="1">[44]K!$B$26:$E$26</definedName>
    <definedName name="_274__123Graph_DCHART_35" localSheetId="11" hidden="1">#REF!</definedName>
    <definedName name="_274__123Graph_DCHART_35" localSheetId="31" hidden="1">#REF!</definedName>
    <definedName name="_274__123Graph_DCHART_35" localSheetId="32" hidden="1">#REF!</definedName>
    <definedName name="_274__123Graph_DCHART_35" hidden="1">[44]H!$B$175:$C$175</definedName>
    <definedName name="_275__123Graph_DCHART_36" localSheetId="11" hidden="1">#REF!</definedName>
    <definedName name="_275__123Graph_DCHART_36" localSheetId="31" hidden="1">#REF!</definedName>
    <definedName name="_275__123Graph_DCHART_36" localSheetId="32" hidden="1">#REF!</definedName>
    <definedName name="_275__123Graph_DCHART_36" hidden="1">[44]D!$B$114:$G$114</definedName>
    <definedName name="_276__123Graph_DCHART_37" localSheetId="43" hidden="1">#REF!</definedName>
    <definedName name="_276__123Graph_DCHART_37" localSheetId="44" hidden="1">#REF!</definedName>
    <definedName name="_276__123Graph_DCHART_37" localSheetId="11" hidden="1">#REF!</definedName>
    <definedName name="_276__123Graph_DCHART_37" localSheetId="28" hidden="1">[44]S!#REF!</definedName>
    <definedName name="_276__123Graph_DCHART_37" localSheetId="29" hidden="1">#REF!</definedName>
    <definedName name="_276__123Graph_DCHART_37" localSheetId="31" hidden="1">#REF!</definedName>
    <definedName name="_276__123Graph_DCHART_37" localSheetId="32" hidden="1">#REF!</definedName>
    <definedName name="_276__123Graph_DCHART_37" hidden="1">[44]S!#REF!</definedName>
    <definedName name="_277__123Graph_DCHART_38" localSheetId="11" hidden="1">#REF!</definedName>
    <definedName name="_277__123Graph_DCHART_38" localSheetId="31" hidden="1">#REF!</definedName>
    <definedName name="_277__123Graph_DCHART_38" localSheetId="32" hidden="1">#REF!</definedName>
    <definedName name="_277__123Graph_DCHART_38" hidden="1">[44]F!$B$61:$I$61</definedName>
    <definedName name="_278__123Graph_DCHART_39" localSheetId="11" hidden="1">#REF!</definedName>
    <definedName name="_278__123Graph_DCHART_39" localSheetId="31" hidden="1">#REF!</definedName>
    <definedName name="_278__123Graph_DCHART_39" localSheetId="32" hidden="1">#REF!</definedName>
    <definedName name="_278__123Graph_DCHART_39" hidden="1">[44]D!$B$157:$G$157</definedName>
    <definedName name="_28__123Graph_CCHART_10" localSheetId="11" hidden="1">#REF!</definedName>
    <definedName name="_28__123Graph_CCHART_10" localSheetId="31" hidden="1">#REF!</definedName>
    <definedName name="_28__123Graph_CCHART_10" localSheetId="32" hidden="1">#REF!</definedName>
    <definedName name="_28__123Graph_CCHART_10" hidden="1">[34]pracovni!$G$49:$G$62</definedName>
    <definedName name="_280__123Graph_DCHART_4" localSheetId="11" hidden="1">#REF!</definedName>
    <definedName name="_280__123Graph_DCHART_4" localSheetId="31" hidden="1">#REF!</definedName>
    <definedName name="_280__123Graph_DCHART_4" localSheetId="32" hidden="1">#REF!</definedName>
    <definedName name="_280__123Graph_DCHART_4" hidden="1">'[37]produkt a mzda'!$R$4:$R$32</definedName>
    <definedName name="_281__123Graph_DCHART_5" localSheetId="43" hidden="1">#REF!</definedName>
    <definedName name="_281__123Graph_DCHART_5" localSheetId="44" hidden="1">#REF!</definedName>
    <definedName name="_281__123Graph_DCHART_5" localSheetId="11" hidden="1">#REF!</definedName>
    <definedName name="_281__123Graph_DCHART_5" localSheetId="28" hidden="1">[40]F!#REF!</definedName>
    <definedName name="_281__123Graph_DCHART_5" localSheetId="29" hidden="1">#REF!</definedName>
    <definedName name="_281__123Graph_DCHART_5" localSheetId="31" hidden="1">#REF!</definedName>
    <definedName name="_281__123Graph_DCHART_5" localSheetId="32" hidden="1">#REF!</definedName>
    <definedName name="_281__123Graph_DCHART_5" hidden="1">[40]F!#REF!</definedName>
    <definedName name="_286__123Graph_DCHART_6" localSheetId="11" hidden="1">#REF!</definedName>
    <definedName name="_286__123Graph_DCHART_6" localSheetId="31" hidden="1">#REF!</definedName>
    <definedName name="_286__123Graph_DCHART_6" localSheetId="32" hidden="1">#REF!</definedName>
    <definedName name="_286__123Graph_DCHART_6" hidden="1">[32]řady_sloupce!$D$2:$D$17</definedName>
    <definedName name="_29__123Graph_ACHART_2" localSheetId="11" hidden="1">#REF!</definedName>
    <definedName name="_29__123Graph_ACHART_2" localSheetId="31" hidden="1">#REF!</definedName>
    <definedName name="_29__123Graph_ACHART_2" localSheetId="32" hidden="1">#REF!</definedName>
    <definedName name="_29__123Graph_ACHART_2" hidden="1">[32]řady_sloupce!$E$5:$E$43</definedName>
    <definedName name="_29__123Graph_CCHART_11" localSheetId="11" hidden="1">#REF!</definedName>
    <definedName name="_29__123Graph_CCHART_11" localSheetId="31" hidden="1">#REF!</definedName>
    <definedName name="_29__123Graph_CCHART_11" localSheetId="32" hidden="1">#REF!</definedName>
    <definedName name="_29__123Graph_CCHART_11" hidden="1">[37]nezaměstnaní!$N$145:$N$176</definedName>
    <definedName name="_290__123Graph_DCHART_7" localSheetId="11" hidden="1">#REF!</definedName>
    <definedName name="_290__123Graph_DCHART_7" localSheetId="31" hidden="1">#REF!</definedName>
    <definedName name="_290__123Graph_DCHART_7" localSheetId="32" hidden="1">#REF!</definedName>
    <definedName name="_290__123Graph_DCHART_7" hidden="1">[32]řady_sloupce!$D$3:$D$14</definedName>
    <definedName name="_291__123Graph_DCHART_8" localSheetId="11" hidden="1">#REF!</definedName>
    <definedName name="_291__123Graph_DCHART_8" localSheetId="31" hidden="1">#REF!</definedName>
    <definedName name="_291__123Graph_DCHART_8" localSheetId="32" hidden="1">#REF!</definedName>
    <definedName name="_291__123Graph_DCHART_8" hidden="1">[40]G!$F$5:$F$9</definedName>
    <definedName name="_295__123Graph_DCHART_9" localSheetId="11" hidden="1">#REF!</definedName>
    <definedName name="_295__123Graph_DCHART_9" localSheetId="31" hidden="1">#REF!</definedName>
    <definedName name="_295__123Graph_DCHART_9" localSheetId="32" hidden="1">#REF!</definedName>
    <definedName name="_295__123Graph_DCHART_9" hidden="1">[51]sazby!$F$507:$F$632</definedName>
    <definedName name="_299__123Graph_ECHART_1" localSheetId="11" hidden="1">#REF!</definedName>
    <definedName name="_299__123Graph_ECHART_1" localSheetId="31" hidden="1">#REF!</definedName>
    <definedName name="_299__123Graph_ECHART_1" localSheetId="32" hidden="1">#REF!</definedName>
    <definedName name="_299__123Graph_ECHART_1" hidden="1">[32]řady_sloupce!$C$9:$S$9</definedName>
    <definedName name="_3___123Graph_AChart_3A" localSheetId="11" hidden="1">#REF!</definedName>
    <definedName name="_3___123Graph_AChart_3A" localSheetId="31" hidden="1">#REF!</definedName>
    <definedName name="_3___123Graph_AChart_3A" localSheetId="32" hidden="1">#REF!</definedName>
    <definedName name="_3___123Graph_AChart_3A" hidden="1">[9]CPIINDEX!$O$203:$O$304</definedName>
    <definedName name="_3__123Graph_ACHART_1" localSheetId="11" hidden="1">#REF!</definedName>
    <definedName name="_3__123Graph_ACHART_1" localSheetId="31" hidden="1">#REF!</definedName>
    <definedName name="_3__123Graph_ACHART_1" localSheetId="32" hidden="1">#REF!</definedName>
    <definedName name="_3__123Graph_ACHART_1" hidden="1">[36]A!$C$31:$AJ$31</definedName>
    <definedName name="_3__123Graph_ACHART_11" localSheetId="11" hidden="1">#REF!</definedName>
    <definedName name="_3__123Graph_ACHART_11" localSheetId="31" hidden="1">#REF!</definedName>
    <definedName name="_3__123Graph_ACHART_11" localSheetId="32" hidden="1">#REF!</definedName>
    <definedName name="_3__123Graph_ACHART_11" hidden="1">[32]řady_sloupce!$E$6:$E$47</definedName>
    <definedName name="_3__123Graph_AChart_3A" localSheetId="11" hidden="1">#REF!</definedName>
    <definedName name="_3__123Graph_AChart_3A" localSheetId="31" hidden="1">#REF!</definedName>
    <definedName name="_3__123Graph_AChart_3A" localSheetId="32" hidden="1">#REF!</definedName>
    <definedName name="_3__123Graph_AChart_3A" hidden="1">[33]CPIINDEX!$O$203:$O$304</definedName>
    <definedName name="_3__123Graph_AGROWTH_CPI" localSheetId="43" hidden="1">[52]Data!#REF!</definedName>
    <definedName name="_3__123Graph_AGROWTH_CPI" localSheetId="44" hidden="1">[52]Data!#REF!</definedName>
    <definedName name="_3__123Graph_AGROWTH_CPI" localSheetId="11" hidden="1">#REF!</definedName>
    <definedName name="_3__123Graph_AGROWTH_CPI" localSheetId="28" hidden="1">[52]Data!#REF!</definedName>
    <definedName name="_3__123Graph_AGROWTH_CPI" localSheetId="31" hidden="1">#REF!</definedName>
    <definedName name="_3__123Graph_AGROWTH_CPI" localSheetId="32" hidden="1">#REF!</definedName>
    <definedName name="_3__123Graph_AGROWTH_CPI" hidden="1">[52]Data!#REF!</definedName>
    <definedName name="_3__123Graph_BCHART_8" localSheetId="43" hidden="1">#REF!</definedName>
    <definedName name="_3__123Graph_BCHART_8" localSheetId="44" hidden="1">#REF!</definedName>
    <definedName name="_3__123Graph_BCHART_8" localSheetId="11" hidden="1">#REF!</definedName>
    <definedName name="_3__123Graph_BCHART_8" localSheetId="28" hidden="1">#REF!</definedName>
    <definedName name="_3__123Graph_BCHART_8" localSheetId="31" hidden="1">#REF!</definedName>
    <definedName name="_3__123Graph_BCHART_8" hidden="1">#REF!</definedName>
    <definedName name="_3__123Graph_BDEV_EMPL" localSheetId="43" hidden="1">'[50]Time series'!#REF!</definedName>
    <definedName name="_3__123Graph_BDEV_EMPL" localSheetId="44" hidden="1">'[50]Time series'!#REF!</definedName>
    <definedName name="_3__123Graph_BDEV_EMPL" localSheetId="11" hidden="1">#REF!</definedName>
    <definedName name="_3__123Graph_BDEV_EMPL" localSheetId="28" hidden="1">'[50]Time series'!#REF!</definedName>
    <definedName name="_3__123Graph_BDEV_EMPL" localSheetId="31" hidden="1">#REF!</definedName>
    <definedName name="_3__123Graph_BDEV_EMPL" localSheetId="32" hidden="1">#REF!</definedName>
    <definedName name="_3__123Graph_BDEV_EMPL" hidden="1">'[50]Time series'!#REF!</definedName>
    <definedName name="_3__123Graph_XCHART_1A" localSheetId="11" hidden="1">#REF!</definedName>
    <definedName name="_3__123Graph_XCHART_1A" localSheetId="31" hidden="1">#REF!</definedName>
    <definedName name="_3__123Graph_XCHART_1A" localSheetId="32" hidden="1">#REF!</definedName>
    <definedName name="_3__123Graph_XCHART_1A" hidden="1">[18]data!$B$13:$B$91</definedName>
    <definedName name="_3_3">#REF!</definedName>
    <definedName name="_30__123Graph_ACHART_20" localSheetId="11" hidden="1">#REF!</definedName>
    <definedName name="_30__123Graph_ACHART_20" localSheetId="31" hidden="1">#REF!</definedName>
    <definedName name="_30__123Graph_ACHART_20" localSheetId="32" hidden="1">#REF!</definedName>
    <definedName name="_30__123Graph_ACHART_20" hidden="1">[44]A!$B$10:$H$10</definedName>
    <definedName name="_30__123Graph_CCHART_13" localSheetId="11" hidden="1">#REF!</definedName>
    <definedName name="_30__123Graph_CCHART_13" localSheetId="31" hidden="1">#REF!</definedName>
    <definedName name="_30__123Graph_CCHART_13" localSheetId="32" hidden="1">#REF!</definedName>
    <definedName name="_30__123Graph_CCHART_13" hidden="1">[39]D!$F$150:$F$161</definedName>
    <definedName name="_301__123Graph_ECHART_10" localSheetId="11" hidden="1">#REF!</definedName>
    <definedName name="_301__123Graph_ECHART_10" localSheetId="31" hidden="1">#REF!</definedName>
    <definedName name="_301__123Graph_ECHART_10" localSheetId="32" hidden="1">#REF!</definedName>
    <definedName name="_301__123Graph_ECHART_10" hidden="1">'[37]PH a mzda'!$R$226:$R$235</definedName>
    <definedName name="_302__123Graph_ECHART_13" localSheetId="11" hidden="1">#REF!</definedName>
    <definedName name="_302__123Graph_ECHART_13" localSheetId="31" hidden="1">#REF!</definedName>
    <definedName name="_302__123Graph_ECHART_13" localSheetId="32" hidden="1">#REF!</definedName>
    <definedName name="_302__123Graph_ECHART_13" hidden="1">[40]H!$B$49:$G$49</definedName>
    <definedName name="_303__123Graph_ECHART_14" localSheetId="11" hidden="1">#REF!</definedName>
    <definedName name="_303__123Graph_ECHART_14" localSheetId="31" hidden="1">#REF!</definedName>
    <definedName name="_303__123Graph_ECHART_14" localSheetId="32" hidden="1">#REF!</definedName>
    <definedName name="_303__123Graph_ECHART_14" hidden="1">[40]H!$B$49:$G$49</definedName>
    <definedName name="_308__123Graph_ECHART_2" localSheetId="43" hidden="1">#REF!</definedName>
    <definedName name="_308__123Graph_ECHART_2" localSheetId="44" hidden="1">#REF!</definedName>
    <definedName name="_308__123Graph_ECHART_2" localSheetId="11" hidden="1">#REF!</definedName>
    <definedName name="_308__123Graph_ECHART_2" localSheetId="28" hidden="1">[32]řady_sloupce!#REF!</definedName>
    <definedName name="_308__123Graph_ECHART_2" localSheetId="29" hidden="1">#REF!</definedName>
    <definedName name="_308__123Graph_ECHART_2" localSheetId="31" hidden="1">#REF!</definedName>
    <definedName name="_308__123Graph_ECHART_2" localSheetId="32" hidden="1">#REF!</definedName>
    <definedName name="_308__123Graph_ECHART_2" hidden="1">[32]řady_sloupce!#REF!</definedName>
    <definedName name="_309__123Graph_ECHART_20" localSheetId="11" hidden="1">#REF!</definedName>
    <definedName name="_309__123Graph_ECHART_20" localSheetId="31" hidden="1">#REF!</definedName>
    <definedName name="_309__123Graph_ECHART_20" localSheetId="32" hidden="1">#REF!</definedName>
    <definedName name="_309__123Graph_ECHART_20" hidden="1">[44]A!$B$17:$H$17</definedName>
    <definedName name="_31__123Graph_ACHART_21" localSheetId="11" hidden="1">#REF!</definedName>
    <definedName name="_31__123Graph_ACHART_21" localSheetId="31" hidden="1">#REF!</definedName>
    <definedName name="_31__123Graph_ACHART_21" localSheetId="32" hidden="1">#REF!</definedName>
    <definedName name="_31__123Graph_ACHART_21" hidden="1">'[41] data'!$F$17:$F$68</definedName>
    <definedName name="_31__123Graph_CCHART_2" localSheetId="43" hidden="1">#REF!</definedName>
    <definedName name="_31__123Graph_CCHART_2" localSheetId="44" hidden="1">#REF!</definedName>
    <definedName name="_31__123Graph_CCHART_2" localSheetId="11" hidden="1">#REF!</definedName>
    <definedName name="_31__123Graph_CCHART_2" localSheetId="28" hidden="1">[32]řady_sloupce!#REF!</definedName>
    <definedName name="_31__123Graph_CCHART_2" localSheetId="29" hidden="1">#REF!</definedName>
    <definedName name="_31__123Graph_CCHART_2" localSheetId="31" hidden="1">#REF!</definedName>
    <definedName name="_31__123Graph_CCHART_2" localSheetId="32" hidden="1">#REF!</definedName>
    <definedName name="_31__123Graph_CCHART_2" hidden="1">[32]řady_sloupce!#REF!</definedName>
    <definedName name="_310__123Graph_ECHART_23" localSheetId="43" hidden="1">#REF!</definedName>
    <definedName name="_310__123Graph_ECHART_23" localSheetId="44" hidden="1">#REF!</definedName>
    <definedName name="_310__123Graph_ECHART_23" localSheetId="11" hidden="1">#REF!</definedName>
    <definedName name="_310__123Graph_ECHART_23" localSheetId="28" hidden="1">[44]S!#REF!</definedName>
    <definedName name="_310__123Graph_ECHART_23" localSheetId="29" hidden="1">#REF!</definedName>
    <definedName name="_310__123Graph_ECHART_23" localSheetId="31" hidden="1">#REF!</definedName>
    <definedName name="_310__123Graph_ECHART_23" localSheetId="32" hidden="1">#REF!</definedName>
    <definedName name="_310__123Graph_ECHART_23" hidden="1">[44]S!#REF!</definedName>
    <definedName name="_311__123Graph_ECHART_26" localSheetId="11" hidden="1">#REF!</definedName>
    <definedName name="_311__123Graph_ECHART_26" localSheetId="31" hidden="1">#REF!</definedName>
    <definedName name="_311__123Graph_ECHART_26" localSheetId="32" hidden="1">#REF!</definedName>
    <definedName name="_311__123Graph_ECHART_26" hidden="1">[44]H!$B$143:$H$143</definedName>
    <definedName name="_312__123Graph_ECHART_27" localSheetId="11" hidden="1">#REF!</definedName>
    <definedName name="_312__123Graph_ECHART_27" localSheetId="31" hidden="1">#REF!</definedName>
    <definedName name="_312__123Graph_ECHART_27" localSheetId="32" hidden="1">#REF!</definedName>
    <definedName name="_312__123Graph_ECHART_27" hidden="1">[44]K!$B$28:$D$28</definedName>
    <definedName name="_313__123Graph_ECHART_3" localSheetId="11" hidden="1">#REF!</definedName>
    <definedName name="_313__123Graph_ECHART_3" localSheetId="31" hidden="1">#REF!</definedName>
    <definedName name="_313__123Graph_ECHART_3" localSheetId="32" hidden="1">#REF!</definedName>
    <definedName name="_313__123Graph_ECHART_3" hidden="1">[40]D!$C$9:$E$9</definedName>
    <definedName name="_314__123Graph_ECHART_32" localSheetId="11" hidden="1">#REF!</definedName>
    <definedName name="_314__123Graph_ECHART_32" localSheetId="31" hidden="1">#REF!</definedName>
    <definedName name="_314__123Graph_ECHART_32" localSheetId="32" hidden="1">#REF!</definedName>
    <definedName name="_314__123Graph_ECHART_32" hidden="1">[44]H!$B$149:$C$149</definedName>
    <definedName name="_315__123Graph_ECHART_33" localSheetId="11" hidden="1">#REF!</definedName>
    <definedName name="_315__123Graph_ECHART_33" localSheetId="31" hidden="1">#REF!</definedName>
    <definedName name="_315__123Graph_ECHART_33" localSheetId="32" hidden="1">#REF!</definedName>
    <definedName name="_315__123Graph_ECHART_33" hidden="1">[44]K!$B$27:$E$27</definedName>
    <definedName name="_316__123Graph_ECHART_37" localSheetId="43" hidden="1">#REF!</definedName>
    <definedName name="_316__123Graph_ECHART_37" localSheetId="44" hidden="1">#REF!</definedName>
    <definedName name="_316__123Graph_ECHART_37" localSheetId="11" hidden="1">#REF!</definedName>
    <definedName name="_316__123Graph_ECHART_37" localSheetId="28" hidden="1">[44]S!#REF!</definedName>
    <definedName name="_316__123Graph_ECHART_37" localSheetId="29" hidden="1">#REF!</definedName>
    <definedName name="_316__123Graph_ECHART_37" localSheetId="31" hidden="1">#REF!</definedName>
    <definedName name="_316__123Graph_ECHART_37" localSheetId="32" hidden="1">#REF!</definedName>
    <definedName name="_316__123Graph_ECHART_37" hidden="1">[44]S!#REF!</definedName>
    <definedName name="_317__123Graph_ECHART_38" localSheetId="11" hidden="1">#REF!</definedName>
    <definedName name="_317__123Graph_ECHART_38" localSheetId="31" hidden="1">#REF!</definedName>
    <definedName name="_317__123Graph_ECHART_38" localSheetId="32" hidden="1">#REF!</definedName>
    <definedName name="_317__123Graph_ECHART_38" hidden="1">[44]F!$B$18:$I$18</definedName>
    <definedName name="_318__123Graph_ECHART_4" localSheetId="11" hidden="1">#REF!</definedName>
    <definedName name="_318__123Graph_ECHART_4" localSheetId="31" hidden="1">#REF!</definedName>
    <definedName name="_318__123Graph_ECHART_4" localSheetId="32" hidden="1">#REF!</definedName>
    <definedName name="_318__123Graph_ECHART_4" hidden="1">[40]E!$C$9:$E$9</definedName>
    <definedName name="_32__123Graph_ACHART_22" localSheetId="11" hidden="1">#REF!</definedName>
    <definedName name="_32__123Graph_ACHART_22" localSheetId="31" hidden="1">#REF!</definedName>
    <definedName name="_32__123Graph_ACHART_22" localSheetId="32" hidden="1">#REF!</definedName>
    <definedName name="_32__123Graph_ACHART_22" hidden="1">[44]C!$E$57:$E$63</definedName>
    <definedName name="_32__123Graph_CCHART_3" localSheetId="11" hidden="1">#REF!</definedName>
    <definedName name="_32__123Graph_CCHART_3" localSheetId="31" hidden="1">#REF!</definedName>
    <definedName name="_32__123Graph_CCHART_3" localSheetId="32" hidden="1">#REF!</definedName>
    <definedName name="_32__123Graph_CCHART_3" hidden="1">[32]řady_sloupce!$Y$20:$Y$31</definedName>
    <definedName name="_322__123Graph_ECHART_5" localSheetId="11" hidden="1">#REF!</definedName>
    <definedName name="_322__123Graph_ECHART_5" localSheetId="31" hidden="1">#REF!</definedName>
    <definedName name="_322__123Graph_ECHART_5" localSheetId="32" hidden="1">#REF!</definedName>
    <definedName name="_322__123Graph_ECHART_5" hidden="1">[32]řady_sloupce!$E$10:$E$25</definedName>
    <definedName name="_323__123Graph_ECHART_6" localSheetId="43" hidden="1">#REF!</definedName>
    <definedName name="_323__123Graph_ECHART_6" localSheetId="44" hidden="1">#REF!</definedName>
    <definedName name="_323__123Graph_ECHART_6" localSheetId="11" hidden="1">#REF!</definedName>
    <definedName name="_323__123Graph_ECHART_6" localSheetId="28" hidden="1">[40]F!#REF!</definedName>
    <definedName name="_323__123Graph_ECHART_6" localSheetId="29" hidden="1">#REF!</definedName>
    <definedName name="_323__123Graph_ECHART_6" localSheetId="31" hidden="1">#REF!</definedName>
    <definedName name="_323__123Graph_ECHART_6" localSheetId="32" hidden="1">#REF!</definedName>
    <definedName name="_323__123Graph_ECHART_6" hidden="1">[40]F!#REF!</definedName>
    <definedName name="_327__123Graph_ECHART_7" localSheetId="11" hidden="1">#REF!</definedName>
    <definedName name="_327__123Graph_ECHART_7" localSheetId="31" hidden="1">#REF!</definedName>
    <definedName name="_327__123Graph_ECHART_7" localSheetId="32" hidden="1">#REF!</definedName>
    <definedName name="_327__123Graph_ECHART_7" hidden="1">[32]řady_sloupce!$G$3:$G$14</definedName>
    <definedName name="_33__123Graph_ACHART_23" localSheetId="43" hidden="1">#REF!</definedName>
    <definedName name="_33__123Graph_ACHART_23" localSheetId="44" hidden="1">#REF!</definedName>
    <definedName name="_33__123Graph_ACHART_23" localSheetId="11" hidden="1">#REF!</definedName>
    <definedName name="_33__123Graph_ACHART_23" localSheetId="28" hidden="1">[44]S!#REF!</definedName>
    <definedName name="_33__123Graph_ACHART_23" localSheetId="29" hidden="1">#REF!</definedName>
    <definedName name="_33__123Graph_ACHART_23" localSheetId="31" hidden="1">#REF!</definedName>
    <definedName name="_33__123Graph_ACHART_23" localSheetId="32" hidden="1">#REF!</definedName>
    <definedName name="_33__123Graph_ACHART_23" hidden="1">[44]S!#REF!</definedName>
    <definedName name="_33__123Graph_CCHART_4" localSheetId="11" hidden="1">#REF!</definedName>
    <definedName name="_33__123Graph_CCHART_4" localSheetId="31" hidden="1">#REF!</definedName>
    <definedName name="_33__123Graph_CCHART_4" localSheetId="32" hidden="1">#REF!</definedName>
    <definedName name="_33__123Graph_CCHART_4" hidden="1">[32]řady_sloupce!$T$9:$T$21</definedName>
    <definedName name="_332__123Graph_ECHART_9" localSheetId="11" hidden="1">#REF!</definedName>
    <definedName name="_332__123Graph_ECHART_9" localSheetId="31" hidden="1">#REF!</definedName>
    <definedName name="_332__123Graph_ECHART_9" localSheetId="32" hidden="1">#REF!</definedName>
    <definedName name="_332__123Graph_ECHART_9" hidden="1">[34]pracovni!$F$29:$F$45</definedName>
    <definedName name="_334__123Graph_FCHART_10" localSheetId="11" hidden="1">#REF!</definedName>
    <definedName name="_334__123Graph_FCHART_10" localSheetId="31" hidden="1">#REF!</definedName>
    <definedName name="_334__123Graph_FCHART_10" localSheetId="32" hidden="1">#REF!</definedName>
    <definedName name="_334__123Graph_FCHART_10" hidden="1">'[37]PH a mzda'!$H$226:$H$235</definedName>
    <definedName name="_335__123Graph_FCHART_13" localSheetId="43" hidden="1">#REF!</definedName>
    <definedName name="_335__123Graph_FCHART_13" localSheetId="44" hidden="1">#REF!</definedName>
    <definedName name="_335__123Graph_FCHART_13" localSheetId="11" hidden="1">#REF!</definedName>
    <definedName name="_335__123Graph_FCHART_13" localSheetId="28" hidden="1">[40]H!#REF!</definedName>
    <definedName name="_335__123Graph_FCHART_13" localSheetId="29" hidden="1">#REF!</definedName>
    <definedName name="_335__123Graph_FCHART_13" localSheetId="31" hidden="1">#REF!</definedName>
    <definedName name="_335__123Graph_FCHART_13" localSheetId="32" hidden="1">#REF!</definedName>
    <definedName name="_335__123Graph_FCHART_13" hidden="1">[40]H!#REF!</definedName>
    <definedName name="_336__123Graph_FCHART_14" localSheetId="43" hidden="1">#REF!</definedName>
    <definedName name="_336__123Graph_FCHART_14" localSheetId="44" hidden="1">#REF!</definedName>
    <definedName name="_336__123Graph_FCHART_14" localSheetId="11" hidden="1">#REF!</definedName>
    <definedName name="_336__123Graph_FCHART_14" localSheetId="28" hidden="1">[40]H!#REF!</definedName>
    <definedName name="_336__123Graph_FCHART_14" localSheetId="29" hidden="1">#REF!</definedName>
    <definedName name="_336__123Graph_FCHART_14" localSheetId="31" hidden="1">#REF!</definedName>
    <definedName name="_336__123Graph_FCHART_14" localSheetId="32" hidden="1">#REF!</definedName>
    <definedName name="_336__123Graph_FCHART_14" hidden="1">[40]H!#REF!</definedName>
    <definedName name="_34__123Graph_ACHART_24" localSheetId="11" hidden="1">#REF!</definedName>
    <definedName name="_34__123Graph_ACHART_24" localSheetId="31" hidden="1">#REF!</definedName>
    <definedName name="_34__123Graph_ACHART_24" localSheetId="32" hidden="1">#REF!</definedName>
    <definedName name="_34__123Graph_ACHART_24" hidden="1">[44]U!$C$4:$E$4</definedName>
    <definedName name="_34__123Graph_CCHART_5" localSheetId="11" hidden="1">#REF!</definedName>
    <definedName name="_34__123Graph_CCHART_5" localSheetId="31" hidden="1">#REF!</definedName>
    <definedName name="_34__123Graph_CCHART_5" localSheetId="32" hidden="1">#REF!</definedName>
    <definedName name="_34__123Graph_CCHART_5" hidden="1">[32]řady_sloupce!$G$10:$G$25</definedName>
    <definedName name="_341__123Graph_FCHART_2" localSheetId="11" hidden="1">#REF!</definedName>
    <definedName name="_341__123Graph_FCHART_2" localSheetId="31" hidden="1">#REF!</definedName>
    <definedName name="_341__123Graph_FCHART_2" localSheetId="32" hidden="1">#REF!</definedName>
    <definedName name="_341__123Graph_FCHART_2" hidden="1">[32]řady_sloupce!$D$9:$D$24</definedName>
    <definedName name="_342__123Graph_FCHART_23" localSheetId="43" hidden="1">#REF!</definedName>
    <definedName name="_342__123Graph_FCHART_23" localSheetId="44" hidden="1">#REF!</definedName>
    <definedName name="_342__123Graph_FCHART_23" localSheetId="11" hidden="1">#REF!</definedName>
    <definedName name="_342__123Graph_FCHART_23" localSheetId="28" hidden="1">[44]S!#REF!</definedName>
    <definedName name="_342__123Graph_FCHART_23" localSheetId="29" hidden="1">#REF!</definedName>
    <definedName name="_342__123Graph_FCHART_23" localSheetId="31" hidden="1">#REF!</definedName>
    <definedName name="_342__123Graph_FCHART_23" localSheetId="32" hidden="1">#REF!</definedName>
    <definedName name="_342__123Graph_FCHART_23" hidden="1">[44]S!#REF!</definedName>
    <definedName name="_343__123Graph_FCHART_27" localSheetId="11" hidden="1">#REF!</definedName>
    <definedName name="_343__123Graph_FCHART_27" localSheetId="31" hidden="1">#REF!</definedName>
    <definedName name="_343__123Graph_FCHART_27" localSheetId="32" hidden="1">#REF!</definedName>
    <definedName name="_343__123Graph_FCHART_27" hidden="1">[44]K!$B$29:$D$29</definedName>
    <definedName name="_344__123Graph_FCHART_3" localSheetId="11" hidden="1">#REF!</definedName>
    <definedName name="_344__123Graph_FCHART_3" localSheetId="31" hidden="1">#REF!</definedName>
    <definedName name="_344__123Graph_FCHART_3" localSheetId="32" hidden="1">#REF!</definedName>
    <definedName name="_344__123Graph_FCHART_3" hidden="1">[40]D!$C$10:$E$10</definedName>
    <definedName name="_345__123Graph_FCHART_33" localSheetId="11" hidden="1">#REF!</definedName>
    <definedName name="_345__123Graph_FCHART_33" localSheetId="31" hidden="1">#REF!</definedName>
    <definedName name="_345__123Graph_FCHART_33" localSheetId="32" hidden="1">#REF!</definedName>
    <definedName name="_345__123Graph_FCHART_33" hidden="1">[44]K!$B$28:$E$28</definedName>
    <definedName name="_346__123Graph_FCHART_37" localSheetId="43" hidden="1">#REF!</definedName>
    <definedName name="_346__123Graph_FCHART_37" localSheetId="44" hidden="1">#REF!</definedName>
    <definedName name="_346__123Graph_FCHART_37" localSheetId="11" hidden="1">#REF!</definedName>
    <definedName name="_346__123Graph_FCHART_37" localSheetId="28" hidden="1">[44]S!#REF!</definedName>
    <definedName name="_346__123Graph_FCHART_37" localSheetId="29" hidden="1">#REF!</definedName>
    <definedName name="_346__123Graph_FCHART_37" localSheetId="31" hidden="1">#REF!</definedName>
    <definedName name="_346__123Graph_FCHART_37" localSheetId="32" hidden="1">#REF!</definedName>
    <definedName name="_346__123Graph_FCHART_37" hidden="1">[44]S!#REF!</definedName>
    <definedName name="_347__123Graph_FCHART_4" localSheetId="11" hidden="1">#REF!</definedName>
    <definedName name="_347__123Graph_FCHART_4" localSheetId="31" hidden="1">#REF!</definedName>
    <definedName name="_347__123Graph_FCHART_4" localSheetId="32" hidden="1">#REF!</definedName>
    <definedName name="_347__123Graph_FCHART_4" hidden="1">[40]E!$C$10:$E$10</definedName>
    <definedName name="_348__123Graph_FCHART_5" localSheetId="43" hidden="1">#REF!</definedName>
    <definedName name="_348__123Graph_FCHART_5" localSheetId="44" hidden="1">#REF!</definedName>
    <definedName name="_348__123Graph_FCHART_5" localSheetId="11" hidden="1">#REF!</definedName>
    <definedName name="_348__123Graph_FCHART_5" localSheetId="28" hidden="1">[40]F!#REF!</definedName>
    <definedName name="_348__123Graph_FCHART_5" localSheetId="29" hidden="1">#REF!</definedName>
    <definedName name="_348__123Graph_FCHART_5" localSheetId="31" hidden="1">#REF!</definedName>
    <definedName name="_348__123Graph_FCHART_5" localSheetId="32" hidden="1">#REF!</definedName>
    <definedName name="_348__123Graph_FCHART_5" hidden="1">[40]F!#REF!</definedName>
    <definedName name="_35__123Graph_ACHART_25" localSheetId="11" hidden="1">#REF!</definedName>
    <definedName name="_35__123Graph_ACHART_25" localSheetId="31" hidden="1">#REF!</definedName>
    <definedName name="_35__123Graph_ACHART_25" localSheetId="32" hidden="1">#REF!</definedName>
    <definedName name="_35__123Graph_ACHART_25" hidden="1">[44]U!$B$10:$D$10</definedName>
    <definedName name="_35__123Graph_CCHART_6" localSheetId="11" hidden="1">#REF!</definedName>
    <definedName name="_35__123Graph_CCHART_6" localSheetId="31" hidden="1">#REF!</definedName>
    <definedName name="_35__123Graph_CCHART_6" localSheetId="32" hidden="1">#REF!</definedName>
    <definedName name="_35__123Graph_CCHART_6" hidden="1">[32]řady_sloupce!$E$2:$E$14</definedName>
    <definedName name="_352__123Graph_FCHART_7" localSheetId="11" hidden="1">#REF!</definedName>
    <definedName name="_352__123Graph_FCHART_7" localSheetId="31" hidden="1">#REF!</definedName>
    <definedName name="_352__123Graph_FCHART_7" localSheetId="32" hidden="1">#REF!</definedName>
    <definedName name="_352__123Graph_FCHART_7" hidden="1">[32]řady_sloupce!$F$3:$F$14</definedName>
    <definedName name="_353__123Graph_LBL_ACHART_23" localSheetId="43" hidden="1">#REF!</definedName>
    <definedName name="_353__123Graph_LBL_ACHART_23" localSheetId="44" hidden="1">#REF!</definedName>
    <definedName name="_353__123Graph_LBL_ACHART_23" localSheetId="11" hidden="1">#REF!</definedName>
    <definedName name="_353__123Graph_LBL_ACHART_23" localSheetId="28" hidden="1">[44]S!#REF!</definedName>
    <definedName name="_353__123Graph_LBL_ACHART_23" localSheetId="29" hidden="1">#REF!</definedName>
    <definedName name="_353__123Graph_LBL_ACHART_23" localSheetId="31" hidden="1">#REF!</definedName>
    <definedName name="_353__123Graph_LBL_ACHART_23" localSheetId="32" hidden="1">#REF!</definedName>
    <definedName name="_353__123Graph_LBL_ACHART_23" hidden="1">[44]S!#REF!</definedName>
    <definedName name="_354__123Graph_LBL_ACHART_24" localSheetId="11" hidden="1">#REF!</definedName>
    <definedName name="_354__123Graph_LBL_ACHART_24" localSheetId="31" hidden="1">#REF!</definedName>
    <definedName name="_354__123Graph_LBL_ACHART_24" localSheetId="32" hidden="1">#REF!</definedName>
    <definedName name="_354__123Graph_LBL_ACHART_24" hidden="1">[44]U!$C$4:$E$4</definedName>
    <definedName name="_355__123Graph_LBL_ACHART_26" localSheetId="11" hidden="1">#REF!</definedName>
    <definedName name="_355__123Graph_LBL_ACHART_26" localSheetId="31" hidden="1">#REF!</definedName>
    <definedName name="_355__123Graph_LBL_ACHART_26" localSheetId="32" hidden="1">#REF!</definedName>
    <definedName name="_355__123Graph_LBL_ACHART_26" hidden="1">[44]H!$B$137:$H$137</definedName>
    <definedName name="_356__123Graph_LBL_ACHART_28" localSheetId="11" hidden="1">#REF!</definedName>
    <definedName name="_356__123Graph_LBL_ACHART_28" localSheetId="31" hidden="1">#REF!</definedName>
    <definedName name="_356__123Graph_LBL_ACHART_28" localSheetId="32" hidden="1">#REF!</definedName>
    <definedName name="_356__123Graph_LBL_ACHART_28" hidden="1">[44]C!$I$8:$K$8</definedName>
    <definedName name="_357__123Graph_LBL_ACHART_3" localSheetId="11" hidden="1">#REF!</definedName>
    <definedName name="_357__123Graph_LBL_ACHART_3" localSheetId="31" hidden="1">#REF!</definedName>
    <definedName name="_357__123Graph_LBL_ACHART_3" localSheetId="32" hidden="1">#REF!</definedName>
    <definedName name="_357__123Graph_LBL_ACHART_3" hidden="1">[40]D!$C$5:$I$5</definedName>
    <definedName name="_358__123Graph_LBL_ACHART_31" localSheetId="11" hidden="1">#REF!</definedName>
    <definedName name="_358__123Graph_LBL_ACHART_31" localSheetId="31" hidden="1">#REF!</definedName>
    <definedName name="_358__123Graph_LBL_ACHART_31" localSheetId="32" hidden="1">#REF!</definedName>
    <definedName name="_358__123Graph_LBL_ACHART_31" hidden="1">[44]M!$B$88:$I$88</definedName>
    <definedName name="_359__123Graph_LBL_ACHART_36" localSheetId="11" hidden="1">#REF!</definedName>
    <definedName name="_359__123Graph_LBL_ACHART_36" localSheetId="31" hidden="1">#REF!</definedName>
    <definedName name="_359__123Graph_LBL_ACHART_36" localSheetId="32" hidden="1">#REF!</definedName>
    <definedName name="_359__123Graph_LBL_ACHART_36" hidden="1">[44]D!$B$111:$G$111</definedName>
    <definedName name="_36__123Graph_ACHART_26" localSheetId="11" hidden="1">#REF!</definedName>
    <definedName name="_36__123Graph_ACHART_26" localSheetId="31" hidden="1">#REF!</definedName>
    <definedName name="_36__123Graph_ACHART_26" localSheetId="32" hidden="1">#REF!</definedName>
    <definedName name="_36__123Graph_ACHART_26" hidden="1">[44]H!$B$137:$H$137</definedName>
    <definedName name="_36__123Graph_CCHART_7" localSheetId="11" hidden="1">#REF!</definedName>
    <definedName name="_36__123Graph_CCHART_7" localSheetId="31" hidden="1">#REF!</definedName>
    <definedName name="_36__123Graph_CCHART_7" localSheetId="32" hidden="1">#REF!</definedName>
    <definedName name="_36__123Graph_CCHART_7" hidden="1">[32]řady_sloupce!$E$3:$E$14</definedName>
    <definedName name="_360__123Graph_LBL_ACHART_37" localSheetId="43" hidden="1">#REF!</definedName>
    <definedName name="_360__123Graph_LBL_ACHART_37" localSheetId="44" hidden="1">#REF!</definedName>
    <definedName name="_360__123Graph_LBL_ACHART_37" localSheetId="11" hidden="1">#REF!</definedName>
    <definedName name="_360__123Graph_LBL_ACHART_37" localSheetId="28" hidden="1">[44]S!#REF!</definedName>
    <definedName name="_360__123Graph_LBL_ACHART_37" localSheetId="29" hidden="1">#REF!</definedName>
    <definedName name="_360__123Graph_LBL_ACHART_37" localSheetId="31" hidden="1">#REF!</definedName>
    <definedName name="_360__123Graph_LBL_ACHART_37" localSheetId="32" hidden="1">#REF!</definedName>
    <definedName name="_360__123Graph_LBL_ACHART_37" hidden="1">[44]S!#REF!</definedName>
    <definedName name="_361__123Graph_LBL_ACHART_39" localSheetId="11" hidden="1">#REF!</definedName>
    <definedName name="_361__123Graph_LBL_ACHART_39" localSheetId="31" hidden="1">#REF!</definedName>
    <definedName name="_361__123Graph_LBL_ACHART_39" localSheetId="32" hidden="1">#REF!</definedName>
    <definedName name="_361__123Graph_LBL_ACHART_39" hidden="1">[44]D!$B$154:$G$154</definedName>
    <definedName name="_362__123Graph_LBL_ACHART_4" localSheetId="11" hidden="1">#REF!</definedName>
    <definedName name="_362__123Graph_LBL_ACHART_4" localSheetId="31" hidden="1">#REF!</definedName>
    <definedName name="_362__123Graph_LBL_ACHART_4" localSheetId="32" hidden="1">#REF!</definedName>
    <definedName name="_362__123Graph_LBL_ACHART_4" hidden="1">[40]E!$C$5:$I$5</definedName>
    <definedName name="_363__123Graph_LBL_ACHART_6" localSheetId="43" hidden="1">#REF!</definedName>
    <definedName name="_363__123Graph_LBL_ACHART_6" localSheetId="44" hidden="1">#REF!</definedName>
    <definedName name="_363__123Graph_LBL_ACHART_6" localSheetId="11" hidden="1">#REF!</definedName>
    <definedName name="_363__123Graph_LBL_ACHART_6" localSheetId="28" hidden="1">[40]F!#REF!</definedName>
    <definedName name="_363__123Graph_LBL_ACHART_6" localSheetId="29" hidden="1">#REF!</definedName>
    <definedName name="_363__123Graph_LBL_ACHART_6" localSheetId="31" hidden="1">#REF!</definedName>
    <definedName name="_363__123Graph_LBL_ACHART_6" localSheetId="32" hidden="1">#REF!</definedName>
    <definedName name="_363__123Graph_LBL_ACHART_6" hidden="1">[40]F!#REF!</definedName>
    <definedName name="_364__123Graph_LBL_BCHART_23" localSheetId="43" hidden="1">#REF!</definedName>
    <definedName name="_364__123Graph_LBL_BCHART_23" localSheetId="44" hidden="1">#REF!</definedName>
    <definedName name="_364__123Graph_LBL_BCHART_23" localSheetId="11" hidden="1">#REF!</definedName>
    <definedName name="_364__123Graph_LBL_BCHART_23" localSheetId="28" hidden="1">[44]S!#REF!</definedName>
    <definedName name="_364__123Graph_LBL_BCHART_23" localSheetId="29" hidden="1">#REF!</definedName>
    <definedName name="_364__123Graph_LBL_BCHART_23" localSheetId="31" hidden="1">#REF!</definedName>
    <definedName name="_364__123Graph_LBL_BCHART_23" localSheetId="32" hidden="1">#REF!</definedName>
    <definedName name="_364__123Graph_LBL_BCHART_23" hidden="1">[44]S!#REF!</definedName>
    <definedName name="_365__123Graph_LBL_BCHART_24" localSheetId="11" hidden="1">#REF!</definedName>
    <definedName name="_365__123Graph_LBL_BCHART_24" localSheetId="31" hidden="1">#REF!</definedName>
    <definedName name="_365__123Graph_LBL_BCHART_24" localSheetId="32" hidden="1">#REF!</definedName>
    <definedName name="_365__123Graph_LBL_BCHART_24" hidden="1">[44]U!$C$5:$E$5</definedName>
    <definedName name="_366__123Graph_LBL_BCHART_28" localSheetId="11" hidden="1">#REF!</definedName>
    <definedName name="_366__123Graph_LBL_BCHART_28" localSheetId="31" hidden="1">#REF!</definedName>
    <definedName name="_366__123Graph_LBL_BCHART_28" localSheetId="32" hidden="1">#REF!</definedName>
    <definedName name="_366__123Graph_LBL_BCHART_28" hidden="1">[44]C!$I$9:$K$9</definedName>
    <definedName name="_367__123Graph_LBL_BCHART_3" localSheetId="11" hidden="1">#REF!</definedName>
    <definedName name="_367__123Graph_LBL_BCHART_3" localSheetId="31" hidden="1">#REF!</definedName>
    <definedName name="_367__123Graph_LBL_BCHART_3" localSheetId="32" hidden="1">#REF!</definedName>
    <definedName name="_367__123Graph_LBL_BCHART_3" hidden="1">[40]D!$C$6:$I$6</definedName>
    <definedName name="_368__123Graph_LBL_BCHART_31" localSheetId="11" hidden="1">#REF!</definedName>
    <definedName name="_368__123Graph_LBL_BCHART_31" localSheetId="31" hidden="1">#REF!</definedName>
    <definedName name="_368__123Graph_LBL_BCHART_31" localSheetId="32" hidden="1">#REF!</definedName>
    <definedName name="_368__123Graph_LBL_BCHART_31" hidden="1">[44]M!$B$89:$I$89</definedName>
    <definedName name="_369__123Graph_LBL_BCHART_32" localSheetId="11" hidden="1">#REF!</definedName>
    <definedName name="_369__123Graph_LBL_BCHART_32" localSheetId="31" hidden="1">#REF!</definedName>
    <definedName name="_369__123Graph_LBL_BCHART_32" localSheetId="32" hidden="1">#REF!</definedName>
    <definedName name="_369__123Graph_LBL_BCHART_32" hidden="1">[44]H!$F$146:$H$146</definedName>
    <definedName name="_37__123Graph_ACHART_27" localSheetId="11" hidden="1">#REF!</definedName>
    <definedName name="_37__123Graph_ACHART_27" localSheetId="31" hidden="1">#REF!</definedName>
    <definedName name="_37__123Graph_ACHART_27" localSheetId="32" hidden="1">#REF!</definedName>
    <definedName name="_37__123Graph_ACHART_27" hidden="1">[44]K!$B$24:$D$24</definedName>
    <definedName name="_37__123Graph_ACPI_ER_LOG" localSheetId="43" hidden="1">[53]ER!#REF!</definedName>
    <definedName name="_37__123Graph_ACPI_ER_LOG" localSheetId="44" hidden="1">[53]ER!#REF!</definedName>
    <definedName name="_37__123Graph_ACPI_ER_LOG" localSheetId="11" hidden="1">#REF!</definedName>
    <definedName name="_37__123Graph_ACPI_ER_LOG" localSheetId="28" hidden="1">[53]ER!#REF!</definedName>
    <definedName name="_37__123Graph_ACPI_ER_LOG" localSheetId="31" hidden="1">#REF!</definedName>
    <definedName name="_37__123Graph_ACPI_ER_LOG" localSheetId="32" hidden="1">#REF!</definedName>
    <definedName name="_37__123Graph_ACPI_ER_LOG" hidden="1">[53]ER!#REF!</definedName>
    <definedName name="_37__123Graph_CCHART_8" localSheetId="11" hidden="1">#REF!</definedName>
    <definedName name="_37__123Graph_CCHART_8" localSheetId="31" hidden="1">#REF!</definedName>
    <definedName name="_37__123Graph_CCHART_8" localSheetId="32" hidden="1">#REF!</definedName>
    <definedName name="_37__123Graph_CCHART_8" hidden="1">[51]diferencial!$E$257:$E$381</definedName>
    <definedName name="_370__123Graph_LBL_BCHART_36" localSheetId="11" hidden="1">#REF!</definedName>
    <definedName name="_370__123Graph_LBL_BCHART_36" localSheetId="31" hidden="1">#REF!</definedName>
    <definedName name="_370__123Graph_LBL_BCHART_36" localSheetId="32" hidden="1">#REF!</definedName>
    <definedName name="_370__123Graph_LBL_BCHART_36" hidden="1">[44]D!$B$112:$G$112</definedName>
    <definedName name="_371__123Graph_LBL_BCHART_37" localSheetId="43" hidden="1">#REF!</definedName>
    <definedName name="_371__123Graph_LBL_BCHART_37" localSheetId="44" hidden="1">#REF!</definedName>
    <definedName name="_371__123Graph_LBL_BCHART_37" localSheetId="11" hidden="1">#REF!</definedName>
    <definedName name="_371__123Graph_LBL_BCHART_37" localSheetId="28" hidden="1">[44]S!#REF!</definedName>
    <definedName name="_371__123Graph_LBL_BCHART_37" localSheetId="29" hidden="1">#REF!</definedName>
    <definedName name="_371__123Graph_LBL_BCHART_37" localSheetId="31" hidden="1">#REF!</definedName>
    <definedName name="_371__123Graph_LBL_BCHART_37" localSheetId="32" hidden="1">#REF!</definedName>
    <definedName name="_371__123Graph_LBL_BCHART_37" hidden="1">[44]S!#REF!</definedName>
    <definedName name="_372__123Graph_LBL_BCHART_39" localSheetId="11" hidden="1">#REF!</definedName>
    <definedName name="_372__123Graph_LBL_BCHART_39" localSheetId="31" hidden="1">#REF!</definedName>
    <definedName name="_372__123Graph_LBL_BCHART_39" localSheetId="32" hidden="1">#REF!</definedName>
    <definedName name="_372__123Graph_LBL_BCHART_39" hidden="1">[44]D!$B$155:$G$155</definedName>
    <definedName name="_373__123Graph_LBL_BCHART_4" localSheetId="11" hidden="1">#REF!</definedName>
    <definedName name="_373__123Graph_LBL_BCHART_4" localSheetId="31" hidden="1">#REF!</definedName>
    <definedName name="_373__123Graph_LBL_BCHART_4" localSheetId="32" hidden="1">#REF!</definedName>
    <definedName name="_373__123Graph_LBL_BCHART_4" hidden="1">[40]E!$C$6:$I$6</definedName>
    <definedName name="_374__123Graph_LBL_BCHART_6" localSheetId="43" hidden="1">#REF!</definedName>
    <definedName name="_374__123Graph_LBL_BCHART_6" localSheetId="44" hidden="1">#REF!</definedName>
    <definedName name="_374__123Graph_LBL_BCHART_6" localSheetId="11" hidden="1">#REF!</definedName>
    <definedName name="_374__123Graph_LBL_BCHART_6" localSheetId="28" hidden="1">[40]F!#REF!</definedName>
    <definedName name="_374__123Graph_LBL_BCHART_6" localSheetId="29" hidden="1">#REF!</definedName>
    <definedName name="_374__123Graph_LBL_BCHART_6" localSheetId="31" hidden="1">#REF!</definedName>
    <definedName name="_374__123Graph_LBL_BCHART_6" localSheetId="32" hidden="1">#REF!</definedName>
    <definedName name="_374__123Graph_LBL_BCHART_6" hidden="1">[40]F!#REF!</definedName>
    <definedName name="_375__123Graph_LBL_CCHART_1" localSheetId="11" hidden="1">#REF!</definedName>
    <definedName name="_375__123Graph_LBL_CCHART_1" localSheetId="31" hidden="1">#REF!</definedName>
    <definedName name="_375__123Graph_LBL_CCHART_1" localSheetId="32" hidden="1">#REF!</definedName>
    <definedName name="_375__123Graph_LBL_CCHART_1" hidden="1">[44]A!$B$17:$H$17</definedName>
    <definedName name="_376__123Graph_LBL_CCHART_24" localSheetId="11" hidden="1">#REF!</definedName>
    <definedName name="_376__123Graph_LBL_CCHART_24" localSheetId="31" hidden="1">#REF!</definedName>
    <definedName name="_376__123Graph_LBL_CCHART_24" localSheetId="32" hidden="1">#REF!</definedName>
    <definedName name="_376__123Graph_LBL_CCHART_24" hidden="1">[44]U!$C$6:$E$6</definedName>
    <definedName name="_377__123Graph_LBL_CCHART_26" localSheetId="11" hidden="1">#REF!</definedName>
    <definedName name="_377__123Graph_LBL_CCHART_26" localSheetId="31" hidden="1">#REF!</definedName>
    <definedName name="_377__123Graph_LBL_CCHART_26" localSheetId="32" hidden="1">#REF!</definedName>
    <definedName name="_377__123Graph_LBL_CCHART_26" hidden="1">[44]H!$B$139:$H$139</definedName>
    <definedName name="_378__123Graph_LBL_CCHART_28" localSheetId="11" hidden="1">#REF!</definedName>
    <definedName name="_378__123Graph_LBL_CCHART_28" localSheetId="31" hidden="1">#REF!</definedName>
    <definedName name="_378__123Graph_LBL_CCHART_28" localSheetId="32" hidden="1">#REF!</definedName>
    <definedName name="_378__123Graph_LBL_CCHART_28" hidden="1">[44]C!$I$10:$K$10</definedName>
    <definedName name="_379__123Graph_LBL_CCHART_32" localSheetId="11" hidden="1">#REF!</definedName>
    <definedName name="_379__123Graph_LBL_CCHART_32" localSheetId="31" hidden="1">#REF!</definedName>
    <definedName name="_379__123Graph_LBL_CCHART_32" localSheetId="32" hidden="1">#REF!</definedName>
    <definedName name="_379__123Graph_LBL_CCHART_32" hidden="1">[44]H!$F$147:$H$147</definedName>
    <definedName name="_38__123Graph_ACHART_28" localSheetId="11" hidden="1">#REF!</definedName>
    <definedName name="_38__123Graph_ACHART_28" localSheetId="31" hidden="1">#REF!</definedName>
    <definedName name="_38__123Graph_ACHART_28" localSheetId="32" hidden="1">#REF!</definedName>
    <definedName name="_38__123Graph_ACHART_28" hidden="1">[44]C!$I$8:$K$8</definedName>
    <definedName name="_38__123Graph_CCHART_9" localSheetId="11" hidden="1">#REF!</definedName>
    <definedName name="_38__123Graph_CCHART_9" localSheetId="31" hidden="1">#REF!</definedName>
    <definedName name="_38__123Graph_CCHART_9" localSheetId="32" hidden="1">#REF!</definedName>
    <definedName name="_38__123Graph_CCHART_9" hidden="1">[51]sazby!$E$507:$E$632</definedName>
    <definedName name="_380__123Graph_LBL_CCHART_36" localSheetId="11" hidden="1">#REF!</definedName>
    <definedName name="_380__123Graph_LBL_CCHART_36" localSheetId="31" hidden="1">#REF!</definedName>
    <definedName name="_380__123Graph_LBL_CCHART_36" localSheetId="32" hidden="1">#REF!</definedName>
    <definedName name="_380__123Graph_LBL_CCHART_36" hidden="1">[44]D!$B$113:$G$113</definedName>
    <definedName name="_381__123Graph_LBL_CCHART_39" localSheetId="11" hidden="1">#REF!</definedName>
    <definedName name="_381__123Graph_LBL_CCHART_39" localSheetId="31" hidden="1">#REF!</definedName>
    <definedName name="_381__123Graph_LBL_CCHART_39" localSheetId="32" hidden="1">#REF!</definedName>
    <definedName name="_381__123Graph_LBL_CCHART_39" hidden="1">[44]D!$B$156:$G$156</definedName>
    <definedName name="_382__123Graph_LBL_CCHART_6" localSheetId="43" hidden="1">#REF!</definedName>
    <definedName name="_382__123Graph_LBL_CCHART_6" localSheetId="44" hidden="1">#REF!</definedName>
    <definedName name="_382__123Graph_LBL_CCHART_6" localSheetId="11" hidden="1">#REF!</definedName>
    <definedName name="_382__123Graph_LBL_CCHART_6" localSheetId="28" hidden="1">[40]F!#REF!</definedName>
    <definedName name="_382__123Graph_LBL_CCHART_6" localSheetId="29" hidden="1">#REF!</definedName>
    <definedName name="_382__123Graph_LBL_CCHART_6" localSheetId="31" hidden="1">#REF!</definedName>
    <definedName name="_382__123Graph_LBL_CCHART_6" localSheetId="32" hidden="1">#REF!</definedName>
    <definedName name="_382__123Graph_LBL_CCHART_6" hidden="1">[40]F!#REF!</definedName>
    <definedName name="_383__123Graph_LBL_DCHART_11" localSheetId="11" hidden="1">#REF!</definedName>
    <definedName name="_383__123Graph_LBL_DCHART_11" localSheetId="31" hidden="1">#REF!</definedName>
    <definedName name="_383__123Graph_LBL_DCHART_11" localSheetId="32" hidden="1">#REF!</definedName>
    <definedName name="_383__123Graph_LBL_DCHART_11" hidden="1">[44]O!$B$19:$H$19</definedName>
    <definedName name="_384__123Graph_LBL_DCHART_20" localSheetId="43" hidden="1">#REF!</definedName>
    <definedName name="_384__123Graph_LBL_DCHART_20" localSheetId="44" hidden="1">#REF!</definedName>
    <definedName name="_384__123Graph_LBL_DCHART_20" localSheetId="11" hidden="1">#REF!</definedName>
    <definedName name="_384__123Graph_LBL_DCHART_20" localSheetId="28" hidden="1">[44]A!#REF!</definedName>
    <definedName name="_384__123Graph_LBL_DCHART_20" localSheetId="29" hidden="1">#REF!</definedName>
    <definedName name="_384__123Graph_LBL_DCHART_20" localSheetId="31" hidden="1">#REF!</definedName>
    <definedName name="_384__123Graph_LBL_DCHART_20" localSheetId="32" hidden="1">#REF!</definedName>
    <definedName name="_384__123Graph_LBL_DCHART_20" hidden="1">[44]A!#REF!</definedName>
    <definedName name="_385__123Graph_LBL_DCHART_23" localSheetId="43" hidden="1">#REF!</definedName>
    <definedName name="_385__123Graph_LBL_DCHART_23" localSheetId="44" hidden="1">#REF!</definedName>
    <definedName name="_385__123Graph_LBL_DCHART_23" localSheetId="11" hidden="1">#REF!</definedName>
    <definedName name="_385__123Graph_LBL_DCHART_23" localSheetId="28" hidden="1">[44]S!#REF!</definedName>
    <definedName name="_385__123Graph_LBL_DCHART_23" localSheetId="29" hidden="1">#REF!</definedName>
    <definedName name="_385__123Graph_LBL_DCHART_23" localSheetId="31" hidden="1">#REF!</definedName>
    <definedName name="_385__123Graph_LBL_DCHART_23" localSheetId="32" hidden="1">#REF!</definedName>
    <definedName name="_385__123Graph_LBL_DCHART_23" hidden="1">[44]S!#REF!</definedName>
    <definedName name="_386__123Graph_LBL_DCHART_32" localSheetId="11" hidden="1">#REF!</definedName>
    <definedName name="_386__123Graph_LBL_DCHART_32" localSheetId="31" hidden="1">#REF!</definedName>
    <definedName name="_386__123Graph_LBL_DCHART_32" localSheetId="32" hidden="1">#REF!</definedName>
    <definedName name="_386__123Graph_LBL_DCHART_32" hidden="1">[44]H!$F$148:$H$148</definedName>
    <definedName name="_387__123Graph_LBL_DCHART_36" localSheetId="11" hidden="1">#REF!</definedName>
    <definedName name="_387__123Graph_LBL_DCHART_36" localSheetId="31" hidden="1">#REF!</definedName>
    <definedName name="_387__123Graph_LBL_DCHART_36" localSheetId="32" hidden="1">#REF!</definedName>
    <definedName name="_387__123Graph_LBL_DCHART_36" hidden="1">[44]D!$B$114:$G$114</definedName>
    <definedName name="_388__123Graph_LBL_DCHART_39" localSheetId="11" hidden="1">#REF!</definedName>
    <definedName name="_388__123Graph_LBL_DCHART_39" localSheetId="31" hidden="1">#REF!</definedName>
    <definedName name="_388__123Graph_LBL_DCHART_39" localSheetId="32" hidden="1">#REF!</definedName>
    <definedName name="_388__123Graph_LBL_DCHART_39" hidden="1">[44]D!$B$157:$G$157</definedName>
    <definedName name="_389__123Graph_LBL_ECHART_20" localSheetId="11" hidden="1">#REF!</definedName>
    <definedName name="_389__123Graph_LBL_ECHART_20" localSheetId="31" hidden="1">#REF!</definedName>
    <definedName name="_389__123Graph_LBL_ECHART_20" localSheetId="32" hidden="1">#REF!</definedName>
    <definedName name="_389__123Graph_LBL_ECHART_20" hidden="1">[44]A!$B$17:$H$17</definedName>
    <definedName name="_39__123Graph_ACHART_29" localSheetId="11" hidden="1">#REF!</definedName>
    <definedName name="_39__123Graph_ACHART_29" localSheetId="31" hidden="1">#REF!</definedName>
    <definedName name="_39__123Graph_ACHART_29" localSheetId="32" hidden="1">#REF!</definedName>
    <definedName name="_39__123Graph_ACHART_29" hidden="1">[44]P!$C$102:$J$102</definedName>
    <definedName name="_39__123Graph_DCHART_1" localSheetId="11" hidden="1">#REF!</definedName>
    <definedName name="_39__123Graph_DCHART_1" localSheetId="31" hidden="1">#REF!</definedName>
    <definedName name="_39__123Graph_DCHART_1" localSheetId="32" hidden="1">#REF!</definedName>
    <definedName name="_39__123Graph_DCHART_1" hidden="1">[32]řady_sloupce!$C$8:$S$8</definedName>
    <definedName name="_390__123Graph_LBL_ECHART_26" localSheetId="11" hidden="1">#REF!</definedName>
    <definedName name="_390__123Graph_LBL_ECHART_26" localSheetId="31" hidden="1">#REF!</definedName>
    <definedName name="_390__123Graph_LBL_ECHART_26" localSheetId="32" hidden="1">#REF!</definedName>
    <definedName name="_390__123Graph_LBL_ECHART_26" hidden="1">[44]H!$B$143:$H$143</definedName>
    <definedName name="_391__123Graph_LBL_ECHART_38" localSheetId="11" hidden="1">#REF!</definedName>
    <definedName name="_391__123Graph_LBL_ECHART_38" localSheetId="31" hidden="1">#REF!</definedName>
    <definedName name="_391__123Graph_LBL_ECHART_38" localSheetId="32" hidden="1">#REF!</definedName>
    <definedName name="_391__123Graph_LBL_ECHART_38" hidden="1">[44]F!$B$18:$I$18</definedName>
    <definedName name="_392__123Graph_LBL_ECHART_9" localSheetId="11" hidden="1">#REF!</definedName>
    <definedName name="_392__123Graph_LBL_ECHART_9" localSheetId="31" hidden="1">#REF!</definedName>
    <definedName name="_392__123Graph_LBL_ECHART_9" localSheetId="32" hidden="1">#REF!</definedName>
    <definedName name="_392__123Graph_LBL_ECHART_9" hidden="1">[44]F!$B$18:$I$18</definedName>
    <definedName name="_393__123Graph_LBL_FCHART_3" localSheetId="11" hidden="1">#REF!</definedName>
    <definedName name="_393__123Graph_LBL_FCHART_3" localSheetId="31" hidden="1">#REF!</definedName>
    <definedName name="_393__123Graph_LBL_FCHART_3" localSheetId="32" hidden="1">#REF!</definedName>
    <definedName name="_393__123Graph_LBL_FCHART_3" hidden="1">[40]D!$C$10:$I$10</definedName>
    <definedName name="_394__123Graph_LBL_FCHART_4" localSheetId="11" hidden="1">#REF!</definedName>
    <definedName name="_394__123Graph_LBL_FCHART_4" localSheetId="31" hidden="1">#REF!</definedName>
    <definedName name="_394__123Graph_LBL_FCHART_4" localSheetId="32" hidden="1">#REF!</definedName>
    <definedName name="_394__123Graph_LBL_FCHART_4" hidden="1">[40]E!$C$10:$I$10</definedName>
    <definedName name="_399__123Graph_XCHART_1" localSheetId="11" hidden="1">#REF!</definedName>
    <definedName name="_399__123Graph_XCHART_1" localSheetId="31" hidden="1">#REF!</definedName>
    <definedName name="_399__123Graph_XCHART_1" localSheetId="32" hidden="1">#REF!</definedName>
    <definedName name="_399__123Graph_XCHART_1" hidden="1">[32]řady_sloupce!$A$5:$A$40</definedName>
    <definedName name="_4___123Graph_AChart_4A" localSheetId="11" hidden="1">#REF!</definedName>
    <definedName name="_4___123Graph_AChart_4A" localSheetId="31" hidden="1">#REF!</definedName>
    <definedName name="_4___123Graph_AChart_4A" localSheetId="32" hidden="1">#REF!</definedName>
    <definedName name="_4___123Graph_AChart_4A" hidden="1">[9]CPIINDEX!$O$239:$O$298</definedName>
    <definedName name="_4__123Graph_ACHART_1" localSheetId="11" hidden="1">#REF!</definedName>
    <definedName name="_4__123Graph_ACHART_1" localSheetId="31" hidden="1">#REF!</definedName>
    <definedName name="_4__123Graph_ACHART_1" localSheetId="32" hidden="1">#REF!</definedName>
    <definedName name="_4__123Graph_ACHART_1" hidden="1">[36]A!$C$31:$AJ$31</definedName>
    <definedName name="_4__123Graph_ACHART_12" localSheetId="11" hidden="1">#REF!</definedName>
    <definedName name="_4__123Graph_ACHART_12" localSheetId="31" hidden="1">#REF!</definedName>
    <definedName name="_4__123Graph_ACHART_12" localSheetId="32" hidden="1">#REF!</definedName>
    <definedName name="_4__123Graph_ACHART_12" hidden="1">[37]pracovni!$AL$111:$AL$117</definedName>
    <definedName name="_4__123Graph_ACHART_2" localSheetId="11" hidden="1">#REF!</definedName>
    <definedName name="_4__123Graph_ACHART_2" localSheetId="31" hidden="1">#REF!</definedName>
    <definedName name="_4__123Graph_ACHART_2" localSheetId="32" hidden="1">#REF!</definedName>
    <definedName name="_4__123Graph_ACHART_2" hidden="1">[36]A!$C$31:$AJ$31</definedName>
    <definedName name="_4__123Graph_AChart_2A" localSheetId="11" hidden="1">#REF!</definedName>
    <definedName name="_4__123Graph_AChart_2A" localSheetId="31" hidden="1">#REF!</definedName>
    <definedName name="_4__123Graph_AChart_2A" localSheetId="32" hidden="1">#REF!</definedName>
    <definedName name="_4__123Graph_AChart_2A" hidden="1">[35]CPIINDEX!$K$203:$K$304</definedName>
    <definedName name="_4__123Graph_AChart_4A" localSheetId="11" hidden="1">#REF!</definedName>
    <definedName name="_4__123Graph_AChart_4A" localSheetId="31" hidden="1">#REF!</definedName>
    <definedName name="_4__123Graph_AChart_4A" localSheetId="32" hidden="1">#REF!</definedName>
    <definedName name="_4__123Graph_AChart_4A" hidden="1">[33]CPIINDEX!$O$239:$O$298</definedName>
    <definedName name="_4__123Graph_CCHART_8" localSheetId="43" hidden="1">#REF!</definedName>
    <definedName name="_4__123Graph_CCHART_8" localSheetId="44" hidden="1">#REF!</definedName>
    <definedName name="_4__123Graph_CCHART_8" localSheetId="11" hidden="1">#REF!</definedName>
    <definedName name="_4__123Graph_CCHART_8" localSheetId="28" hidden="1">#REF!</definedName>
    <definedName name="_4__123Graph_CCHART_8" localSheetId="31" hidden="1">#REF!</definedName>
    <definedName name="_4__123Graph_CCHART_8" hidden="1">#REF!</definedName>
    <definedName name="_4__123Graph_CDEV_EMPL" localSheetId="43" hidden="1">'[50]Time series'!#REF!</definedName>
    <definedName name="_4__123Graph_CDEV_EMPL" localSheetId="44" hidden="1">'[50]Time series'!#REF!</definedName>
    <definedName name="_4__123Graph_CDEV_EMPL" localSheetId="11" hidden="1">#REF!</definedName>
    <definedName name="_4__123Graph_CDEV_EMPL" localSheetId="28" hidden="1">'[50]Time series'!#REF!</definedName>
    <definedName name="_4__123Graph_CDEV_EMPL" localSheetId="31" hidden="1">#REF!</definedName>
    <definedName name="_4__123Graph_CDEV_EMPL" localSheetId="32" hidden="1">#REF!</definedName>
    <definedName name="_4__123Graph_CDEV_EMPL" hidden="1">'[50]Time series'!#REF!</definedName>
    <definedName name="_4_4">#REF!</definedName>
    <definedName name="_40__123Graph_DCHART_10" localSheetId="11" hidden="1">#REF!</definedName>
    <definedName name="_40__123Graph_DCHART_10" localSheetId="31" hidden="1">#REF!</definedName>
    <definedName name="_40__123Graph_DCHART_10" localSheetId="32" hidden="1">#REF!</definedName>
    <definedName name="_40__123Graph_DCHART_10" hidden="1">[34]pracovni!$F$49:$F$65</definedName>
    <definedName name="_404__123Graph_XCHART_10" localSheetId="11" hidden="1">#REF!</definedName>
    <definedName name="_404__123Graph_XCHART_10" localSheetId="31" hidden="1">#REF!</definedName>
    <definedName name="_404__123Graph_XCHART_10" localSheetId="32" hidden="1">#REF!</definedName>
    <definedName name="_404__123Graph_XCHART_10" hidden="1">[34]pracovni!$A$49:$A$65</definedName>
    <definedName name="_408__123Graph_XCHART_11" localSheetId="11" hidden="1">#REF!</definedName>
    <definedName name="_408__123Graph_XCHART_11" localSheetId="31" hidden="1">#REF!</definedName>
    <definedName name="_408__123Graph_XCHART_11" localSheetId="32" hidden="1">#REF!</definedName>
    <definedName name="_408__123Graph_XCHART_11" hidden="1">[32]řady_sloupce!$B$6:$B$47</definedName>
    <definedName name="_41__123Graph_DCHART_13" localSheetId="11" hidden="1">#REF!</definedName>
    <definedName name="_41__123Graph_DCHART_13" localSheetId="31" hidden="1">#REF!</definedName>
    <definedName name="_41__123Graph_DCHART_13" localSheetId="32" hidden="1">#REF!</definedName>
    <definedName name="_41__123Graph_DCHART_13" hidden="1">[39]D!$G$150:$G$161</definedName>
    <definedName name="_410__123Graph_XCHART_13" localSheetId="11" hidden="1">#REF!</definedName>
    <definedName name="_410__123Graph_XCHART_13" localSheetId="31" hidden="1">#REF!</definedName>
    <definedName name="_410__123Graph_XCHART_13" localSheetId="32" hidden="1">#REF!</definedName>
    <definedName name="_410__123Graph_XCHART_13" hidden="1">[39]D!$D$150:$D$161</definedName>
    <definedName name="_411__123Graph_XCHART_14" localSheetId="11" hidden="1">#REF!</definedName>
    <definedName name="_411__123Graph_XCHART_14" localSheetId="31" hidden="1">#REF!</definedName>
    <definedName name="_411__123Graph_XCHART_14" localSheetId="32" hidden="1">#REF!</definedName>
    <definedName name="_411__123Graph_XCHART_14" hidden="1">[44]D!$A$58:$A$64</definedName>
    <definedName name="_412__123Graph_XCHART_15" localSheetId="11" hidden="1">#REF!</definedName>
    <definedName name="_412__123Graph_XCHART_15" localSheetId="31" hidden="1">#REF!</definedName>
    <definedName name="_412__123Graph_XCHART_15" localSheetId="32" hidden="1">#REF!</definedName>
    <definedName name="_412__123Graph_XCHART_15" hidden="1">[41]grafy!$S$105:$S$121</definedName>
    <definedName name="_413__123Graph_XCHART_16" localSheetId="43" hidden="1">#REF!</definedName>
    <definedName name="_413__123Graph_XCHART_16" localSheetId="44" hidden="1">#REF!</definedName>
    <definedName name="_413__123Graph_XCHART_16" localSheetId="11" hidden="1">#REF!</definedName>
    <definedName name="_413__123Graph_XCHART_16" localSheetId="28" hidden="1">[41]grafy!#REF!</definedName>
    <definedName name="_413__123Graph_XCHART_16" localSheetId="29" hidden="1">#REF!</definedName>
    <definedName name="_413__123Graph_XCHART_16" localSheetId="31" hidden="1">#REF!</definedName>
    <definedName name="_413__123Graph_XCHART_16" localSheetId="32" hidden="1">#REF!</definedName>
    <definedName name="_413__123Graph_XCHART_16" hidden="1">[41]grafy!#REF!</definedName>
    <definedName name="_414__123Graph_XCHART_17" localSheetId="43" hidden="1">#REF!</definedName>
    <definedName name="_414__123Graph_XCHART_17" localSheetId="44" hidden="1">#REF!</definedName>
    <definedName name="_414__123Graph_XCHART_17" localSheetId="11" hidden="1">#REF!</definedName>
    <definedName name="_414__123Graph_XCHART_17" localSheetId="28" hidden="1">[41]grafy!#REF!</definedName>
    <definedName name="_414__123Graph_XCHART_17" localSheetId="29" hidden="1">#REF!</definedName>
    <definedName name="_414__123Graph_XCHART_17" localSheetId="31" hidden="1">#REF!</definedName>
    <definedName name="_414__123Graph_XCHART_17" localSheetId="32" hidden="1">#REF!</definedName>
    <definedName name="_414__123Graph_XCHART_17" hidden="1">[41]grafy!#REF!</definedName>
    <definedName name="_415__123Graph_XCHART_18" localSheetId="11" hidden="1">#REF!</definedName>
    <definedName name="_415__123Graph_XCHART_18" localSheetId="31" hidden="1">#REF!</definedName>
    <definedName name="_415__123Graph_XCHART_18" localSheetId="32" hidden="1">#REF!</definedName>
    <definedName name="_415__123Graph_XCHART_18" hidden="1">[44]H!$A$79:$A$82</definedName>
    <definedName name="_416__123Graph_XCHART_19" localSheetId="11" hidden="1">#REF!</definedName>
    <definedName name="_416__123Graph_XCHART_19" localSheetId="31" hidden="1">#REF!</definedName>
    <definedName name="_416__123Graph_XCHART_19" localSheetId="32" hidden="1">#REF!</definedName>
    <definedName name="_416__123Graph_XCHART_19" hidden="1">[44]H!$B$78:$H$78</definedName>
    <definedName name="_42__123Graph_DCHART_2" localSheetId="11" hidden="1">#REF!</definedName>
    <definedName name="_42__123Graph_DCHART_2" localSheetId="31" hidden="1">#REF!</definedName>
    <definedName name="_42__123Graph_DCHART_2" localSheetId="32" hidden="1">#REF!</definedName>
    <definedName name="_42__123Graph_DCHART_2" hidden="1">[32]řady_sloupce!$F$20:$AI$20</definedName>
    <definedName name="_421__123Graph_XCHART_2" localSheetId="11" hidden="1">#REF!</definedName>
    <definedName name="_421__123Graph_XCHART_2" localSheetId="31" hidden="1">#REF!</definedName>
    <definedName name="_421__123Graph_XCHART_2" localSheetId="32" hidden="1">#REF!</definedName>
    <definedName name="_421__123Graph_XCHART_2" hidden="1">[32]řady_sloupce!$A$5:$A$43</definedName>
    <definedName name="_422__123Graph_XCHART_20" localSheetId="11" hidden="1">#REF!</definedName>
    <definedName name="_422__123Graph_XCHART_20" localSheetId="31" hidden="1">#REF!</definedName>
    <definedName name="_422__123Graph_XCHART_20" localSheetId="32" hidden="1">#REF!</definedName>
    <definedName name="_422__123Graph_XCHART_20" hidden="1">[40]P!$J$39:$J$44</definedName>
    <definedName name="_423__123Graph_XCHART_22" localSheetId="11" hidden="1">#REF!</definedName>
    <definedName name="_423__123Graph_XCHART_22" localSheetId="31" hidden="1">#REF!</definedName>
    <definedName name="_423__123Graph_XCHART_22" localSheetId="32" hidden="1">#REF!</definedName>
    <definedName name="_423__123Graph_XCHART_22" hidden="1">[44]C!$A$57:$A$63</definedName>
    <definedName name="_424__123Graph_XCHART_23" localSheetId="11" hidden="1">#REF!</definedName>
    <definedName name="_424__123Graph_XCHART_23" localSheetId="31" hidden="1">#REF!</definedName>
    <definedName name="_424__123Graph_XCHART_23" localSheetId="32" hidden="1">#REF!</definedName>
    <definedName name="_424__123Graph_XCHART_23" hidden="1">'[41] data'!$A$30:$A$71</definedName>
    <definedName name="_425__123Graph_XCHART_24" localSheetId="11" hidden="1">#REF!</definedName>
    <definedName name="_425__123Graph_XCHART_24" localSheetId="31" hidden="1">#REF!</definedName>
    <definedName name="_425__123Graph_XCHART_24" localSheetId="32" hidden="1">#REF!</definedName>
    <definedName name="_425__123Graph_XCHART_24" hidden="1">'[41] data'!$DM$54:$DM$66</definedName>
    <definedName name="_426__123Graph_XCHART_25" localSheetId="11" hidden="1">#REF!</definedName>
    <definedName name="_426__123Graph_XCHART_25" localSheetId="31" hidden="1">#REF!</definedName>
    <definedName name="_426__123Graph_XCHART_25" localSheetId="32" hidden="1">#REF!</definedName>
    <definedName name="_426__123Graph_XCHART_25" hidden="1">[44]U!$B$3:$D$3</definedName>
    <definedName name="_427__123Graph_XCHART_26" localSheetId="11" hidden="1">#REF!</definedName>
    <definedName name="_427__123Graph_XCHART_26" localSheetId="31" hidden="1">#REF!</definedName>
    <definedName name="_427__123Graph_XCHART_26" localSheetId="32" hidden="1">#REF!</definedName>
    <definedName name="_427__123Graph_XCHART_26" hidden="1">'[41] data'!$A$54:$A$67</definedName>
    <definedName name="_428__123Graph_XCHART_27" localSheetId="11" hidden="1">#REF!</definedName>
    <definedName name="_428__123Graph_XCHART_27" localSheetId="31" hidden="1">#REF!</definedName>
    <definedName name="_428__123Graph_XCHART_27" localSheetId="32" hidden="1">#REF!</definedName>
    <definedName name="_428__123Graph_XCHART_27" hidden="1">'[41] data'!$A$54:$A$67</definedName>
    <definedName name="_429__123Graph_XCHART_28" localSheetId="11" hidden="1">#REF!</definedName>
    <definedName name="_429__123Graph_XCHART_28" localSheetId="31" hidden="1">#REF!</definedName>
    <definedName name="_429__123Graph_XCHART_28" localSheetId="32" hidden="1">#REF!</definedName>
    <definedName name="_429__123Graph_XCHART_28" hidden="1">'[41] data'!$A$66:$A$67</definedName>
    <definedName name="_43__123Graph_DCHART_3" localSheetId="11" hidden="1">#REF!</definedName>
    <definedName name="_43__123Graph_DCHART_3" localSheetId="31" hidden="1">#REF!</definedName>
    <definedName name="_43__123Graph_DCHART_3" localSheetId="32" hidden="1">#REF!</definedName>
    <definedName name="_43__123Graph_DCHART_3" hidden="1">[32]řady_sloupce!$Z$20:$Z$31</definedName>
    <definedName name="_430__123Graph_XCHART_29" localSheetId="11" hidden="1">#REF!</definedName>
    <definedName name="_430__123Graph_XCHART_29" localSheetId="31" hidden="1">#REF!</definedName>
    <definedName name="_430__123Graph_XCHART_29" localSheetId="32" hidden="1">#REF!</definedName>
    <definedName name="_430__123Graph_XCHART_29" hidden="1">'[41] data'!$A$54:$A$67</definedName>
    <definedName name="_434__123Graph_XCHART_3" localSheetId="11" hidden="1">#REF!</definedName>
    <definedName name="_434__123Graph_XCHART_3" localSheetId="31" hidden="1">#REF!</definedName>
    <definedName name="_434__123Graph_XCHART_3" localSheetId="32" hidden="1">#REF!</definedName>
    <definedName name="_434__123Graph_XCHART_3" hidden="1">[32]řady_sloupce!$A$5:$A$40</definedName>
    <definedName name="_435__123Graph_XCHART_30" localSheetId="11" hidden="1">#REF!</definedName>
    <definedName name="_435__123Graph_XCHART_30" localSheetId="31" hidden="1">#REF!</definedName>
    <definedName name="_435__123Graph_XCHART_30" localSheetId="32" hidden="1">#REF!</definedName>
    <definedName name="_435__123Graph_XCHART_30" hidden="1">'[41] data'!$A$54:$A$71</definedName>
    <definedName name="_436__123Graph_XCHART_31" localSheetId="11" hidden="1">#REF!</definedName>
    <definedName name="_436__123Graph_XCHART_31" localSheetId="31" hidden="1">#REF!</definedName>
    <definedName name="_436__123Graph_XCHART_31" localSheetId="32" hidden="1">#REF!</definedName>
    <definedName name="_436__123Graph_XCHART_31" hidden="1">[44]M!$B$87:$I$87</definedName>
    <definedName name="_437__123Graph_XCHART_33" localSheetId="11" hidden="1">#REF!</definedName>
    <definedName name="_437__123Graph_XCHART_33" localSheetId="31" hidden="1">#REF!</definedName>
    <definedName name="_437__123Graph_XCHART_33" localSheetId="32" hidden="1">#REF!</definedName>
    <definedName name="_437__123Graph_XCHART_33" hidden="1">[41]grafy!$AE$74:$AE$75</definedName>
    <definedName name="_438__123Graph_XCHART_34" localSheetId="43" hidden="1">#REF!</definedName>
    <definedName name="_438__123Graph_XCHART_34" localSheetId="44" hidden="1">#REF!</definedName>
    <definedName name="_438__123Graph_XCHART_34" localSheetId="11" hidden="1">#REF!</definedName>
    <definedName name="_438__123Graph_XCHART_34" localSheetId="28" hidden="1">[41]grafy!#REF!</definedName>
    <definedName name="_438__123Graph_XCHART_34" localSheetId="29" hidden="1">#REF!</definedName>
    <definedName name="_438__123Graph_XCHART_34" localSheetId="31" hidden="1">#REF!</definedName>
    <definedName name="_438__123Graph_XCHART_34" localSheetId="32" hidden="1">#REF!</definedName>
    <definedName name="_438__123Graph_XCHART_34" hidden="1">[41]grafy!#REF!</definedName>
    <definedName name="_439__123Graph_XCHART_35" localSheetId="11" hidden="1">#REF!</definedName>
    <definedName name="_439__123Graph_XCHART_35" localSheetId="31" hidden="1">#REF!</definedName>
    <definedName name="_439__123Graph_XCHART_35" localSheetId="32" hidden="1">#REF!</definedName>
    <definedName name="_439__123Graph_XCHART_35" hidden="1">[41]grafy!$N$299:$N$300</definedName>
    <definedName name="_44__123Graph_ACHART_3" localSheetId="11" hidden="1">#REF!</definedName>
    <definedName name="_44__123Graph_ACHART_3" localSheetId="31" hidden="1">#REF!</definedName>
    <definedName name="_44__123Graph_ACHART_3" localSheetId="32" hidden="1">#REF!</definedName>
    <definedName name="_44__123Graph_ACHART_3" hidden="1">[32]řady_sloupce!$D$5:$D$40</definedName>
    <definedName name="_44__123Graph_DCHART_4" localSheetId="11" hidden="1">#REF!</definedName>
    <definedName name="_44__123Graph_DCHART_4" localSheetId="31" hidden="1">#REF!</definedName>
    <definedName name="_44__123Graph_DCHART_4" localSheetId="32" hidden="1">#REF!</definedName>
    <definedName name="_44__123Graph_DCHART_4" hidden="1">'[37]produkt a mzda'!$R$4:$R$32</definedName>
    <definedName name="_440__123Graph_XCHART_39" localSheetId="11" hidden="1">#REF!</definedName>
    <definedName name="_440__123Graph_XCHART_39" localSheetId="31" hidden="1">#REF!</definedName>
    <definedName name="_440__123Graph_XCHART_39" localSheetId="32" hidden="1">#REF!</definedName>
    <definedName name="_440__123Graph_XCHART_39" hidden="1">'[41] data'!$A$53:$A$70</definedName>
    <definedName name="_444__123Graph_XCHART_4" localSheetId="11" hidden="1">#REF!</definedName>
    <definedName name="_444__123Graph_XCHART_4" localSheetId="31" hidden="1">#REF!</definedName>
    <definedName name="_444__123Graph_XCHART_4" localSheetId="32" hidden="1">#REF!</definedName>
    <definedName name="_444__123Graph_XCHART_4" hidden="1">[32]řady_sloupce!$A$5:$A$43</definedName>
    <definedName name="_445__123Graph_XCHART_41" localSheetId="43" hidden="1">#REF!</definedName>
    <definedName name="_445__123Graph_XCHART_41" localSheetId="44" hidden="1">#REF!</definedName>
    <definedName name="_445__123Graph_XCHART_41" localSheetId="11" hidden="1">#REF!</definedName>
    <definedName name="_445__123Graph_XCHART_41" localSheetId="28" hidden="1">[41]grafy!#REF!</definedName>
    <definedName name="_445__123Graph_XCHART_41" localSheetId="29" hidden="1">#REF!</definedName>
    <definedName name="_445__123Graph_XCHART_41" localSheetId="31" hidden="1">#REF!</definedName>
    <definedName name="_445__123Graph_XCHART_41" localSheetId="32" hidden="1">#REF!</definedName>
    <definedName name="_445__123Graph_XCHART_41" hidden="1">[41]grafy!#REF!</definedName>
    <definedName name="_446__123Graph_XCHART_42" localSheetId="11" hidden="1">#REF!</definedName>
    <definedName name="_446__123Graph_XCHART_42" localSheetId="31" hidden="1">#REF!</definedName>
    <definedName name="_446__123Graph_XCHART_42" localSheetId="32" hidden="1">#REF!</definedName>
    <definedName name="_446__123Graph_XCHART_42" hidden="1">[41]grafy!$T$124:$T$126</definedName>
    <definedName name="_448__123Graph_XCHART_5" localSheetId="11" hidden="1">#REF!</definedName>
    <definedName name="_448__123Graph_XCHART_5" localSheetId="31" hidden="1">#REF!</definedName>
    <definedName name="_448__123Graph_XCHART_5" localSheetId="32" hidden="1">#REF!</definedName>
    <definedName name="_448__123Graph_XCHART_5" hidden="1">[39]C!$G$121:$G$138</definedName>
    <definedName name="_45" localSheetId="43" hidden="1">#REF!</definedName>
    <definedName name="_45" localSheetId="44" hidden="1">#REF!</definedName>
    <definedName name="_45" localSheetId="11" hidden="1">#REF!</definedName>
    <definedName name="_45" localSheetId="28" hidden="1">#REF!</definedName>
    <definedName name="_45" localSheetId="29" hidden="1">#REF!</definedName>
    <definedName name="_45" localSheetId="31" hidden="1">#REF!</definedName>
    <definedName name="_45" hidden="1">#REF!</definedName>
    <definedName name="_45__123Graph_ACHART_30" localSheetId="11" hidden="1">#REF!</definedName>
    <definedName name="_45__123Graph_ACHART_30" localSheetId="31" hidden="1">#REF!</definedName>
    <definedName name="_45__123Graph_ACHART_30" localSheetId="32" hidden="1">#REF!</definedName>
    <definedName name="_45__123Graph_ACHART_30" hidden="1">[44]M!$B$59:$I$59</definedName>
    <definedName name="_45__123Graph_DCHART_6" localSheetId="11" hidden="1">#REF!</definedName>
    <definedName name="_45__123Graph_DCHART_6" localSheetId="31" hidden="1">#REF!</definedName>
    <definedName name="_45__123Graph_DCHART_6" localSheetId="32" hidden="1">#REF!</definedName>
    <definedName name="_45__123Graph_DCHART_6" hidden="1">[32]řady_sloupce!$D$2:$D$17</definedName>
    <definedName name="_450__123Graph_XCHART_6" localSheetId="11" hidden="1">#REF!</definedName>
    <definedName name="_450__123Graph_XCHART_6" localSheetId="31" hidden="1">#REF!</definedName>
    <definedName name="_450__123Graph_XCHART_6" localSheetId="32" hidden="1">#REF!</definedName>
    <definedName name="_450__123Graph_XCHART_6" hidden="1">[39]C!$G$121:$G$138</definedName>
    <definedName name="_454__123Graph_XCHART_7" localSheetId="11" hidden="1">#REF!</definedName>
    <definedName name="_454__123Graph_XCHART_7" localSheetId="31" hidden="1">#REF!</definedName>
    <definedName name="_454__123Graph_XCHART_7" localSheetId="32" hidden="1">#REF!</definedName>
    <definedName name="_454__123Graph_XCHART_7" hidden="1">[32]řady_sloupce!$B$6:$B$48</definedName>
    <definedName name="_455__123Graph_XCHART_8" localSheetId="11" hidden="1">#REF!</definedName>
    <definedName name="_455__123Graph_XCHART_8" localSheetId="31" hidden="1">#REF!</definedName>
    <definedName name="_455__123Graph_XCHART_8" localSheetId="32" hidden="1">#REF!</definedName>
    <definedName name="_455__123Graph_XCHART_8" hidden="1">[44]H!$A$50:$A$55</definedName>
    <definedName name="_46__123Graph_ACHART_31" localSheetId="11" hidden="1">#REF!</definedName>
    <definedName name="_46__123Graph_ACHART_31" localSheetId="31" hidden="1">#REF!</definedName>
    <definedName name="_46__123Graph_ACHART_31" localSheetId="32" hidden="1">#REF!</definedName>
    <definedName name="_46__123Graph_ACHART_31" hidden="1">[44]M!$B$88:$I$88</definedName>
    <definedName name="_46__123Graph_DCHART_7" localSheetId="11" hidden="1">#REF!</definedName>
    <definedName name="_46__123Graph_DCHART_7" localSheetId="31" hidden="1">#REF!</definedName>
    <definedName name="_46__123Graph_DCHART_7" localSheetId="32" hidden="1">#REF!</definedName>
    <definedName name="_46__123Graph_DCHART_7" hidden="1">[32]řady_sloupce!$D$3:$D$14</definedName>
    <definedName name="_460__123Graph_XCHART_9" localSheetId="11" hidden="1">#REF!</definedName>
    <definedName name="_460__123Graph_XCHART_9" localSheetId="31" hidden="1">#REF!</definedName>
    <definedName name="_460__123Graph_XCHART_9" localSheetId="32" hidden="1">#REF!</definedName>
    <definedName name="_460__123Graph_XCHART_9" hidden="1">[34]pracovni!$A$29:$A$45</definedName>
    <definedName name="_47__123Graph_ACHART_32" localSheetId="11" hidden="1">#REF!</definedName>
    <definedName name="_47__123Graph_ACHART_32" localSheetId="31" hidden="1">#REF!</definedName>
    <definedName name="_47__123Graph_ACHART_32" localSheetId="32" hidden="1">#REF!</definedName>
    <definedName name="_47__123Graph_ACHART_32" hidden="1">[44]H!$B$145:$C$145</definedName>
    <definedName name="_47__123Graph_DCHART_9" localSheetId="11" hidden="1">#REF!</definedName>
    <definedName name="_47__123Graph_DCHART_9" localSheetId="31" hidden="1">#REF!</definedName>
    <definedName name="_47__123Graph_DCHART_9" localSheetId="32" hidden="1">#REF!</definedName>
    <definedName name="_47__123Graph_DCHART_9" hidden="1">[51]sazby!$F$507:$F$632</definedName>
    <definedName name="_48__123Graph_ACHART_33" localSheetId="11" hidden="1">#REF!</definedName>
    <definedName name="_48__123Graph_ACHART_33" localSheetId="31" hidden="1">#REF!</definedName>
    <definedName name="_48__123Graph_ACHART_33" localSheetId="32" hidden="1">#REF!</definedName>
    <definedName name="_48__123Graph_ACHART_33" hidden="1">[44]K!$B$23:$E$23</definedName>
    <definedName name="_48__123Graph_AGROWTH_CPI" localSheetId="43" hidden="1">[45]Data!#REF!</definedName>
    <definedName name="_48__123Graph_AGROWTH_CPI" localSheetId="44" hidden="1">[45]Data!#REF!</definedName>
    <definedName name="_48__123Graph_AGROWTH_CPI" localSheetId="11" hidden="1">#REF!</definedName>
    <definedName name="_48__123Graph_AGROWTH_CPI" localSheetId="28" hidden="1">[45]Data!#REF!</definedName>
    <definedName name="_48__123Graph_AGROWTH_CPI" localSheetId="31" hidden="1">#REF!</definedName>
    <definedName name="_48__123Graph_AGROWTH_CPI" localSheetId="32" hidden="1">#REF!</definedName>
    <definedName name="_48__123Graph_AGROWTH_CPI" hidden="1">[45]Data!#REF!</definedName>
    <definedName name="_48__123Graph_ECHART_1" localSheetId="11" hidden="1">#REF!</definedName>
    <definedName name="_48__123Graph_ECHART_1" localSheetId="31" hidden="1">#REF!</definedName>
    <definedName name="_48__123Graph_ECHART_1" localSheetId="32" hidden="1">#REF!</definedName>
    <definedName name="_48__123Graph_ECHART_1" hidden="1">[32]řady_sloupce!$C$9:$S$9</definedName>
    <definedName name="_49__123Graph_ACHART_34" localSheetId="11" hidden="1">#REF!</definedName>
    <definedName name="_49__123Graph_ACHART_34" localSheetId="31" hidden="1">#REF!</definedName>
    <definedName name="_49__123Graph_ACHART_34" localSheetId="32" hidden="1">#REF!</definedName>
    <definedName name="_49__123Graph_ACHART_34" hidden="1">[44]D!$E$87:$E$90</definedName>
    <definedName name="_49__123Graph_AIBA_IBRD" localSheetId="11" hidden="1">#REF!</definedName>
    <definedName name="_49__123Graph_AIBA_IBRD" localSheetId="31" hidden="1">#REF!</definedName>
    <definedName name="_49__123Graph_AIBA_IBRD" localSheetId="32" hidden="1">#REF!</definedName>
    <definedName name="_49__123Graph_AIBA_IBRD" hidden="1">[13]WB!$Q$62:$AK$62</definedName>
    <definedName name="_49__123Graph_ECHART_10" localSheetId="11" hidden="1">#REF!</definedName>
    <definedName name="_49__123Graph_ECHART_10" localSheetId="31" hidden="1">#REF!</definedName>
    <definedName name="_49__123Graph_ECHART_10" localSheetId="32" hidden="1">#REF!</definedName>
    <definedName name="_49__123Graph_ECHART_10" hidden="1">'[37]PH a mzda'!$R$226:$R$235</definedName>
    <definedName name="_5___123Graph_BChart_1A" localSheetId="11" hidden="1">#REF!</definedName>
    <definedName name="_5___123Graph_BChart_1A" localSheetId="31" hidden="1">#REF!</definedName>
    <definedName name="_5___123Graph_BChart_1A" localSheetId="32" hidden="1">#REF!</definedName>
    <definedName name="_5___123Graph_BChart_1A" hidden="1">[9]CPIINDEX!$S$263:$S$310</definedName>
    <definedName name="_5__123Graph_ACHART_1" localSheetId="11" hidden="1">#REF!</definedName>
    <definedName name="_5__123Graph_ACHART_1" localSheetId="31" hidden="1">#REF!</definedName>
    <definedName name="_5__123Graph_ACHART_1" localSheetId="32" hidden="1">#REF!</definedName>
    <definedName name="_5__123Graph_ACHART_1" hidden="1">[32]řady_sloupce!$B$5:$B$40</definedName>
    <definedName name="_5__123Graph_ACHART_13" localSheetId="11" hidden="1">#REF!</definedName>
    <definedName name="_5__123Graph_ACHART_13" localSheetId="31" hidden="1">#REF!</definedName>
    <definedName name="_5__123Graph_ACHART_13" localSheetId="32" hidden="1">#REF!</definedName>
    <definedName name="_5__123Graph_ACHART_13" hidden="1">[39]D!$H$184:$H$184</definedName>
    <definedName name="_5__123Graph_ACHART_2" localSheetId="11" hidden="1">#REF!</definedName>
    <definedName name="_5__123Graph_ACHART_2" localSheetId="31" hidden="1">#REF!</definedName>
    <definedName name="_5__123Graph_ACHART_2" localSheetId="32" hidden="1">#REF!</definedName>
    <definedName name="_5__123Graph_ACHART_2" hidden="1">[36]A!$C$31:$AJ$31</definedName>
    <definedName name="_5__123Graph_ADEV_EMPL" localSheetId="43" hidden="1">'[43]Time series'!#REF!</definedName>
    <definedName name="_5__123Graph_ADEV_EMPL" localSheetId="44" hidden="1">'[43]Time series'!#REF!</definedName>
    <definedName name="_5__123Graph_ADEV_EMPL" localSheetId="11" hidden="1">#REF!</definedName>
    <definedName name="_5__123Graph_ADEV_EMPL" localSheetId="28" hidden="1">'[43]Time series'!#REF!</definedName>
    <definedName name="_5__123Graph_ADEV_EMPL" localSheetId="31" hidden="1">#REF!</definedName>
    <definedName name="_5__123Graph_ADEV_EMPL" localSheetId="32" hidden="1">#REF!</definedName>
    <definedName name="_5__123Graph_ADEV_EMPL" hidden="1">'[43]Time series'!#REF!</definedName>
    <definedName name="_5__123Graph_BChart_1A" localSheetId="11" hidden="1">#REF!</definedName>
    <definedName name="_5__123Graph_BChart_1A" localSheetId="31" hidden="1">#REF!</definedName>
    <definedName name="_5__123Graph_BChart_1A" localSheetId="32" hidden="1">#REF!</definedName>
    <definedName name="_5__123Graph_BChart_1A" hidden="1">[33]CPIINDEX!$S$263:$S$310</definedName>
    <definedName name="_5__123Graph_CSWE_EMPL" localSheetId="43" hidden="1">'[50]Time series'!#REF!</definedName>
    <definedName name="_5__123Graph_CSWE_EMPL" localSheetId="44" hidden="1">'[50]Time series'!#REF!</definedName>
    <definedName name="_5__123Graph_CSWE_EMPL" localSheetId="11" hidden="1">#REF!</definedName>
    <definedName name="_5__123Graph_CSWE_EMPL" localSheetId="28" hidden="1">'[50]Time series'!#REF!</definedName>
    <definedName name="_5__123Graph_CSWE_EMPL" localSheetId="31" hidden="1">#REF!</definedName>
    <definedName name="_5__123Graph_CSWE_EMPL" localSheetId="32" hidden="1">#REF!</definedName>
    <definedName name="_5__123Graph_CSWE_EMPL" hidden="1">'[50]Time series'!#REF!</definedName>
    <definedName name="_5__123Graph_DCHART_8" localSheetId="43" hidden="1">#REF!</definedName>
    <definedName name="_5__123Graph_DCHART_8" localSheetId="44" hidden="1">#REF!</definedName>
    <definedName name="_5__123Graph_DCHART_8" localSheetId="11" hidden="1">#REF!</definedName>
    <definedName name="_5__123Graph_DCHART_8" localSheetId="28" hidden="1">#REF!</definedName>
    <definedName name="_5__123Graph_DCHART_8" localSheetId="31" hidden="1">#REF!</definedName>
    <definedName name="_5__123Graph_DCHART_8" hidden="1">#REF!</definedName>
    <definedName name="_50__123Graph_ACHART_35" localSheetId="11" hidden="1">#REF!</definedName>
    <definedName name="_50__123Graph_ACHART_35" localSheetId="31" hidden="1">#REF!</definedName>
    <definedName name="_50__123Graph_ACHART_35" localSheetId="32" hidden="1">#REF!</definedName>
    <definedName name="_50__123Graph_ACHART_35" hidden="1">[44]H!$B$172:$C$172</definedName>
    <definedName name="_50__123Graph_AINVENT_SALES" localSheetId="43" hidden="1">#REF!</definedName>
    <definedName name="_50__123Graph_AINVENT_SALES" localSheetId="44" hidden="1">#REF!</definedName>
    <definedName name="_50__123Graph_AINVENT_SALES" localSheetId="11" hidden="1">#REF!</definedName>
    <definedName name="_50__123Graph_AINVENT_SALES" localSheetId="28" hidden="1">#REF!</definedName>
    <definedName name="_50__123Graph_AINVENT_SALES" localSheetId="31" hidden="1">#REF!</definedName>
    <definedName name="_50__123Graph_AINVENT_SALES" hidden="1">#REF!</definedName>
    <definedName name="_50__123Graph_ECHART_2" localSheetId="43" hidden="1">#REF!</definedName>
    <definedName name="_50__123Graph_ECHART_2" localSheetId="44" hidden="1">#REF!</definedName>
    <definedName name="_50__123Graph_ECHART_2" localSheetId="11" hidden="1">#REF!</definedName>
    <definedName name="_50__123Graph_ECHART_2" localSheetId="28" hidden="1">[32]řady_sloupce!#REF!</definedName>
    <definedName name="_50__123Graph_ECHART_2" localSheetId="29" hidden="1">#REF!</definedName>
    <definedName name="_50__123Graph_ECHART_2" localSheetId="31" hidden="1">#REF!</definedName>
    <definedName name="_50__123Graph_ECHART_2" localSheetId="32" hidden="1">#REF!</definedName>
    <definedName name="_50__123Graph_ECHART_2" hidden="1">[32]řady_sloupce!#REF!</definedName>
    <definedName name="_50A">#REF!</definedName>
    <definedName name="_51__123Graph_ACHART_36" localSheetId="11" hidden="1">#REF!</definedName>
    <definedName name="_51__123Graph_ACHART_36" localSheetId="31" hidden="1">#REF!</definedName>
    <definedName name="_51__123Graph_ACHART_36" localSheetId="32" hidden="1">#REF!</definedName>
    <definedName name="_51__123Graph_ACHART_36" hidden="1">[44]D!$B$111:$G$111</definedName>
    <definedName name="_51__123Graph_AMIMPMA_1" localSheetId="43" hidden="1">#REF!</definedName>
    <definedName name="_51__123Graph_AMIMPMA_1" localSheetId="44" hidden="1">#REF!</definedName>
    <definedName name="_51__123Graph_AMIMPMA_1" localSheetId="11" hidden="1">#REF!</definedName>
    <definedName name="_51__123Graph_AMIMPMA_1" localSheetId="28" hidden="1">#REF!</definedName>
    <definedName name="_51__123Graph_AMIMPMA_1" localSheetId="31" hidden="1">#REF!</definedName>
    <definedName name="_51__123Graph_AMIMPMA_1" hidden="1">#REF!</definedName>
    <definedName name="_51__123Graph_ECHART_5" localSheetId="11" hidden="1">#REF!</definedName>
    <definedName name="_51__123Graph_ECHART_5" localSheetId="31" hidden="1">#REF!</definedName>
    <definedName name="_51__123Graph_ECHART_5" localSheetId="32" hidden="1">#REF!</definedName>
    <definedName name="_51__123Graph_ECHART_5" hidden="1">[32]řady_sloupce!$E$10:$E$25</definedName>
    <definedName name="_52__123Graph_ACHART_37" localSheetId="43" hidden="1">#REF!</definedName>
    <definedName name="_52__123Graph_ACHART_37" localSheetId="44" hidden="1">#REF!</definedName>
    <definedName name="_52__123Graph_ACHART_37" localSheetId="11" hidden="1">#REF!</definedName>
    <definedName name="_52__123Graph_ACHART_37" localSheetId="28" hidden="1">[44]S!#REF!</definedName>
    <definedName name="_52__123Graph_ACHART_37" localSheetId="29" hidden="1">#REF!</definedName>
    <definedName name="_52__123Graph_ACHART_37" localSheetId="31" hidden="1">#REF!</definedName>
    <definedName name="_52__123Graph_ACHART_37" localSheetId="32" hidden="1">#REF!</definedName>
    <definedName name="_52__123Graph_ACHART_37" hidden="1">[44]S!#REF!</definedName>
    <definedName name="_52__123Graph_ANDA_OIN" localSheetId="43" hidden="1">#REF!</definedName>
    <definedName name="_52__123Graph_ANDA_OIN" localSheetId="44" hidden="1">#REF!</definedName>
    <definedName name="_52__123Graph_ANDA_OIN" localSheetId="11" hidden="1">#REF!</definedName>
    <definedName name="_52__123Graph_ANDA_OIN" localSheetId="28" hidden="1">#REF!</definedName>
    <definedName name="_52__123Graph_ANDA_OIN" localSheetId="31" hidden="1">#REF!</definedName>
    <definedName name="_52__123Graph_ANDA_OIN" hidden="1">#REF!</definedName>
    <definedName name="_52__123Graph_ECHART_7" localSheetId="11" hidden="1">#REF!</definedName>
    <definedName name="_52__123Graph_ECHART_7" localSheetId="31" hidden="1">#REF!</definedName>
    <definedName name="_52__123Graph_ECHART_7" localSheetId="32" hidden="1">#REF!</definedName>
    <definedName name="_52__123Graph_ECHART_7" hidden="1">[32]řady_sloupce!$G$3:$G$14</definedName>
    <definedName name="_53__123Graph_ACHART_38" localSheetId="11" hidden="1">#REF!</definedName>
    <definedName name="_53__123Graph_ACHART_38" localSheetId="31" hidden="1">#REF!</definedName>
    <definedName name="_53__123Graph_ACHART_38" localSheetId="32" hidden="1">#REF!</definedName>
    <definedName name="_53__123Graph_ACHART_38" hidden="1">[44]F!$B$58:$I$58</definedName>
    <definedName name="_53__123Graph_AR_BMONEY" localSheetId="43" hidden="1">#REF!</definedName>
    <definedName name="_53__123Graph_AR_BMONEY" localSheetId="44" hidden="1">#REF!</definedName>
    <definedName name="_53__123Graph_AR_BMONEY" localSheetId="11" hidden="1">#REF!</definedName>
    <definedName name="_53__123Graph_AR_BMONEY" localSheetId="28" hidden="1">#REF!</definedName>
    <definedName name="_53__123Graph_AR_BMONEY" localSheetId="31" hidden="1">#REF!</definedName>
    <definedName name="_53__123Graph_AR_BMONEY" hidden="1">#REF!</definedName>
    <definedName name="_53__123Graph_ECHART_9" localSheetId="11" hidden="1">#REF!</definedName>
    <definedName name="_53__123Graph_ECHART_9" localSheetId="31" hidden="1">#REF!</definedName>
    <definedName name="_53__123Graph_ECHART_9" localSheetId="32" hidden="1">#REF!</definedName>
    <definedName name="_53__123Graph_ECHART_9" hidden="1">[34]pracovni!$F$29:$F$45</definedName>
    <definedName name="_54__123Graph_ACHART_39" localSheetId="11" hidden="1">#REF!</definedName>
    <definedName name="_54__123Graph_ACHART_39" localSheetId="31" hidden="1">#REF!</definedName>
    <definedName name="_54__123Graph_ACHART_39" localSheetId="32" hidden="1">#REF!</definedName>
    <definedName name="_54__123Graph_ACHART_39" hidden="1">[44]D!$B$154:$G$154</definedName>
    <definedName name="_54__123Graph_FCHART_10" localSheetId="11" hidden="1">#REF!</definedName>
    <definedName name="_54__123Graph_FCHART_10" localSheetId="31" hidden="1">#REF!</definedName>
    <definedName name="_54__123Graph_FCHART_10" localSheetId="32" hidden="1">#REF!</definedName>
    <definedName name="_54__123Graph_FCHART_10" hidden="1">'[37]PH a mzda'!$H$226:$H$235</definedName>
    <definedName name="_55__123Graph_FCHART_2" localSheetId="11" hidden="1">#REF!</definedName>
    <definedName name="_55__123Graph_FCHART_2" localSheetId="31" hidden="1">#REF!</definedName>
    <definedName name="_55__123Graph_FCHART_2" localSheetId="32" hidden="1">#REF!</definedName>
    <definedName name="_55__123Graph_FCHART_2" hidden="1">[32]řady_sloupce!$D$9:$D$24</definedName>
    <definedName name="_56__123Graph_FCHART_7" localSheetId="11" hidden="1">#REF!</definedName>
    <definedName name="_56__123Graph_FCHART_7" localSheetId="31" hidden="1">#REF!</definedName>
    <definedName name="_56__123Graph_FCHART_7" localSheetId="32" hidden="1">#REF!</definedName>
    <definedName name="_56__123Graph_FCHART_7" hidden="1">[32]řady_sloupce!$F$3:$F$14</definedName>
    <definedName name="_57__123Graph_XCHART_1" localSheetId="11" hidden="1">#REF!</definedName>
    <definedName name="_57__123Graph_XCHART_1" localSheetId="31" hidden="1">#REF!</definedName>
    <definedName name="_57__123Graph_XCHART_1" localSheetId="32" hidden="1">#REF!</definedName>
    <definedName name="_57__123Graph_XCHART_1" hidden="1">[32]řady_sloupce!$A$5:$A$40</definedName>
    <definedName name="_58__123Graph_XCHART_10" localSheetId="11" hidden="1">#REF!</definedName>
    <definedName name="_58__123Graph_XCHART_10" localSheetId="31" hidden="1">#REF!</definedName>
    <definedName name="_58__123Graph_XCHART_10" localSheetId="32" hidden="1">#REF!</definedName>
    <definedName name="_58__123Graph_XCHART_10" hidden="1">[34]pracovni!$A$49:$A$65</definedName>
    <definedName name="_59__123Graph_ACHART_4" localSheetId="11" hidden="1">#REF!</definedName>
    <definedName name="_59__123Graph_ACHART_4" localSheetId="31" hidden="1">#REF!</definedName>
    <definedName name="_59__123Graph_ACHART_4" localSheetId="32" hidden="1">#REF!</definedName>
    <definedName name="_59__123Graph_ACHART_4" hidden="1">[32]řady_sloupce!$E$5:$E$43</definedName>
    <definedName name="_59__123Graph_XCHART_11" localSheetId="11" hidden="1">#REF!</definedName>
    <definedName name="_59__123Graph_XCHART_11" localSheetId="31" hidden="1">#REF!</definedName>
    <definedName name="_59__123Graph_XCHART_11" localSheetId="32" hidden="1">#REF!</definedName>
    <definedName name="_59__123Graph_XCHART_11" hidden="1">[32]řady_sloupce!$B$6:$B$47</definedName>
    <definedName name="_6___123Graph_BChart_3A" localSheetId="43" hidden="1">[9]CPIINDEX!#REF!</definedName>
    <definedName name="_6___123Graph_BChart_3A" localSheetId="44" hidden="1">[9]CPIINDEX!#REF!</definedName>
    <definedName name="_6___123Graph_BChart_3A" localSheetId="11" hidden="1">#REF!</definedName>
    <definedName name="_6___123Graph_BChart_3A" localSheetId="28" hidden="1">[9]CPIINDEX!#REF!</definedName>
    <definedName name="_6___123Graph_BChart_3A" localSheetId="31" hidden="1">#REF!</definedName>
    <definedName name="_6___123Graph_BChart_3A" localSheetId="32" hidden="1">#REF!</definedName>
    <definedName name="_6___123Graph_BChart_3A" hidden="1">[9]CPIINDEX!#REF!</definedName>
    <definedName name="_6__123Graph_ACHART_2" localSheetId="11" hidden="1">#REF!</definedName>
    <definedName name="_6__123Graph_ACHART_2" localSheetId="31" hidden="1">#REF!</definedName>
    <definedName name="_6__123Graph_ACHART_2" localSheetId="32" hidden="1">#REF!</definedName>
    <definedName name="_6__123Graph_ACHART_2" hidden="1">[32]řady_sloupce!$E$5:$E$43</definedName>
    <definedName name="_6__123Graph_AChart_3A" localSheetId="11" hidden="1">#REF!</definedName>
    <definedName name="_6__123Graph_AChart_3A" localSheetId="31" hidden="1">#REF!</definedName>
    <definedName name="_6__123Graph_AChart_3A" localSheetId="32" hidden="1">#REF!</definedName>
    <definedName name="_6__123Graph_AChart_3A" hidden="1">[35]CPIINDEX!$O$203:$O$304</definedName>
    <definedName name="_6__123Graph_AIBA_IBRD" localSheetId="11" hidden="1">#REF!</definedName>
    <definedName name="_6__123Graph_AIBA_IBRD" localSheetId="31" hidden="1">#REF!</definedName>
    <definedName name="_6__123Graph_AIBA_IBRD" localSheetId="32" hidden="1">#REF!</definedName>
    <definedName name="_6__123Graph_AIBA_IBRD" hidden="1">[42]WB!$Q$62:$AK$62</definedName>
    <definedName name="_6__123Graph_BCHART_1" localSheetId="11" hidden="1">#REF!</definedName>
    <definedName name="_6__123Graph_BCHART_1" localSheetId="31" hidden="1">#REF!</definedName>
    <definedName name="_6__123Graph_BCHART_1" localSheetId="32" hidden="1">#REF!</definedName>
    <definedName name="_6__123Graph_BCHART_1" hidden="1">[36]A!$C$28:$AJ$28</definedName>
    <definedName name="_6__123Graph_DGROWTH_CPI" localSheetId="43" hidden="1">[52]Data!#REF!</definedName>
    <definedName name="_6__123Graph_DGROWTH_CPI" localSheetId="44" hidden="1">[52]Data!#REF!</definedName>
    <definedName name="_6__123Graph_DGROWTH_CPI" localSheetId="11" hidden="1">#REF!</definedName>
    <definedName name="_6__123Graph_DGROWTH_CPI" localSheetId="28" hidden="1">[52]Data!#REF!</definedName>
    <definedName name="_6__123Graph_DGROWTH_CPI" localSheetId="31" hidden="1">#REF!</definedName>
    <definedName name="_6__123Graph_DGROWTH_CPI" localSheetId="32" hidden="1">#REF!</definedName>
    <definedName name="_6__123Graph_DGROWTH_CPI" hidden="1">[52]Data!#REF!</definedName>
    <definedName name="_6__123Graph_XCHART_8" localSheetId="43" hidden="1">#REF!</definedName>
    <definedName name="_6__123Graph_XCHART_8" localSheetId="44" hidden="1">#REF!</definedName>
    <definedName name="_6__123Graph_XCHART_8" localSheetId="11" hidden="1">#REF!</definedName>
    <definedName name="_6__123Graph_XCHART_8" localSheetId="28" hidden="1">#REF!</definedName>
    <definedName name="_6__123Graph_XCHART_8" localSheetId="31" hidden="1">#REF!</definedName>
    <definedName name="_6__123Graph_XCHART_8" hidden="1">#REF!</definedName>
    <definedName name="_60__123Graph_ACHART_40" localSheetId="43" hidden="1">#REF!</definedName>
    <definedName name="_60__123Graph_ACHART_40" localSheetId="44" hidden="1">#REF!</definedName>
    <definedName name="_60__123Graph_ACHART_40" localSheetId="11" hidden="1">#REF!</definedName>
    <definedName name="_60__123Graph_ACHART_40" localSheetId="28" hidden="1">[41]grafy!#REF!</definedName>
    <definedName name="_60__123Graph_ACHART_40" localSheetId="29" hidden="1">#REF!</definedName>
    <definedName name="_60__123Graph_ACHART_40" localSheetId="31" hidden="1">#REF!</definedName>
    <definedName name="_60__123Graph_ACHART_40" localSheetId="32" hidden="1">#REF!</definedName>
    <definedName name="_60__123Graph_ACHART_40" hidden="1">[41]grafy!#REF!</definedName>
    <definedName name="_60__123Graph_XCHART_13" localSheetId="11" hidden="1">#REF!</definedName>
    <definedName name="_60__123Graph_XCHART_13" localSheetId="31" hidden="1">#REF!</definedName>
    <definedName name="_60__123Graph_XCHART_13" localSheetId="32" hidden="1">#REF!</definedName>
    <definedName name="_60__123Graph_XCHART_13" hidden="1">[39]D!$D$150:$D$161</definedName>
    <definedName name="_61__123Graph_ACHART_41" localSheetId="43" hidden="1">#REF!</definedName>
    <definedName name="_61__123Graph_ACHART_41" localSheetId="44" hidden="1">#REF!</definedName>
    <definedName name="_61__123Graph_ACHART_41" localSheetId="11" hidden="1">#REF!</definedName>
    <definedName name="_61__123Graph_ACHART_41" localSheetId="28" hidden="1">[41]grafy!#REF!</definedName>
    <definedName name="_61__123Graph_ACHART_41" localSheetId="29" hidden="1">#REF!</definedName>
    <definedName name="_61__123Graph_ACHART_41" localSheetId="31" hidden="1">#REF!</definedName>
    <definedName name="_61__123Graph_ACHART_41" localSheetId="32" hidden="1">#REF!</definedName>
    <definedName name="_61__123Graph_ACHART_41" hidden="1">[41]grafy!#REF!</definedName>
    <definedName name="_61__123Graph_XCHART_2" localSheetId="11" hidden="1">#REF!</definedName>
    <definedName name="_61__123Graph_XCHART_2" localSheetId="31" hidden="1">#REF!</definedName>
    <definedName name="_61__123Graph_XCHART_2" localSheetId="32" hidden="1">#REF!</definedName>
    <definedName name="_61__123Graph_XCHART_2" hidden="1">[32]řady_sloupce!$A$5:$A$43</definedName>
    <definedName name="_62__123Graph_ACHART_42" localSheetId="11" hidden="1">#REF!</definedName>
    <definedName name="_62__123Graph_ACHART_42" localSheetId="31" hidden="1">#REF!</definedName>
    <definedName name="_62__123Graph_ACHART_42" localSheetId="32" hidden="1">#REF!</definedName>
    <definedName name="_62__123Graph_ACHART_42" hidden="1">[41]grafy!$U$124:$U$126</definedName>
    <definedName name="_62__123Graph_XCHART_3" localSheetId="11" hidden="1">#REF!</definedName>
    <definedName name="_62__123Graph_XCHART_3" localSheetId="31" hidden="1">#REF!</definedName>
    <definedName name="_62__123Graph_XCHART_3" localSheetId="32" hidden="1">#REF!</definedName>
    <definedName name="_62__123Graph_XCHART_3" hidden="1">[32]řady_sloupce!$A$5:$A$40</definedName>
    <definedName name="_63__123Graph_XCHART_4" localSheetId="11" hidden="1">#REF!</definedName>
    <definedName name="_63__123Graph_XCHART_4" localSheetId="31" hidden="1">#REF!</definedName>
    <definedName name="_63__123Graph_XCHART_4" localSheetId="32" hidden="1">#REF!</definedName>
    <definedName name="_63__123Graph_XCHART_4" hidden="1">[32]řady_sloupce!$A$5:$A$43</definedName>
    <definedName name="_64__123Graph_ASEIGNOR" localSheetId="43" hidden="1">[38]seignior!#REF!</definedName>
    <definedName name="_64__123Graph_ASEIGNOR" localSheetId="44" hidden="1">[38]seignior!#REF!</definedName>
    <definedName name="_64__123Graph_ASEIGNOR" localSheetId="11" hidden="1">#REF!</definedName>
    <definedName name="_64__123Graph_ASEIGNOR" localSheetId="28" hidden="1">[38]seignior!#REF!</definedName>
    <definedName name="_64__123Graph_ASEIGNOR" localSheetId="31" hidden="1">#REF!</definedName>
    <definedName name="_64__123Graph_ASEIGNOR" localSheetId="32" hidden="1">#REF!</definedName>
    <definedName name="_64__123Graph_ASEIGNOR" hidden="1">[38]seignior!#REF!</definedName>
    <definedName name="_64__123Graph_XCHART_5" localSheetId="11" hidden="1">#REF!</definedName>
    <definedName name="_64__123Graph_XCHART_5" localSheetId="31" hidden="1">#REF!</definedName>
    <definedName name="_64__123Graph_XCHART_5" localSheetId="32" hidden="1">#REF!</definedName>
    <definedName name="_64__123Graph_XCHART_5" hidden="1">[39]C!$G$121:$G$138</definedName>
    <definedName name="_65__123Graph_AWB_ADJ_PRJ" localSheetId="11" hidden="1">#REF!</definedName>
    <definedName name="_65__123Graph_AWB_ADJ_PRJ" localSheetId="31" hidden="1">#REF!</definedName>
    <definedName name="_65__123Graph_AWB_ADJ_PRJ" localSheetId="32" hidden="1">#REF!</definedName>
    <definedName name="_65__123Graph_AWB_ADJ_PRJ" hidden="1">[13]WB!$Q$255:$AK$255</definedName>
    <definedName name="_65__123Graph_XCHART_6" localSheetId="11" hidden="1">#REF!</definedName>
    <definedName name="_65__123Graph_XCHART_6" localSheetId="31" hidden="1">#REF!</definedName>
    <definedName name="_65__123Graph_XCHART_6" localSheetId="32" hidden="1">#REF!</definedName>
    <definedName name="_65__123Graph_XCHART_6" hidden="1">[39]C!$G$121:$G$138</definedName>
    <definedName name="_66__123Graph_BCHART_1" localSheetId="11" hidden="1">#REF!</definedName>
    <definedName name="_66__123Graph_BCHART_1" localSheetId="31" hidden="1">#REF!</definedName>
    <definedName name="_66__123Graph_BCHART_1" localSheetId="32" hidden="1">#REF!</definedName>
    <definedName name="_66__123Graph_BCHART_1" hidden="1">[46]IPC1988!$E$176:$E$182</definedName>
    <definedName name="_66__123Graph_XCHART_7" localSheetId="11" hidden="1">#REF!</definedName>
    <definedName name="_66__123Graph_XCHART_7" localSheetId="31" hidden="1">#REF!</definedName>
    <definedName name="_66__123Graph_XCHART_7" localSheetId="32" hidden="1">#REF!</definedName>
    <definedName name="_66__123Graph_XCHART_7" hidden="1">[32]řady_sloupce!$B$6:$B$48</definedName>
    <definedName name="_67" localSheetId="43" hidden="1">#REF!</definedName>
    <definedName name="_67" localSheetId="44" hidden="1">#REF!</definedName>
    <definedName name="_67" localSheetId="11" hidden="1">#REF!</definedName>
    <definedName name="_67" localSheetId="28" hidden="1">#REF!</definedName>
    <definedName name="_67" localSheetId="29" hidden="1">#REF!</definedName>
    <definedName name="_67" localSheetId="31" hidden="1">#REF!</definedName>
    <definedName name="_67" hidden="1">#REF!</definedName>
    <definedName name="_67__123Graph_ACHART_5" localSheetId="11" hidden="1">#REF!</definedName>
    <definedName name="_67__123Graph_ACHART_5" localSheetId="31" hidden="1">#REF!</definedName>
    <definedName name="_67__123Graph_ACHART_5" localSheetId="32" hidden="1">#REF!</definedName>
    <definedName name="_67__123Graph_ACHART_5" hidden="1">[32]řady_sloupce!$C$10:$C$25</definedName>
    <definedName name="_67__123Graph_BCHART_2" localSheetId="11" hidden="1">#REF!</definedName>
    <definedName name="_67__123Graph_BCHART_2" localSheetId="31" hidden="1">#REF!</definedName>
    <definedName name="_67__123Graph_BCHART_2" localSheetId="32" hidden="1">#REF!</definedName>
    <definedName name="_67__123Graph_BCHART_2" hidden="1">[46]IPC1988!$D$176:$D$182</definedName>
    <definedName name="_67__123Graph_XCHART_9" localSheetId="11" hidden="1">#REF!</definedName>
    <definedName name="_67__123Graph_XCHART_9" localSheetId="31" hidden="1">#REF!</definedName>
    <definedName name="_67__123Graph_XCHART_9" localSheetId="32" hidden="1">#REF!</definedName>
    <definedName name="_67__123Graph_XCHART_9" hidden="1">[34]pracovni!$A$29:$A$45</definedName>
    <definedName name="_7___123Graph_BChart_4A" localSheetId="43" hidden="1">[9]CPIINDEX!#REF!</definedName>
    <definedName name="_7___123Graph_BChart_4A" localSheetId="44" hidden="1">[9]CPIINDEX!#REF!</definedName>
    <definedName name="_7___123Graph_BChart_4A" localSheetId="11" hidden="1">#REF!</definedName>
    <definedName name="_7___123Graph_BChart_4A" localSheetId="28" hidden="1">[9]CPIINDEX!#REF!</definedName>
    <definedName name="_7___123Graph_BChart_4A" localSheetId="31" hidden="1">#REF!</definedName>
    <definedName name="_7___123Graph_BChart_4A" localSheetId="32" hidden="1">#REF!</definedName>
    <definedName name="_7___123Graph_BChart_4A" hidden="1">[9]CPIINDEX!#REF!</definedName>
    <definedName name="_7__123Graph_ACHART_3" localSheetId="11" hidden="1">#REF!</definedName>
    <definedName name="_7__123Graph_ACHART_3" localSheetId="31" hidden="1">#REF!</definedName>
    <definedName name="_7__123Graph_ACHART_3" localSheetId="32" hidden="1">#REF!</definedName>
    <definedName name="_7__123Graph_ACHART_3" hidden="1">[32]řady_sloupce!$D$5:$D$40</definedName>
    <definedName name="_7__123Graph_BCHART_2" localSheetId="11" hidden="1">#REF!</definedName>
    <definedName name="_7__123Graph_BCHART_2" localSheetId="31" hidden="1">#REF!</definedName>
    <definedName name="_7__123Graph_BCHART_2" localSheetId="32" hidden="1">#REF!</definedName>
    <definedName name="_7__123Graph_BCHART_2" hidden="1">[36]A!$C$36:$AJ$36</definedName>
    <definedName name="_7__123Graph_BDEV_EMPL" localSheetId="43" hidden="1">'[43]Time series'!#REF!</definedName>
    <definedName name="_7__123Graph_BDEV_EMPL" localSheetId="44" hidden="1">'[43]Time series'!#REF!</definedName>
    <definedName name="_7__123Graph_BDEV_EMPL" localSheetId="11" hidden="1">#REF!</definedName>
    <definedName name="_7__123Graph_BDEV_EMPL" localSheetId="28" hidden="1">'[43]Time series'!#REF!</definedName>
    <definedName name="_7__123Graph_BDEV_EMPL" localSheetId="31" hidden="1">#REF!</definedName>
    <definedName name="_7__123Graph_BDEV_EMPL" localSheetId="32" hidden="1">#REF!</definedName>
    <definedName name="_7__123Graph_BDEV_EMPL" hidden="1">'[43]Time series'!#REF!</definedName>
    <definedName name="_7__123Graph_XREALEX_WAGE" localSheetId="43" hidden="1">[54]PRIVATE!#REF!</definedName>
    <definedName name="_7__123Graph_XREALEX_WAGE" localSheetId="44" hidden="1">[54]PRIVATE!#REF!</definedName>
    <definedName name="_7__123Graph_XREALEX_WAGE" localSheetId="11" hidden="1">#REF!</definedName>
    <definedName name="_7__123Graph_XREALEX_WAGE" localSheetId="28" hidden="1">[54]PRIVATE!#REF!</definedName>
    <definedName name="_7__123Graph_XREALEX_WAGE" localSheetId="31" hidden="1">#REF!</definedName>
    <definedName name="_7__123Graph_XREALEX_WAGE" localSheetId="32" hidden="1">#REF!</definedName>
    <definedName name="_7__123Graph_XREALEX_WAGE" hidden="1">[54]PRIVATE!#REF!</definedName>
    <definedName name="_72__123Graph_ACHART_6" localSheetId="11" hidden="1">#REF!</definedName>
    <definedName name="_72__123Graph_ACHART_6" localSheetId="31" hidden="1">#REF!</definedName>
    <definedName name="_72__123Graph_ACHART_6" localSheetId="32" hidden="1">#REF!</definedName>
    <definedName name="_72__123Graph_ACHART_6" hidden="1">[32]řady_sloupce!$C$2:$C$14</definedName>
    <definedName name="_76__123Graph_ACHART_7" localSheetId="11" hidden="1">#REF!</definedName>
    <definedName name="_76__123Graph_ACHART_7" localSheetId="31" hidden="1">#REF!</definedName>
    <definedName name="_76__123Graph_ACHART_7" localSheetId="32" hidden="1">#REF!</definedName>
    <definedName name="_76__123Graph_ACHART_7" hidden="1">[32]řady_sloupce!$C$3:$C$14</definedName>
    <definedName name="_79__123Graph_BCPI_ER_LOG" localSheetId="43" hidden="1">[53]ER!#REF!</definedName>
    <definedName name="_79__123Graph_BCPI_ER_LOG" localSheetId="44" hidden="1">[53]ER!#REF!</definedName>
    <definedName name="_79__123Graph_BCPI_ER_LOG" localSheetId="11" hidden="1">#REF!</definedName>
    <definedName name="_79__123Graph_BCPI_ER_LOG" localSheetId="28" hidden="1">[53]ER!#REF!</definedName>
    <definedName name="_79__123Graph_BCPI_ER_LOG" localSheetId="31" hidden="1">#REF!</definedName>
    <definedName name="_79__123Graph_BCPI_ER_LOG" localSheetId="32" hidden="1">#REF!</definedName>
    <definedName name="_79__123Graph_BCPI_ER_LOG" hidden="1">[53]ER!#REF!</definedName>
    <definedName name="_8___123Graph_XChart_1A" localSheetId="11" hidden="1">#REF!</definedName>
    <definedName name="_8___123Graph_XChart_1A" localSheetId="31" hidden="1">#REF!</definedName>
    <definedName name="_8___123Graph_XChart_1A" localSheetId="32" hidden="1">#REF!</definedName>
    <definedName name="_8___123Graph_XChart_1A" hidden="1">[9]CPIINDEX!$B$263:$B$310</definedName>
    <definedName name="_8__123Graph_ACHART_4" localSheetId="11" hidden="1">#REF!</definedName>
    <definedName name="_8__123Graph_ACHART_4" localSheetId="31" hidden="1">#REF!</definedName>
    <definedName name="_8__123Graph_ACHART_4" localSheetId="32" hidden="1">#REF!</definedName>
    <definedName name="_8__123Graph_ACHART_4" hidden="1">[32]řady_sloupce!$E$5:$E$43</definedName>
    <definedName name="_8__123Graph_AChart_4A" localSheetId="11" hidden="1">#REF!</definedName>
    <definedName name="_8__123Graph_AChart_4A" localSheetId="31" hidden="1">#REF!</definedName>
    <definedName name="_8__123Graph_AChart_4A" localSheetId="32" hidden="1">#REF!</definedName>
    <definedName name="_8__123Graph_AChart_4A" hidden="1">[35]CPIINDEX!$O$239:$O$298</definedName>
    <definedName name="_8__123Graph_AIBA_IBRD" localSheetId="11" hidden="1">#REF!</definedName>
    <definedName name="_8__123Graph_AIBA_IBRD" localSheetId="31" hidden="1">#REF!</definedName>
    <definedName name="_8__123Graph_AIBA_IBRD" localSheetId="32" hidden="1">#REF!</definedName>
    <definedName name="_8__123Graph_AIBA_IBRD" hidden="1">[42]WB!$Q$62:$AK$62</definedName>
    <definedName name="_8__123Graph_AWB_ADJ_PRJ" localSheetId="11" hidden="1">#REF!</definedName>
    <definedName name="_8__123Graph_AWB_ADJ_PRJ" localSheetId="31" hidden="1">#REF!</definedName>
    <definedName name="_8__123Graph_AWB_ADJ_PRJ" localSheetId="32" hidden="1">#REF!</definedName>
    <definedName name="_8__123Graph_AWB_ADJ_PRJ" hidden="1">[42]WB!$Q$255:$AK$255</definedName>
    <definedName name="_8__123Graph_BCHART_1" localSheetId="11" hidden="1">#REF!</definedName>
    <definedName name="_8__123Graph_BCHART_1" localSheetId="31" hidden="1">#REF!</definedName>
    <definedName name="_8__123Graph_BCHART_1" localSheetId="32" hidden="1">#REF!</definedName>
    <definedName name="_8__123Graph_BCHART_1" hidden="1">[36]A!$C$28:$AJ$28</definedName>
    <definedName name="_81__123Graph_ACHART_8" localSheetId="11" hidden="1">#REF!</definedName>
    <definedName name="_81__123Graph_ACHART_8" localSheetId="31" hidden="1">#REF!</definedName>
    <definedName name="_81__123Graph_ACHART_8" localSheetId="32" hidden="1">#REF!</definedName>
    <definedName name="_81__123Graph_ACHART_8" hidden="1">[32]řady_sloupce!$F$6:$F$22</definedName>
    <definedName name="_86__123Graph_ACHART_9" localSheetId="11" hidden="1">#REF!</definedName>
    <definedName name="_86__123Graph_ACHART_9" localSheetId="31" hidden="1">#REF!</definedName>
    <definedName name="_86__123Graph_ACHART_9" localSheetId="32" hidden="1">#REF!</definedName>
    <definedName name="_86__123Graph_ACHART_9" hidden="1">[32]řady_sloupce!$C$5:$C$9</definedName>
    <definedName name="_9___123Graph_XChart_2A" localSheetId="11" hidden="1">#REF!</definedName>
    <definedName name="_9___123Graph_XChart_2A" localSheetId="31" hidden="1">#REF!</definedName>
    <definedName name="_9___123Graph_XChart_2A" localSheetId="32" hidden="1">#REF!</definedName>
    <definedName name="_9___123Graph_XChart_2A" hidden="1">[9]CPIINDEX!$B$203:$B$310</definedName>
    <definedName name="_9__123Graph_ACHART_5" localSheetId="11" hidden="1">#REF!</definedName>
    <definedName name="_9__123Graph_ACHART_5" localSheetId="31" hidden="1">#REF!</definedName>
    <definedName name="_9__123Graph_ACHART_5" localSheetId="32" hidden="1">#REF!</definedName>
    <definedName name="_9__123Graph_ACHART_5" hidden="1">[32]řady_sloupce!$C$10:$C$25</definedName>
    <definedName name="_9__123Graph_BCHART_1" localSheetId="11" hidden="1">#REF!</definedName>
    <definedName name="_9__123Graph_BCHART_1" localSheetId="31" hidden="1">#REF!</definedName>
    <definedName name="_9__123Graph_BCHART_1" localSheetId="32" hidden="1">#REF!</definedName>
    <definedName name="_9__123Graph_BCHART_1" hidden="1">[36]A!$C$28:$AJ$28</definedName>
    <definedName name="_9__123Graph_BCHART_2" localSheetId="11" hidden="1">#REF!</definedName>
    <definedName name="_9__123Graph_BCHART_2" localSheetId="31" hidden="1">#REF!</definedName>
    <definedName name="_9__123Graph_BCHART_2" localSheetId="32" hidden="1">#REF!</definedName>
    <definedName name="_9__123Graph_BCHART_2" hidden="1">[36]A!$C$36:$AJ$36</definedName>
    <definedName name="_9__123Graph_CCHART_1" localSheetId="11" hidden="1">#REF!</definedName>
    <definedName name="_9__123Graph_CCHART_1" localSheetId="31" hidden="1">#REF!</definedName>
    <definedName name="_9__123Graph_CCHART_1" localSheetId="32" hidden="1">#REF!</definedName>
    <definedName name="_9__123Graph_CCHART_1" hidden="1">[36]A!$C$24:$AJ$24</definedName>
    <definedName name="_9__123Graph_CDEV_EMPL" localSheetId="43" hidden="1">'[43]Time series'!#REF!</definedName>
    <definedName name="_9__123Graph_CDEV_EMPL" localSheetId="44" hidden="1">'[43]Time series'!#REF!</definedName>
    <definedName name="_9__123Graph_CDEV_EMPL" localSheetId="11" hidden="1">#REF!</definedName>
    <definedName name="_9__123Graph_CDEV_EMPL" localSheetId="28" hidden="1">'[43]Time series'!#REF!</definedName>
    <definedName name="_9__123Graph_CDEV_EMPL" localSheetId="31" hidden="1">#REF!</definedName>
    <definedName name="_9__123Graph_CDEV_EMPL" localSheetId="32" hidden="1">#REF!</definedName>
    <definedName name="_9__123Graph_CDEV_EMPL" hidden="1">'[43]Time series'!#REF!</definedName>
    <definedName name="_90__123Graph_BIBA_IBRD" localSheetId="43" hidden="1">[53]WB!#REF!</definedName>
    <definedName name="_90__123Graph_BIBA_IBRD" localSheetId="44" hidden="1">[53]WB!#REF!</definedName>
    <definedName name="_90__123Graph_BIBA_IBRD" localSheetId="11" hidden="1">#REF!</definedName>
    <definedName name="_90__123Graph_BIBA_IBRD" localSheetId="28" hidden="1">[53]WB!#REF!</definedName>
    <definedName name="_90__123Graph_BIBA_IBRD" localSheetId="31" hidden="1">#REF!</definedName>
    <definedName name="_90__123Graph_BIBA_IBRD" localSheetId="32" hidden="1">#REF!</definedName>
    <definedName name="_90__123Graph_BIBA_IBRD" hidden="1">[53]WB!#REF!</definedName>
    <definedName name="_91__123Graph_BCHART_1" localSheetId="11" hidden="1">#REF!</definedName>
    <definedName name="_91__123Graph_BCHART_1" localSheetId="31" hidden="1">#REF!</definedName>
    <definedName name="_91__123Graph_BCHART_1" localSheetId="32" hidden="1">#REF!</definedName>
    <definedName name="_91__123Graph_BCHART_1" hidden="1">[32]řady_sloupce!$C$5:$C$40</definedName>
    <definedName name="_91__123Graph_BNDA_OIN" localSheetId="43" hidden="1">#REF!</definedName>
    <definedName name="_91__123Graph_BNDA_OIN" localSheetId="44" hidden="1">#REF!</definedName>
    <definedName name="_91__123Graph_BNDA_OIN" localSheetId="11" hidden="1">#REF!</definedName>
    <definedName name="_91__123Graph_BNDA_OIN" localSheetId="28" hidden="1">#REF!</definedName>
    <definedName name="_91__123Graph_BNDA_OIN" localSheetId="31" hidden="1">#REF!</definedName>
    <definedName name="_91__123Graph_BNDA_OIN" hidden="1">#REF!</definedName>
    <definedName name="_92__123Graph_BR_BMONEY" localSheetId="43" hidden="1">#REF!</definedName>
    <definedName name="_92__123Graph_BR_BMONEY" localSheetId="44" hidden="1">#REF!</definedName>
    <definedName name="_92__123Graph_BR_BMONEY" localSheetId="11" hidden="1">#REF!</definedName>
    <definedName name="_92__123Graph_BR_BMONEY" localSheetId="28" hidden="1">#REF!</definedName>
    <definedName name="_92__123Graph_BR_BMONEY" localSheetId="31" hidden="1">#REF!</definedName>
    <definedName name="_92__123Graph_BR_BMONEY" hidden="1">#REF!</definedName>
    <definedName name="_96__123Graph_BCHART_10" localSheetId="11" hidden="1">#REF!</definedName>
    <definedName name="_96__123Graph_BCHART_10" localSheetId="31" hidden="1">#REF!</definedName>
    <definedName name="_96__123Graph_BCHART_10" localSheetId="32" hidden="1">#REF!</definedName>
    <definedName name="_96__123Graph_BCHART_10" hidden="1">[34]pracovni!$D$49:$D$65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localSheetId="32" hidden="1">"'b29d3abb-1834-4613-9b57-fa579300d2f8'"</definedName>
    <definedName name="_AMO_UniqueIdentifier" hidden="1">"'de14d52d-5319-48c7-a9bc-5837e67fb0e4'"</definedName>
    <definedName name="_AMO_XmlVersion" hidden="1">"'1'"</definedName>
    <definedName name="_asq1" localSheetId="43" hidden="1">{#N/A,#N/A,FALSE,"B061196P";#N/A,#N/A,FALSE,"B061196";#N/A,#N/A,FALSE,"Relatório1";#N/A,#N/A,FALSE,"Relatório2";#N/A,#N/A,FALSE,"Relatório3";#N/A,#N/A,FALSE,"Relatório4 ";#N/A,#N/A,FALSE,"Relatório5";#N/A,#N/A,FALSE,"Relatório6";#N/A,#N/A,FALSE,"Relatório7";#N/A,#N/A,FALSE,"Relatório8"}</definedName>
    <definedName name="_asq1" localSheetId="44" hidden="1">{#N/A,#N/A,FALSE,"B061196P";#N/A,#N/A,FALSE,"B061196";#N/A,#N/A,FALSE,"Relatório1";#N/A,#N/A,FALSE,"Relatório2";#N/A,#N/A,FALSE,"Relatório3";#N/A,#N/A,FALSE,"Relatório4 ";#N/A,#N/A,FALSE,"Relatório5";#N/A,#N/A,FALSE,"Relatório6";#N/A,#N/A,FALSE,"Relatório7";#N/A,#N/A,FALSE,"Relatório8"}</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localSheetId="28" hidden="1">{#N/A,#N/A,FALSE,"B061196P";#N/A,#N/A,FALSE,"B061196";#N/A,#N/A,FALSE,"Relatório1";#N/A,#N/A,FALSE,"Relatório2";#N/A,#N/A,FALSE,"Relatório3";#N/A,#N/A,FALSE,"Relatório4 ";#N/A,#N/A,FALSE,"Relatório5";#N/A,#N/A,FALSE,"Relatório6";#N/A,#N/A,FALSE,"Relatório7";#N/A,#N/A,FALSE,"Relatório8"}</definedName>
    <definedName name="_asq1" localSheetId="31" hidden="1">{#N/A,#N/A,FALSE,"B061196P";#N/A,#N/A,FALSE,"B061196";#N/A,#N/A,FALSE,"Relatório1";#N/A,#N/A,FALSE,"Relatório2";#N/A,#N/A,FALSE,"Relatório3";#N/A,#N/A,FALSE,"Relatório4 ";#N/A,#N/A,FALSE,"Relatório5";#N/A,#N/A,FALSE,"Relatório6";#N/A,#N/A,FALSE,"Relatório7";#N/A,#N/A,FALSE,"Relatório8"}</definedName>
    <definedName name="_asq1" localSheetId="32" hidden="1">{#N/A,#N/A,FALSE,"B061196P";#N/A,#N/A,FALSE,"B061196";#N/A,#N/A,FALSE,"Relatório1";#N/A,#N/A,FALSE,"Relatório2";#N/A,#N/A,FALSE,"Relatório3";#N/A,#N/A,FALSE,"Relatório4 ";#N/A,#N/A,FALSE,"Relatório5";#N/A,#N/A,FALSE,"Relatório6";#N/A,#N/A,FALSE,"Relatório7";#N/A,#N/A,FALSE,"Relatório8"}</definedName>
    <definedName name="_asq1" localSheetId="42"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plsng.head.f_reptitle" localSheetId="11">#REF!</definedName>
    <definedName name="_bplsng.head.f_reptitle" localSheetId="31">#REF!</definedName>
    <definedName name="_bplsng.head.f_reptitle">'[55] kamattám.lista H1480'!#REF!</definedName>
    <definedName name="_bplsng.r_branch.g_branch.f_branch" localSheetId="43">'[55] kamattám.lista H1480'!#REF!</definedName>
    <definedName name="_bplsng.r_branch.g_branch.f_branch" localSheetId="44">'[55] kamattám.lista H1480'!#REF!</definedName>
    <definedName name="_bplsng.r_branch.g_branch.f_branch" localSheetId="11">#REF!</definedName>
    <definedName name="_bplsng.r_branch.g_branch.f_branch" localSheetId="31">#REF!</definedName>
    <definedName name="_bplsng.r_branch.g_branch.f_branch">'[55] kamattám.lista H1480'!#REF!</definedName>
    <definedName name="_bplsng.r_branch.r_loan.g_prod.f_prodname" localSheetId="43">'[55] kamattám.lista H1480'!#REF!</definedName>
    <definedName name="_bplsng.r_branch.r_loan.g_prod.f_prodname" localSheetId="44">'[55] kamattám.lista H1480'!#REF!</definedName>
    <definedName name="_bplsng.r_branch.r_loan.g_prod.f_prodname" localSheetId="11">#REF!</definedName>
    <definedName name="_bplsng.r_branch.r_loan.g_prod.f_prodname" localSheetId="31">#REF!</definedName>
    <definedName name="_bplsng.r_branch.r_loan.g_prod.f_prodname">'[55] kamattám.lista H1480'!#REF!</definedName>
    <definedName name="_bplsng.r_branch.r_loan.g_prod.f_prodtype" localSheetId="43">'[55] kamattám.lista H1480'!#REF!</definedName>
    <definedName name="_bplsng.r_branch.r_loan.g_prod.f_prodtype" localSheetId="44">'[55] kamattám.lista H1480'!#REF!</definedName>
    <definedName name="_bplsng.r_branch.r_loan.g_prod.f_prodtype" localSheetId="11">#REF!</definedName>
    <definedName name="_bplsng.r_branch.r_loan.g_prod.f_prodtype" localSheetId="31">#REF!</definedName>
    <definedName name="_bplsng.r_branch.r_loan.g_prod.f_prodtype">'[55] kamattám.lista H1480'!#REF!</definedName>
    <definedName name="_bplsng.r_branch.r_loan.r_tract.g_sum.f_sum" localSheetId="43">'[55] kamattám.lista H1480'!#REF!</definedName>
    <definedName name="_bplsng.r_branch.r_loan.r_tract.g_sum.f_sum" localSheetId="44">'[55] kamattám.lista H1480'!#REF!</definedName>
    <definedName name="_bplsng.r_branch.r_loan.r_tract.g_sum.f_sum" localSheetId="11">#REF!</definedName>
    <definedName name="_bplsng.r_branch.r_loan.r_tract.g_sum.f_sum" localSheetId="31">#REF!</definedName>
    <definedName name="_bplsng.r_branch.r_loan.r_tract.g_sum.f_sum">'[55] kamattám.lista H1480'!#REF!</definedName>
    <definedName name="_bplsng.r_branch.r_loan.r_tract.g_sum.f_sumbr" localSheetId="43">'[55] kamattám.lista H1480'!#REF!</definedName>
    <definedName name="_bplsng.r_branch.r_loan.r_tract.g_sum.f_sumbr" localSheetId="44">'[55] kamattám.lista H1480'!#REF!</definedName>
    <definedName name="_bplsng.r_branch.r_loan.r_tract.g_sum.f_sumbr" localSheetId="11">#REF!</definedName>
    <definedName name="_bplsng.r_branch.r_loan.r_tract.g_sum.f_sumbr" localSheetId="31">#REF!</definedName>
    <definedName name="_bplsng.r_branch.r_loan.r_tract.g_sum.f_sumbr">'[55] kamattám.lista H1480'!#REF!</definedName>
    <definedName name="_bplsng.r_branch.r_loan.r_tract.g_trname.f_trname" localSheetId="43">'[55] kamattám.lista H1480'!#REF!</definedName>
    <definedName name="_bplsng.r_branch.r_loan.r_tract.g_trname.f_trname" localSheetId="44">'[55] kamattám.lista H1480'!#REF!</definedName>
    <definedName name="_bplsng.r_branch.r_loan.r_tract.g_trname.f_trname" localSheetId="11">#REF!</definedName>
    <definedName name="_bplsng.r_branch.r_loan.r_tract.g_trname.f_trname" localSheetId="31">#REF!</definedName>
    <definedName name="_bplsng.r_branch.r_loan.r_tract.g_trname.f_trname">'[55] kamattám.lista H1480'!#REF!</definedName>
    <definedName name="_bplver.r_branch.r_loan.g_prod" localSheetId="43">'[55] kamattám.lista H1480'!#REF!</definedName>
    <definedName name="_bplver.r_branch.r_loan.g_prod" localSheetId="44">'[55] kamattám.lista H1480'!#REF!</definedName>
    <definedName name="_bplver.r_branch.r_loan.g_prod" localSheetId="11">#REF!</definedName>
    <definedName name="_bplver.r_branch.r_loan.g_prod" localSheetId="31">#REF!</definedName>
    <definedName name="_bplver.r_branch.r_loan.g_prod">'[55] kamattám.lista H1480'!#REF!</definedName>
    <definedName name="_bplver.r_branch.r_loan.r_tract.g_sum" localSheetId="43">'[55] kamattám.lista H1480'!#REF!</definedName>
    <definedName name="_bplver.r_branch.r_loan.r_tract.g_sum" localSheetId="44">'[55] kamattám.lista H1480'!#REF!</definedName>
    <definedName name="_bplver.r_branch.r_loan.r_tract.g_sum" localSheetId="11">#REF!</definedName>
    <definedName name="_bplver.r_branch.r_loan.r_tract.g_sum" localSheetId="31">#REF!</definedName>
    <definedName name="_bplver.r_branch.r_loan.r_tract.g_sum">'[55] kamattám.lista H1480'!#REF!</definedName>
    <definedName name="_bplver.r_branch.r_loan.r_tract.g_trname" localSheetId="43">'[55] kamattám.lista H1480'!#REF!</definedName>
    <definedName name="_bplver.r_branch.r_loan.r_tract.g_trname" localSheetId="44">'[55] kamattám.lista H1480'!#REF!</definedName>
    <definedName name="_bplver.r_branch.r_loan.r_tract.g_trname" localSheetId="11">#REF!</definedName>
    <definedName name="_bplver.r_branch.r_loan.r_tract.g_trname" localSheetId="31">#REF!</definedName>
    <definedName name="_bplver.r_branch.r_loan.r_tract.g_trname">'[55] kamattám.lista H1480'!#REF!</definedName>
    <definedName name="_c11_baseline" localSheetId="43">OFFSET(#REF!,0,0,COUNTA(#REF!))</definedName>
    <definedName name="_c11_baseline" localSheetId="44">OFFSET(#REF!,0,0,COUNTA(#REF!))</definedName>
    <definedName name="_c11_baseline" localSheetId="11">OFFSET(#REF!,0,0,COUNTA(#REF!))</definedName>
    <definedName name="_c11_baseline">OFFSET(#REF!,0,0,COUNTA(#REF!))</definedName>
    <definedName name="_c11_datum" localSheetId="11">OFFSET(#REF!,0,0,COUNTA(#REF!))</definedName>
    <definedName name="_c11_datum">OFFSET(#REF!,0,0,COUNTA(#REF!))</definedName>
    <definedName name="_c11_dbaseline" localSheetId="11">OFFSET(#REF!,0,0,COUNTA(#REF!))</definedName>
    <definedName name="_c11_dbaseline">OFFSET(#REF!,0,0,COUNTA(#REF!))</definedName>
    <definedName name="_c11_dummyfcastminus" localSheetId="11">OFFSET(#REF!,0,0,COUNTA(#REF!))</definedName>
    <definedName name="_c11_dummyfcastminus">OFFSET(#REF!,0,0,COUNTA(#REF!))</definedName>
    <definedName name="_c11_dummyfcastplus" localSheetId="11">OFFSET(#REF!,0,0,COUNTA(#REF!))</definedName>
    <definedName name="_c11_dummyfcastplus">OFFSET(#REF!,0,0,COUNTA(#REF!))</definedName>
    <definedName name="_c11_lower30" localSheetId="11">OFFSET(#REF!,0,0,COUNTA(#REF!))</definedName>
    <definedName name="_c11_lower30">OFFSET(#REF!,0,0,COUNTA(#REF!))</definedName>
    <definedName name="_c11_lower60" localSheetId="11">OFFSET(#REF!,0,0,COUNTA(#REF!))</definedName>
    <definedName name="_c11_lower60">OFFSET(#REF!,0,0,COUNTA(#REF!))</definedName>
    <definedName name="_c11_lower90" localSheetId="11">OFFSET(#REF!,0,0,COUNTA(#REF!))</definedName>
    <definedName name="_c11_lower90">OFFSET(#REF!,0,0,COUNTA(#REF!))</definedName>
    <definedName name="_c11_target" localSheetId="11">OFFSET(#REF!,0,0,COUNTA(#REF!))</definedName>
    <definedName name="_c11_target">OFFSET(#REF!,0,0,COUNTA(#REF!))</definedName>
    <definedName name="_c11_upper30" localSheetId="11">OFFSET(#REF!,0,0,COUNTA(#REF!))</definedName>
    <definedName name="_c11_upper30">OFFSET(#REF!,0,0,COUNTA(#REF!))</definedName>
    <definedName name="_c11_upper60" localSheetId="11">OFFSET(#REF!,0,0,COUNTA(#REF!))</definedName>
    <definedName name="_c11_upper60">OFFSET(#REF!,0,0,COUNTA(#REF!))</definedName>
    <definedName name="_c11_upper90" localSheetId="11">OFFSET(#REF!,0,0,COUNTA(#REF!))</definedName>
    <definedName name="_c11_upper90">OFFSET(#REF!,0,0,COUNTA(#REF!))</definedName>
    <definedName name="_c110_C" localSheetId="11">OFFSET(#REF!,0,0,COUNTA(#REF!))</definedName>
    <definedName name="_c110_C">OFFSET(#REF!,0,0,COUNTA(#REF!))</definedName>
    <definedName name="_c110_datum" localSheetId="11">OFFSET(#REF!,0,0,COUNTA(#REF!))</definedName>
    <definedName name="_c110_datum">OFFSET(#REF!,0,0,COUNTA(#REF!))</definedName>
    <definedName name="_c110_I" localSheetId="11">OFFSET(#REF!,0,0,COUNTA(#REF!))</definedName>
    <definedName name="_c110_I">OFFSET(#REF!,0,0,COUNTA(#REF!))</definedName>
    <definedName name="_c110_X" localSheetId="11">OFFSET(#REF!,0,0,COUNTA(#REF!))</definedName>
    <definedName name="_c110_X">OFFSET(#REF!,0,0,COUNTA(#REF!))</definedName>
    <definedName name="_c110_Y" localSheetId="11">OFFSET(#REF!,0,0,COUNTA(#REF!))</definedName>
    <definedName name="_c110_Y">OFFSET(#REF!,0,0,COUNTA(#REF!))</definedName>
    <definedName name="_c111_datum" localSheetId="11">OFFSET(#REF!,0,0,COUNTA(#REF!))</definedName>
    <definedName name="_c111_datum">OFFSET(#REF!,0,0,COUNTA(#REF!))</definedName>
    <definedName name="_c111_MperY" localSheetId="11">OFFSET(#REF!,0,0,COUNTA(#REF!))</definedName>
    <definedName name="_c111_MperY">OFFSET(#REF!,0,0,COUNTA(#REF!))</definedName>
    <definedName name="_c111_tpostcri" localSheetId="11">OFFSET(#REF!,0,0,COUNTA(#REF!))</definedName>
    <definedName name="_c111_tpostcri">OFFSET(#REF!,0,0,COUNTA(#REF!))</definedName>
    <definedName name="_c111_tprecri" localSheetId="11">OFFSET(#REF!,0,0,COUNTA(#REF!))</definedName>
    <definedName name="_c111_tprecri">OFFSET(#REF!,0,0,COUNTA(#REF!))</definedName>
    <definedName name="_c112_datum" localSheetId="11">OFFSET(#REF!,0,0,COUNTA(#REF!))</definedName>
    <definedName name="_c112_datum">OFFSET(#REF!,0,0,COUNTA(#REF!))</definedName>
    <definedName name="_c112_dummyfcastminus" localSheetId="11">OFFSET(#REF!,0,0,COUNTA(#REF!))</definedName>
    <definedName name="_c112_dummyfcastminus">OFFSET(#REF!,0,0,COUNTA(#REF!))</definedName>
    <definedName name="_c112_dummyfcastplus" localSheetId="11">OFFSET(#REF!,0,0,COUNTA(#REF!))</definedName>
    <definedName name="_c112_dummyfcastplus">OFFSET(#REF!,0,0,COUNTA(#REF!))</definedName>
    <definedName name="_c112_emprate" localSheetId="11">OFFSET(#REF!,0,0,COUNTA(#REF!))</definedName>
    <definedName name="_c112_emprate">OFFSET(#REF!,0,0,COUNTA(#REF!))</definedName>
    <definedName name="_c112_participation" localSheetId="11">OFFSET(#REF!,0,0,COUNTA(#REF!))</definedName>
    <definedName name="_c112_participation">OFFSET(#REF!,0,0,COUNTA(#REF!))</definedName>
    <definedName name="_c112_unemprate" localSheetId="11">OFFSET(#REF!,0,0,COUNTA(#REF!))</definedName>
    <definedName name="_c112_unemprate">OFFSET(#REF!,0,0,COUNTA(#REF!))</definedName>
    <definedName name="_c113_datum" localSheetId="11">OFFSET(#REF!,0,0,COUNTA(#REF!))</definedName>
    <definedName name="_c113_datum">OFFSET(#REF!,0,0,COUNTA(#REF!))</definedName>
    <definedName name="_c113_dummyfcastminus" localSheetId="11">OFFSET(#REF!,0,0,COUNTA(#REF!))</definedName>
    <definedName name="_c113_dummyfcastminus">OFFSET(#REF!,0,0,COUNTA(#REF!))</definedName>
    <definedName name="_c113_dummyfcastplus" localSheetId="11">OFFSET(#REF!,0,0,COUNTA(#REF!))</definedName>
    <definedName name="_c113_dummyfcastplus">OFFSET(#REF!,0,0,COUNTA(#REF!))</definedName>
    <definedName name="_c113_productivity" localSheetId="11">OFFSET(#REF!,0,0,COUNTA(#REF!))</definedName>
    <definedName name="_c113_productivity">OFFSET(#REF!,0,0,COUNTA(#REF!))</definedName>
    <definedName name="_c113_wagecost" localSheetId="11">OFFSET(#REF!,0,0,COUNTA(#REF!))</definedName>
    <definedName name="_c113_wagecost">OFFSET(#REF!,0,0,COUNTA(#REF!))</definedName>
    <definedName name="_c12_CPI" localSheetId="11">OFFSET(#REF!,0,0,COUNTA(#REF!))</definedName>
    <definedName name="_c12_CPI">OFFSET(#REF!,0,0,COUNTA(#REF!))</definedName>
    <definedName name="_c12_CPIexcltax" localSheetId="11">OFFSET(#REF!,0,0,COUNTA(#REF!))</definedName>
    <definedName name="_c12_CPIexcltax">OFFSET(#REF!,0,0,COUNTA(#REF!))</definedName>
    <definedName name="_c12_datum" localSheetId="11">OFFSET(#REF!,0,0,COUNTA(#REF!))</definedName>
    <definedName name="_c12_datum">OFFSET(#REF!,0,0,COUNTA(#REF!))</definedName>
    <definedName name="_c12_dummyfcastminus" localSheetId="11">OFFSET(#REF!,0,0,COUNTA(#REF!))</definedName>
    <definedName name="_c12_dummyfcastminus">OFFSET(#REF!,0,0,COUNTA(#REF!))</definedName>
    <definedName name="_c12_dummyfcastplus" localSheetId="11">OFFSET(#REF!,0,0,COUNTA(#REF!))</definedName>
    <definedName name="_c12_dummyfcastplus">OFFSET(#REF!,0,0,COUNTA(#REF!))</definedName>
    <definedName name="_c13_core" localSheetId="11">OFFSET(#REF!,0,0,COUNTA(#REF!))</definedName>
    <definedName name="_c13_core">OFFSET(#REF!,0,0,COUNTA(#REF!))</definedName>
    <definedName name="_c13_CPI" localSheetId="11">OFFSET(#REF!,0,0,COUNTA(#REF!))</definedName>
    <definedName name="_c13_CPI">OFFSET(#REF!,0,0,COUNTA(#REF!))</definedName>
    <definedName name="_c13_datum" localSheetId="11">OFFSET(#REF!,0,0,COUNTA(#REF!))</definedName>
    <definedName name="_c13_datum">OFFSET(#REF!,0,0,COUNTA(#REF!))</definedName>
    <definedName name="_c13_dummyfcastminus" localSheetId="11">OFFSET(#REF!,0,0,COUNTA(#REF!))</definedName>
    <definedName name="_c13_dummyfcastminus">OFFSET(#REF!,0,0,COUNTA(#REF!))</definedName>
    <definedName name="_c13_dummyfcastplus" localSheetId="11">OFFSET(#REF!,0,0,COUNTA(#REF!))</definedName>
    <definedName name="_c13_dummyfcastplus">OFFSET(#REF!,0,0,COUNTA(#REF!))</definedName>
    <definedName name="_c13_indirecttax" localSheetId="11">OFFSET(#REF!,0,0,COUNTA(#REF!))</definedName>
    <definedName name="_c13_indirecttax">OFFSET(#REF!,0,0,COUNTA(#REF!))</definedName>
    <definedName name="_c13_noncore" localSheetId="11">OFFSET(#REF!,0,0,COUNTA(#REF!))</definedName>
    <definedName name="_c13_noncore">OFFSET(#REF!,0,0,COUNTA(#REF!))</definedName>
    <definedName name="_c14_baseline" localSheetId="11">OFFSET(#REF!,0,0,COUNTA(#REF!))</definedName>
    <definedName name="_c14_baseline">OFFSET(#REF!,0,0,COUNTA(#REF!))</definedName>
    <definedName name="_c14_datum" localSheetId="11">OFFSET(#REF!,0,0,COUNTA(#REF!))</definedName>
    <definedName name="_c14_datum">OFFSET(#REF!,0,0,COUNTA(#REF!))</definedName>
    <definedName name="_c14_dbaseline" localSheetId="11">OFFSET(#REF!,0,0,COUNTA(#REF!))</definedName>
    <definedName name="_c14_dbaseline">OFFSET(#REF!,0,0,COUNTA(#REF!))</definedName>
    <definedName name="_c14_dummyfcastminus" localSheetId="11">OFFSET(#REF!,0,0,COUNTA(#REF!))</definedName>
    <definedName name="_c14_dummyfcastminus">OFFSET(#REF!,0,0,COUNTA(#REF!))</definedName>
    <definedName name="_c14_dummyfcastplus" localSheetId="11">OFFSET(#REF!,0,0,COUNTA(#REF!))</definedName>
    <definedName name="_c14_dummyfcastplus">OFFSET(#REF!,0,0,COUNTA(#REF!))</definedName>
    <definedName name="_c14_lower30" localSheetId="11">OFFSET(#REF!,0,0,COUNTA(#REF!))</definedName>
    <definedName name="_c14_lower30">OFFSET(#REF!,0,0,COUNTA(#REF!))</definedName>
    <definedName name="_c14_lower60" localSheetId="11">OFFSET(#REF!,0,0,COUNTA(#REF!))</definedName>
    <definedName name="_c14_lower60">OFFSET(#REF!,0,0,COUNTA(#REF!))</definedName>
    <definedName name="_c14_lower90" localSheetId="11">OFFSET(#REF!,0,0,COUNTA(#REF!))</definedName>
    <definedName name="_c14_lower90">OFFSET(#REF!,0,0,COUNTA(#REF!))</definedName>
    <definedName name="_c14_upper30" localSheetId="11">OFFSET(#REF!,0,0,COUNTA(#REF!))</definedName>
    <definedName name="_c14_upper30">OFFSET(#REF!,0,0,COUNTA(#REF!))</definedName>
    <definedName name="_c14_upper60" localSheetId="11">OFFSET(#REF!,0,0,COUNTA(#REF!))</definedName>
    <definedName name="_c14_upper60">OFFSET(#REF!,0,0,COUNTA(#REF!))</definedName>
    <definedName name="_c14_upper90" localSheetId="11">OFFSET(#REF!,0,0,COUNTA(#REF!))</definedName>
    <definedName name="_c14_upper90">OFFSET(#REF!,0,0,COUNTA(#REF!))</definedName>
    <definedName name="_c15_consumption" localSheetId="11">OFFSET(#REF!,0,0,COUNTA(#REF!))</definedName>
    <definedName name="_c15_consumption">OFFSET('[56]c1-7'!$B$16,0,0,COUNTA('[56]c1-7'!$A$16:$A$1005))</definedName>
    <definedName name="_c15_datum" localSheetId="11">OFFSET(#REF!,0,0,COUNTA(#REF!))</definedName>
    <definedName name="_c15_datum">OFFSET('[56]c1-7'!$A$16,0,0,COUNTA('[56]c1-7'!$A$16:$A$1005))</definedName>
    <definedName name="_c15_dummyfcastminus" localSheetId="43">OFFSET(#REF!,0,0,COUNTA(#REF!))</definedName>
    <definedName name="_c15_dummyfcastminus" localSheetId="44">OFFSET(#REF!,0,0,COUNTA(#REF!))</definedName>
    <definedName name="_c15_dummyfcastminus" localSheetId="11">OFFSET(#REF!,0,0,COUNTA(#REF!))</definedName>
    <definedName name="_c15_dummyfcastminus">OFFSET('[56]c1-7'!#REF!,0,0,COUNTA('[56]c1-7'!$A$16:$A$1005))</definedName>
    <definedName name="_c15_dummyfcastplus" localSheetId="43">OFFSET(#REF!,0,0,COUNTA(#REF!))</definedName>
    <definedName name="_c15_dummyfcastplus" localSheetId="44">OFFSET(#REF!,0,0,COUNTA(#REF!))</definedName>
    <definedName name="_c15_dummyfcastplus" localSheetId="11">OFFSET(#REF!,0,0,COUNTA(#REF!))</definedName>
    <definedName name="_c15_dummyfcastplus">OFFSET('[56]c1-7'!#REF!,0,0,COUNTA('[56]c1-7'!$A$16:$A$1005))</definedName>
    <definedName name="_c15_GDP" localSheetId="11">OFFSET(#REF!,0,0,COUNTA(#REF!))</definedName>
    <definedName name="_c15_GDP">OFFSET('[56]c1-7'!$G$16,0,0,COUNTA('[56]c1-7'!$A$16:$A$1005))</definedName>
    <definedName name="_c15_government" localSheetId="11">OFFSET(#REF!,0,0,COUNTA(#REF!))</definedName>
    <definedName name="_c15_government">OFFSET('[56]c1-7'!$C$16,0,0,COUNTA('[56]c1-7'!$A$16:$A$1005))</definedName>
    <definedName name="_c15_inventories" localSheetId="11">OFFSET(#REF!,0,0,COUNTA(#REF!))</definedName>
    <definedName name="_c15_inventories">OFFSET('[56]c1-7'!$E$16,0,0,COUNTA('[56]c1-7'!$A$16:$A$1005))</definedName>
    <definedName name="_c15_investment" localSheetId="11">OFFSET(#REF!,0,0,COUNTA(#REF!))</definedName>
    <definedName name="_c15_investment">OFFSET('[56]c1-7'!$D$16,0,0,COUNTA('[56]c1-7'!$A$16:$A$1005))</definedName>
    <definedName name="_c15_netexport" localSheetId="11">OFFSET(#REF!,0,0,COUNTA(#REF!))</definedName>
    <definedName name="_c15_netexport">OFFSET('[56]c1-7'!$F$16,0,0,COUNTA('[56]c1-7'!$A$16:$A$1005))</definedName>
    <definedName name="_c16_datum" localSheetId="11">OFFSET(#REF!,0,0,COUNTA(#REF!))</definedName>
    <definedName name="_c16_datum">OFFSET('[56]c1-8'!$A$17,0,0,COUNTA('[56]c1-8'!$A$17:$A$1006))</definedName>
    <definedName name="_c16_dummyfcastminus" localSheetId="11">OFFSET(#REF!,0,0,COUNTA(#REF!))</definedName>
    <definedName name="_c16_dummyfcastminus">OFFSET('[56]c1-8'!$F$17,0,0,COUNTA('[56]c1-8'!$A$17:$A$1006))</definedName>
    <definedName name="_c16_dummyfcastplus" localSheetId="11">OFFSET(#REF!,0,0,COUNTA(#REF!))</definedName>
    <definedName name="_c16_dummyfcastplus">OFFSET('[56]c1-8'!$E$17,0,0,COUNTA('[56]c1-8'!$A$17:$A$1006))</definedName>
    <definedName name="_c16_export" localSheetId="11">OFFSET(#REF!,0,0,COUNTA(#REF!))</definedName>
    <definedName name="_c16_export">OFFSET('[56]c1-8'!$C$17,0,0,COUNTA('[56]c1-8'!$A$17:$A$1006))</definedName>
    <definedName name="_c16_exportshare" localSheetId="11">OFFSET(#REF!,0,0,COUNTA(#REF!))</definedName>
    <definedName name="_c16_exportshare">OFFSET('[56]c1-8'!$B$17,0,0,COUNTA('[56]c1-8'!$A$17:$A$1006))</definedName>
    <definedName name="_c16_externaldemand" localSheetId="11">OFFSET(#REF!,0,0,COUNTA(#REF!))</definedName>
    <definedName name="_c16_externaldemand">OFFSET('[56]c1-8'!$D$17,0,0,COUNTA('[56]c1-8'!$A$17:$A$1006))</definedName>
    <definedName name="_c17_datum" localSheetId="11">OFFSET(#REF!,0,0,COUNTA(#REF!))</definedName>
    <definedName name="_c17_datum">OFFSET('[56]c1-9'!$A$17,0,0,COUNTA('[56]c1-9'!$A$17:$A$1006))</definedName>
    <definedName name="_c17_Ic" localSheetId="11">OFFSET(#REF!,0,0,COUNTA(#REF!))</definedName>
    <definedName name="_c17_Ic">OFFSET('[56]c1-9'!$D$17,0,0,COUNTA('[56]c1-9'!$A$17:$A$1006))</definedName>
    <definedName name="_c17_Ig" localSheetId="11">OFFSET(#REF!,0,0,COUNTA(#REF!))</definedName>
    <definedName name="_c17_Ig">OFFSET('[56]c1-9'!$B$17,0,0,COUNTA('[56]c1-9'!$A$17:$A$1006))</definedName>
    <definedName name="_c17_Ih" localSheetId="11">OFFSET(#REF!,0,0,COUNTA(#REF!))</definedName>
    <definedName name="_c17_Ih">OFFSET('[56]c1-9'!$C$17,0,0,COUNTA('[56]c1-9'!$A$17:$A$1006))</definedName>
    <definedName name="_c18_consrate" localSheetId="43">OFFSET(#REF!,0,0,COUNTA(#REF!))</definedName>
    <definedName name="_c18_consrate" localSheetId="44">OFFSET(#REF!,0,0,COUNTA(#REF!))</definedName>
    <definedName name="_c18_consrate" localSheetId="11">OFFSET(#REF!,0,0,COUNTA(#REF!))</definedName>
    <definedName name="_c18_consrate">OFFSET(#REF!,0,0,COUNTA(#REF!))</definedName>
    <definedName name="_c18_datum" localSheetId="11">OFFSET(#REF!,0,0,COUNTA(#REF!))</definedName>
    <definedName name="_c18_datum">OFFSET(#REF!,0,0,COUNTA(#REF!))</definedName>
    <definedName name="_c18_dummyfcastminus" localSheetId="11">OFFSET(#REF!,0,0,COUNTA(#REF!))</definedName>
    <definedName name="_c18_dummyfcastminus">OFFSET(#REF!,0,0,COUNTA(#REF!))</definedName>
    <definedName name="_c18_dummyfcastplus" localSheetId="11">OFFSET(#REF!,0,0,COUNTA(#REF!))</definedName>
    <definedName name="_c18_dummyfcastplus">OFFSET(#REF!,0,0,COUNTA(#REF!))</definedName>
    <definedName name="_c18_irate" localSheetId="11">OFFSET(#REF!,0,0,COUNTA(#REF!))</definedName>
    <definedName name="_c18_irate">OFFSET(#REF!,0,0,COUNTA(#REF!))</definedName>
    <definedName name="_c18_netsaving" localSheetId="11">OFFSET(#REF!,0,0,COUNTA(#REF!))</definedName>
    <definedName name="_c18_netsaving">OFFSET(#REF!,0,0,COUNTA(#REF!))</definedName>
    <definedName name="_c19_borrfirm" localSheetId="11">OFFSET(#REF!,0,0,COUNTA(#REF!))</definedName>
    <definedName name="_c19_borrfirm">OFFSET('[56]c1-11'!$B$16,0,0,COUNTA('[56]c1-11'!$A$16:$A$1005))</definedName>
    <definedName name="_c19_borrfirm2" localSheetId="11">OFFSET(#REF!,0,0,COUNTA(#REF!))</definedName>
    <definedName name="_c19_borrfirm2">OFFSET('[56]c1-11'!$C$16,0,0,COUNTA('[56]c1-11'!$A$16:$A$1005))</definedName>
    <definedName name="_c19_borrhouse" localSheetId="11">OFFSET(#REF!,0,0,COUNTA(#REF!))</definedName>
    <definedName name="_c19_borrhouse">OFFSET('[56]c1-11'!$D$16,0,0,COUNTA('[56]c1-11'!$A$16:$A$1005))</definedName>
    <definedName name="_c19_borrhouse2" localSheetId="11">OFFSET(#REF!,0,0,COUNTA(#REF!))</definedName>
    <definedName name="_c19_borrhouse2">OFFSET('[56]c1-11'!$E$16,0,0,COUNTA('[56]c1-11'!$A$16:$A$1005))</definedName>
    <definedName name="_c19_datum" localSheetId="11">OFFSET(#REF!,0,0,COUNTA(#REF!))</definedName>
    <definedName name="_c19_datum">OFFSET('[56]c1-11'!$A$16,0,0,COUNTA('[56]c1-11'!$A$16:$A$1005))</definedName>
    <definedName name="_c21_baseline">OFFSET(#REF!,0,0,COUNTA(#REF!))</definedName>
    <definedName name="_c21_datum">OFFSET(#REF!,0,0,COUNTA(#REF!))</definedName>
    <definedName name="_c21_dummyfcastminus">OFFSET(#REF!,0,0,COUNTA(#REF!))</definedName>
    <definedName name="_c21_dummyfcastplus">OFFSET(#REF!,0,0,COUNTA(#REF!))</definedName>
    <definedName name="_c21_strongercredit">OFFSET(#REF!,0,0,COUNTA(#REF!))</definedName>
    <definedName name="_c21_unfavourableexternal">OFFSET(#REF!,0,0,COUNTA(#REF!))</definedName>
    <definedName name="_c31_China" localSheetId="11">OFFSET(#REF!,0,0,COUNTA(#REF!))</definedName>
    <definedName name="_c31_China">OFFSET('[57]c3-1'!$F$11,0,0,COUNTA('[57]c3-1'!$A$11:$A$1000))</definedName>
    <definedName name="_c31_datum" localSheetId="11">OFFSET(#REF!,0,0,COUNTA(#REF!))</definedName>
    <definedName name="_c31_datum">OFFSET('[57]c3-1'!$A$11,0,0,COUNTA('[57]c3-1'!$A$11:$A$1000))</definedName>
    <definedName name="_c31_EA" localSheetId="11">OFFSET(#REF!,0,0,COUNTA(#REF!))</definedName>
    <definedName name="_c31_EA">OFFSET('[57]c3-1'!$C$11,0,0,COUNTA('[57]c3-1'!$A$11:$A$1000))</definedName>
    <definedName name="_c31_Japan" localSheetId="11">OFFSET(#REF!,0,0,COUNTA(#REF!))</definedName>
    <definedName name="_c31_Japan">OFFSET('[57]c3-1'!$E$11,0,0,COUNTA('[57]c3-1'!$A$11:$A$1000))</definedName>
    <definedName name="_c31_Russia" localSheetId="11">OFFSET(#REF!,0,0,COUNTA(#REF!))</definedName>
    <definedName name="_c31_Russia">OFFSET('[57]c3-1'!$G$11,0,0,COUNTA('[57]c3-1'!$A$11:$A$1000))</definedName>
    <definedName name="_c31_USA" localSheetId="11">OFFSET(#REF!,0,0,COUNTA(#REF!))</definedName>
    <definedName name="_c31_USA">OFFSET('[57]c3-1'!$D$11,0,0,COUNTA('[57]c3-1'!$A$11:$A$1000))</definedName>
    <definedName name="_c310_c" localSheetId="11">OFFSET(#REF!,0,0,COUNTA(#REF!))</definedName>
    <definedName name="_c310_c">OFFSET('[57]c3-10'!$B$11,0,0,COUNTA('[57]c3-10'!$A$11:$A$1000))</definedName>
    <definedName name="_c310_datum" localSheetId="11">OFFSET(#REF!,0,0,COUNTA(#REF!))</definedName>
    <definedName name="_c310_datum">OFFSET('[57]c3-10'!$A$11,0,0,COUNTA('[57]c3-10'!$A$11:$A$1000))</definedName>
    <definedName name="_c310_g" localSheetId="11">OFFSET(#REF!,0,0,COUNTA(#REF!))</definedName>
    <definedName name="_c310_g">OFFSET('[57]c3-10'!$C$11,0,0,COUNTA('[57]c3-10'!$A$11:$A$1000))</definedName>
    <definedName name="_c310_i" localSheetId="11">OFFSET(#REF!,0,0,COUNTA(#REF!))</definedName>
    <definedName name="_c310_i">OFFSET('[57]c3-10'!$D$11,0,0,COUNTA('[57]c3-10'!$A$11:$A$1000))</definedName>
    <definedName name="_c310_inventories" localSheetId="11">OFFSET(#REF!,0,0,COUNTA(#REF!))</definedName>
    <definedName name="_c310_inventories">OFFSET('[57]c3-10'!$E$11,0,0,COUNTA('[57]c3-10'!$A$11:$A$1000))</definedName>
    <definedName name="_c310_nx" localSheetId="11">OFFSET(#REF!,0,0,COUNTA(#REF!))</definedName>
    <definedName name="_c310_nx">OFFSET('[57]c3-10'!$F$11,0,0,COUNTA('[57]c3-10'!$A$11:$A$1000))</definedName>
    <definedName name="_c310_y" localSheetId="11">OFFSET(#REF!,0,0,COUNTA(#REF!))</definedName>
    <definedName name="_c310_y">OFFSET('[57]c3-10'!$G$11,0,0,COUNTA('[57]c3-10'!$A$11:$A$1000))</definedName>
    <definedName name="_c311_datum" localSheetId="11">OFFSET(#REF!,0,0,COUNTA(#REF!))</definedName>
    <definedName name="_c311_datum">OFFSET('[57]c3-11'!$A$11,0,0,COUNTA('[57]c3-11'!$A$11:$A$1000))</definedName>
    <definedName name="_c311_m" localSheetId="11">OFFSET(#REF!,0,0,COUNTA(#REF!))</definedName>
    <definedName name="_c311_m">OFFSET('[57]c3-11'!$C$11,0,0,COUNTA('[57]c3-11'!$A$11:$A$1000))</definedName>
    <definedName name="_c311_nx" localSheetId="11">OFFSET(#REF!,0,0,COUNTA(#REF!))</definedName>
    <definedName name="_c311_nx">OFFSET('[57]c3-11'!$D$11,0,0,COUNTA('[57]c3-11'!$A$11:$A$1000))</definedName>
    <definedName name="_c311_x" localSheetId="11">OFFSET(#REF!,0,0,COUNTA(#REF!))</definedName>
    <definedName name="_c311_x">OFFSET('[57]c3-11'!$B$11,0,0,COUNTA('[57]c3-11'!$A$11:$A$1000))</definedName>
    <definedName name="_c312_automobile" localSheetId="11">OFFSET(#REF!,0,0,COUNTA(#REF!))</definedName>
    <definedName name="_c312_automobile">OFFSET('[57]c3-12'!$B$11,0,0,COUNTA('[57]c3-12'!$A$11:$A$1000))</definedName>
    <definedName name="_c312_datum" localSheetId="11">OFFSET(#REF!,0,0,COUNTA(#REF!))</definedName>
    <definedName name="_c312_datum">OFFSET('[57]c3-12'!$A$11,0,0,COUNTA('[57]c3-12'!$A$11:$A$1000))</definedName>
    <definedName name="_c312_other" localSheetId="11">OFFSET(#REF!,0,0,COUNTA(#REF!))</definedName>
    <definedName name="_c312_other">OFFSET('[57]c3-12'!$C$11,0,0,COUNTA('[57]c3-12'!$A$11:$A$1000))</definedName>
    <definedName name="_c312_total" localSheetId="11">OFFSET(#REF!,0,0,COUNTA(#REF!))</definedName>
    <definedName name="_c312_total">OFFSET('[57]c3-12'!$D$11,0,0,COUNTA('[57]c3-12'!$A$11:$A$1000))</definedName>
    <definedName name="_c313_datum" localSheetId="43">OFFSET(#REF!,0,0,COUNTA(#REF!))</definedName>
    <definedName name="_c313_datum" localSheetId="44">OFFSET(#REF!,0,0,COUNTA(#REF!))</definedName>
    <definedName name="_c313_datum" localSheetId="11">OFFSET(#REF!,0,0,COUNTA(#REF!))</definedName>
    <definedName name="_c313_datum">OFFSET(#REF!,0,0,COUNTA(#REF!))</definedName>
    <definedName name="_c313_netcreditflow" localSheetId="11">OFFSET(#REF!,0,0,COUNTA(#REF!))</definedName>
    <definedName name="_c313_netcreditflow">OFFSET(#REF!,0,0,COUNTA(#REF!))</definedName>
    <definedName name="_c313_netfinancialwealth" localSheetId="11">OFFSET(#REF!,0,0,COUNTA(#REF!))</definedName>
    <definedName name="_c313_netfinancialwealth">OFFSET(#REF!,0,0,COUNTA(#REF!))</definedName>
    <definedName name="_c314_datum" localSheetId="11">OFFSET(#REF!,0,0,COUNTA(#REF!))</definedName>
    <definedName name="_c314_datum">OFFSET(#REF!,0,0,COUNTA(#REF!))</definedName>
    <definedName name="_c314_household" localSheetId="11">OFFSET(#REF!,0,0,COUNTA(#REF!))</definedName>
    <definedName name="_c314_household">OFFSET(#REF!,0,0,COUNTA(#REF!))</definedName>
    <definedName name="_c314_MNBcomposit" localSheetId="11">OFFSET(#REF!,0,0,COUNTA(#REF!))</definedName>
    <definedName name="_c314_MNBcomposit">OFFSET(#REF!,0,0,COUNTA(#REF!))</definedName>
    <definedName name="_c314_unemployment" localSheetId="11">OFFSET(#REF!,0,0,COUNTA(#REF!))</definedName>
    <definedName name="_c314_unemployment">OFFSET(#REF!,0,0,COUNTA(#REF!))</definedName>
    <definedName name="_c315_consumerconfidence" localSheetId="11">OFFSET(#REF!,0,0,COUNTA(#REF!))</definedName>
    <definedName name="_c315_consumerconfidence">OFFSET(#REF!,0,0,COUNTA(#REF!))</definedName>
    <definedName name="_c315_datum" localSheetId="11">OFFSET(#REF!,0,0,COUNTA(#REF!))</definedName>
    <definedName name="_c315_datum">OFFSET(#REF!,0,0,COUNTA(#REF!))</definedName>
    <definedName name="_c315_netwage" localSheetId="11">OFFSET(#REF!,0,0,COUNTA(#REF!))</definedName>
    <definedName name="_c315_netwage">OFFSET(#REF!,0,0,COUNTA(#REF!))</definedName>
    <definedName name="_c315_retailsales" localSheetId="11">OFFSET(#REF!,0,0,COUNTA(#REF!))</definedName>
    <definedName name="_c315_retailsales">OFFSET(#REF!,0,0,COUNTA(#REF!))</definedName>
    <definedName name="_c316_bankconsumer" localSheetId="11">OFFSET(#REF!,0,0,COUNTA(#REF!))</definedName>
    <definedName name="_c316_bankconsumer">OFFSET(#REF!,0,0,COUNTA(#REF!))</definedName>
    <definedName name="_c316_bankhouse" localSheetId="11">OFFSET(#REF!,0,0,COUNTA(#REF!))</definedName>
    <definedName name="_c316_bankhouse">OFFSET(#REF!,0,0,COUNTA(#REF!))</definedName>
    <definedName name="_c316_datum" localSheetId="11">OFFSET(#REF!,0,0,COUNTA(#REF!))</definedName>
    <definedName name="_c316_datum">OFFSET(#REF!,0,0,COUNTA(#REF!))</definedName>
    <definedName name="_c316_netflow" localSheetId="11">OFFSET(#REF!,0,0,COUNTA(#REF!))</definedName>
    <definedName name="_c316_netflow">OFFSET(#REF!,0,0,COUNTA(#REF!))</definedName>
    <definedName name="_c316_nonbankconsumer" localSheetId="11">OFFSET(#REF!,0,0,COUNTA(#REF!))</definedName>
    <definedName name="_c316_nonbankconsumer">OFFSET(#REF!,0,0,COUNTA(#REF!))</definedName>
    <definedName name="_c316_nonbankhouse" localSheetId="11">OFFSET(#REF!,0,0,COUNTA(#REF!))</definedName>
    <definedName name="_c316_nonbankhouse">OFFSET(#REF!,0,0,COUNTA(#REF!))</definedName>
    <definedName name="_c318_datum" localSheetId="11">OFFSET(#REF!,0,0,COUNTA(#REF!))</definedName>
    <definedName name="_c318_datum">OFFSET(#REF!,0,0,COUNTA(#REF!))</definedName>
    <definedName name="_c318_manufacturing" localSheetId="11">OFFSET(#REF!,0,0,COUNTA(#REF!))</definedName>
    <definedName name="_c318_manufacturing">OFFSET(#REF!,0,0,COUNTA(#REF!))</definedName>
    <definedName name="_c318_total" localSheetId="11">OFFSET(#REF!,0,0,COUNTA(#REF!))</definedName>
    <definedName name="_c318_total">OFFSET(#REF!,0,0,COUNTA(#REF!))</definedName>
    <definedName name="_c319_constructionpermit" localSheetId="11">OFFSET(#REF!,0,0,COUNTA(#REF!))</definedName>
    <definedName name="_c319_constructionpermit">OFFSET('[57]c3-19'!$C$11,0,0,COUNTA('[57]c3-19'!$A$11:$A$1000))</definedName>
    <definedName name="_c319_datum" localSheetId="11">OFFSET(#REF!,0,0,COUNTA(#REF!))</definedName>
    <definedName name="_c319_datum">OFFSET('[57]c3-19'!$A$11,0,0,COUNTA('[57]c3-19'!$A$11:$A$1000))</definedName>
    <definedName name="_c319_puttouse" localSheetId="11">OFFSET(#REF!,0,0,COUNTA(#REF!))</definedName>
    <definedName name="_c319_puttouse">OFFSET('[57]c3-19'!$B$11,0,0,COUNTA('[57]c3-19'!$A$11:$A$1000))</definedName>
    <definedName name="_c320_banklong" localSheetId="11">OFFSET(#REF!,0,0,COUNTA(#REF!))</definedName>
    <definedName name="_c320_banklong">OFFSET('[57]c3-20'!$B$11,0,0,COUNTA('[57]c3-20'!$A$11:$A$1000))</definedName>
    <definedName name="_c320_bankshort" localSheetId="11">OFFSET(#REF!,0,0,COUNTA(#REF!))</definedName>
    <definedName name="_c320_bankshort">OFFSET('[57]c3-20'!$C$11,0,0,COUNTA('[57]c3-20'!$A$11:$A$1000))</definedName>
    <definedName name="_c320_datum" localSheetId="11">OFFSET(#REF!,0,0,COUNTA(#REF!))</definedName>
    <definedName name="_c320_datum">OFFSET('[57]c3-20'!$A$11,0,0,COUNTA('[57]c3-20'!$A$11:$A$1000))</definedName>
    <definedName name="_c320_nonbanklong" localSheetId="11">OFFSET(#REF!,0,0,COUNTA(#REF!))</definedName>
    <definedName name="_c320_nonbanklong">OFFSET('[57]c3-20'!$D$11,0,0,COUNTA('[57]c3-20'!$A$11:$A$1000))</definedName>
    <definedName name="_c320_nonbankshort" localSheetId="11">OFFSET(#REF!,0,0,COUNTA(#REF!))</definedName>
    <definedName name="_c320_nonbankshort">OFFSET('[57]c3-20'!$E$11,0,0,COUNTA('[57]c3-20'!$A$11:$A$1000))</definedName>
    <definedName name="_c320_total" localSheetId="11">OFFSET(#REF!,0,0,COUNTA(#REF!))</definedName>
    <definedName name="_c320_total">OFFSET('[57]c3-20'!$F$11,0,0,COUNTA('[57]c3-20'!$A$11:$A$1000))</definedName>
    <definedName name="_c321_consumption" localSheetId="11">OFFSET(#REF!,0,0,COUNTA(#REF!))</definedName>
    <definedName name="_c321_consumption">OFFSET('[57]c3-21'!$C$11,0,0,COUNTA('[57]c3-21'!$A$11:$A$1000))</definedName>
    <definedName name="_c321_datum" localSheetId="11">OFFSET(#REF!,0,0,COUNTA(#REF!))</definedName>
    <definedName name="_c321_datum">OFFSET('[57]c3-21'!$A$11,0,0,COUNTA('[57]c3-21'!$A$11:$A$1000))</definedName>
    <definedName name="_c321_governmentinvestment" localSheetId="11">OFFSET(#REF!,0,0,COUNTA(#REF!))</definedName>
    <definedName name="_c321_governmentinvestment">OFFSET('[57]c3-21'!$D$11,0,0,COUNTA('[57]c3-21'!$A$11:$A$1000))</definedName>
    <definedName name="_c321_transfer" localSheetId="11">OFFSET(#REF!,0,0,COUNTA(#REF!))</definedName>
    <definedName name="_c321_transfer">OFFSET('[57]c3-21'!$B$11,0,0,COUNTA('[57]c3-21'!$A$11:$A$1000))</definedName>
    <definedName name="_c322_contribution" localSheetId="43">OFFSET(#REF!,0,0,COUNTA(#REF!))</definedName>
    <definedName name="_c322_contribution" localSheetId="44">OFFSET(#REF!,0,0,COUNTA(#REF!))</definedName>
    <definedName name="_c322_contribution" localSheetId="11">OFFSET(#REF!,0,0,COUNTA(#REF!))</definedName>
    <definedName name="_c322_contribution">OFFSET(#REF!,0,0,COUNTA(#REF!))</definedName>
    <definedName name="_c322_datum" localSheetId="11">OFFSET(#REF!,0,0,COUNTA(#REF!))</definedName>
    <definedName name="_c322_datum">OFFSET(#REF!,0,0,COUNTA(#REF!))</definedName>
    <definedName name="_c322_inventories" localSheetId="11">OFFSET(#REF!,0,0,COUNTA(#REF!))</definedName>
    <definedName name="_c322_inventories">OFFSET(#REF!,0,0,COUNTA(#REF!))</definedName>
    <definedName name="_c324a_datum" localSheetId="11">OFFSET(#REF!,0,0,COUNTA(#REF!))</definedName>
    <definedName name="_c324a_datum">OFFSET(#REF!,0,0,COUNTA(#REF!))</definedName>
    <definedName name="_c324a_demand" localSheetId="11">OFFSET(#REF!,0,0,COUNTA(#REF!))</definedName>
    <definedName name="_c324a_demand">OFFSET(#REF!,0,0,COUNTA(#REF!))</definedName>
    <definedName name="_c324a_resources" localSheetId="11">OFFSET(#REF!,0,0,COUNTA(#REF!))</definedName>
    <definedName name="_c324a_resources">OFFSET(#REF!,0,0,COUNTA(#REF!))</definedName>
    <definedName name="_c324b_datum_eng" localSheetId="11">OFFSET(#REF!,0,0,COUNTA(#REF!))</definedName>
    <definedName name="_c324b_datum_eng">OFFSET(#REF!,0,0,COUNTA(#REF!))</definedName>
    <definedName name="_c324b_datum_hun" localSheetId="11">OFFSET(#REF!,0,0,COUNTA(#REF!))</definedName>
    <definedName name="_c324b_datum_hun">OFFSET(#REF!,0,0,COUNTA(#REF!))</definedName>
    <definedName name="_c324b_financing" localSheetId="11">OFFSET(#REF!,0,0,COUNTA(#REF!))</definedName>
    <definedName name="_c324b_financing">OFFSET(#REF!,0,0,COUNTA(#REF!))</definedName>
    <definedName name="_c324b_investment" localSheetId="11">OFFSET(#REF!,0,0,COUNTA(#REF!))</definedName>
    <definedName name="_c324b_investment">OFFSET(#REF!,0,0,COUNTA(#REF!))</definedName>
    <definedName name="_c324b_macro" localSheetId="11">OFFSET(#REF!,0,0,COUNTA(#REF!))</definedName>
    <definedName name="_c324b_macro">OFFSET(#REF!,0,0,COUNTA(#REF!))</definedName>
    <definedName name="_c324b_market" localSheetId="11">OFFSET(#REF!,0,0,COUNTA(#REF!))</definedName>
    <definedName name="_c324b_market">OFFSET(#REF!,0,0,COUNTA(#REF!))</definedName>
    <definedName name="_c324b_MFB_indicator" localSheetId="11">OFFSET(#REF!,0,0,COUNTA(#REF!))</definedName>
    <definedName name="_c324b_MFB_indicator">OFFSET(#REF!,0,0,COUNTA(#REF!))</definedName>
    <definedName name="_c325_datum" localSheetId="11">OFFSET(#REF!,0,0,COUNTA(#REF!))</definedName>
    <definedName name="_c325_datum">OFFSET('[57]c3-25'!$A$11,0,0,COUNTA('[57]c3-25'!$A$11:$A$1000))</definedName>
    <definedName name="_c325_datum_hun" localSheetId="11">OFFSET(#REF!,0,0,COUNTA(#REF!))</definedName>
    <definedName name="_c325_datum_hun">OFFSET('[57]c3-25'!$D$11,0,0,COUNTA('[57]c3-25'!$A$11:$A$1000))</definedName>
    <definedName name="_c325_qoq_growth" localSheetId="11">OFFSET(#REF!,0,0,COUNTA(#REF!))</definedName>
    <definedName name="_c325_qoq_growth">OFFSET('[57]c3-25'!$C$11,0,0,COUNTA('[57]c3-25'!$A$11:$A$1000))</definedName>
    <definedName name="_c325_yoy_growth" localSheetId="11">OFFSET(#REF!,0,0,COUNTA(#REF!))</definedName>
    <definedName name="_c325_yoy_growth">OFFSET('[57]c3-25'!$B$11,0,0,COUNTA('[57]c3-25'!$A$11:$A$1000))</definedName>
    <definedName name="_c326_agriculture" localSheetId="43">OFFSET(#REF!,0,0,COUNTA(#REF!))</definedName>
    <definedName name="_c326_agriculture" localSheetId="44">OFFSET(#REF!,0,0,COUNTA(#REF!))</definedName>
    <definedName name="_c326_agriculture" localSheetId="11">OFFSET(#REF!,0,0,COUNTA(#REF!))</definedName>
    <definedName name="_c326_agriculture">OFFSET(#REF!,0,0,COUNTA(#REF!))</definedName>
    <definedName name="_c326_construction" localSheetId="11">OFFSET(#REF!,0,0,COUNTA(#REF!))</definedName>
    <definedName name="_c326_construction">OFFSET(#REF!,0,0,COUNTA(#REF!))</definedName>
    <definedName name="_c326_datum" localSheetId="11">OFFSET(#REF!,0,0,COUNTA(#REF!))</definedName>
    <definedName name="_c326_datum">OFFSET(#REF!,0,0,COUNTA(#REF!))</definedName>
    <definedName name="_c326_GDP" localSheetId="11">OFFSET(#REF!,0,0,COUNTA(#REF!))</definedName>
    <definedName name="_c326_GDP">OFFSET(#REF!,0,0,COUNTA(#REF!))</definedName>
    <definedName name="_c326_industry" localSheetId="11">OFFSET(#REF!,0,0,COUNTA(#REF!))</definedName>
    <definedName name="_c326_industry">OFFSET(#REF!,0,0,COUNTA(#REF!))</definedName>
    <definedName name="_c326_marketservices" localSheetId="11">OFFSET(#REF!,0,0,COUNTA(#REF!))</definedName>
    <definedName name="_c326_marketservices">OFFSET(#REF!,0,0,COUNTA(#REF!))</definedName>
    <definedName name="_c326_publicservices" localSheetId="11">OFFSET(#REF!,0,0,COUNTA(#REF!))</definedName>
    <definedName name="_c326_publicservices">OFFSET(#REF!,0,0,COUNTA(#REF!))</definedName>
    <definedName name="_c326_taxes" localSheetId="11">OFFSET(#REF!,0,0,COUNTA(#REF!))</definedName>
    <definedName name="_c326_taxes">OFFSET(#REF!,0,0,COUNTA(#REF!))</definedName>
    <definedName name="_c327_automobile" localSheetId="11">OFFSET(#REF!,0,0,COUNTA(#REF!))</definedName>
    <definedName name="_c327_automobile">OFFSET(#REF!,0,0,COUNTA(#REF!))</definedName>
    <definedName name="_c327_datum" localSheetId="11">OFFSET(#REF!,0,0,COUNTA(#REF!))</definedName>
    <definedName name="_c327_datum">OFFSET(#REF!,0,0,COUNTA(#REF!))</definedName>
    <definedName name="_c327_electronics" localSheetId="11">OFFSET(#REF!,0,0,COUNTA(#REF!))</definedName>
    <definedName name="_c327_electronics">OFFSET(#REF!,0,0,COUNTA(#REF!))</definedName>
    <definedName name="_c327_industry" localSheetId="11">OFFSET(#REF!,0,0,COUNTA(#REF!))</definedName>
    <definedName name="_c327_industry">OFFSET(#REF!,0,0,COUNTA(#REF!))</definedName>
    <definedName name="_c327_other" localSheetId="11">OFFSET(#REF!,0,0,COUNTA(#REF!))</definedName>
    <definedName name="_c327_other">OFFSET(#REF!,0,0,COUNTA(#REF!))</definedName>
    <definedName name="_c328_datum" localSheetId="11">OFFSET(#REF!,0,0,COUNTA(#REF!))</definedName>
    <definedName name="_c328_datum">OFFSET('[57]c3-28'!$A$11,0,0,COUNTA('[57]c3-28'!$A$11:$A$1000))</definedName>
    <definedName name="_c328_ESI" localSheetId="11">OFFSET(#REF!,0,0,COUNTA(#REF!))</definedName>
    <definedName name="_c328_ESI">OFFSET('[57]c3-28'!$C$11,0,0,COUNTA('[57]c3-28'!$A$11:$A$1000))</definedName>
    <definedName name="_c328_neworders" localSheetId="11">OFFSET(#REF!,0,0,COUNTA(#REF!))</definedName>
    <definedName name="_c328_neworders">OFFSET('[57]c3-28'!$B$11,0,0,COUNTA('[57]c3-28'!$A$11:$A$1000))</definedName>
    <definedName name="_c329_construction" localSheetId="43">OFFSET(#REF!,0,0,COUNTA(#REF!))</definedName>
    <definedName name="_c329_construction" localSheetId="44">OFFSET(#REF!,0,0,COUNTA(#REF!))</definedName>
    <definedName name="_c329_construction" localSheetId="11">OFFSET(#REF!,0,0,COUNTA(#REF!))</definedName>
    <definedName name="_c329_construction">OFFSET(#REF!,0,0,COUNTA(#REF!))</definedName>
    <definedName name="_c329_constructionorder" localSheetId="11">OFFSET(#REF!,0,0,COUNTA(#REF!))</definedName>
    <definedName name="_c329_constructionorder">OFFSET(#REF!,0,0,COUNTA(#REF!))</definedName>
    <definedName name="_c329_datum" localSheetId="11">OFFSET(#REF!,0,0,COUNTA(#REF!))</definedName>
    <definedName name="_c329_datum">OFFSET(#REF!,0,0,COUNTA(#REF!))</definedName>
    <definedName name="_c329_ESI" localSheetId="11">OFFSET(#REF!,0,0,COUNTA(#REF!))</definedName>
    <definedName name="_c329_ESI">OFFSET(#REF!,0,0,COUNTA(#REF!))</definedName>
    <definedName name="_c33_datum" localSheetId="11">OFFSET(#REF!,0,0,COUNTA(#REF!))</definedName>
    <definedName name="_c33_datum">OFFSET('[57]c3-3'!$A$11,0,0,COUNTA('[57]c3-3'!$A$11:$A$1000))</definedName>
    <definedName name="_c33_EABCI" localSheetId="11">OFFSET(#REF!,0,0,COUNTA(#REF!))</definedName>
    <definedName name="_c33_EABCI">OFFSET('[57]c3-3'!$D$11,0,0,COUNTA('[57]c3-3'!$A$11:$A$1000))</definedName>
    <definedName name="_c33_IFO" localSheetId="11">OFFSET(#REF!,0,0,COUNTA(#REF!))</definedName>
    <definedName name="_c33_IFO">OFFSET('[57]c3-3'!$C$11,0,0,COUNTA('[57]c3-3'!$A$11:$A$1000))</definedName>
    <definedName name="_c330_agricultural" localSheetId="11">OFFSET(#REF!,0,0,COUNTA(#REF!))</definedName>
    <definedName name="_c330_agricultural">OFFSET('[57]c3-31'!$B$11,0,0,COUNTA('[57]c3-31'!$A$11:$A$1000))</definedName>
    <definedName name="_c330_cerealproduction" localSheetId="11">OFFSET(#REF!,0,0,COUNTA(#REF!))</definedName>
    <definedName name="_c330_cerealproduction">OFFSET('[57]c3-31'!$C$11,0,0,COUNTA('[57]c3-31'!$A$11:$A$1000))</definedName>
    <definedName name="_c330_cropaverage" localSheetId="11">OFFSET(#REF!,0,0,COUNTA(#REF!))</definedName>
    <definedName name="_c330_cropaverage">OFFSET('[57]c3-31'!$D$11,0,0,COUNTA('[57]c3-31'!$A$11:$A$1000))</definedName>
    <definedName name="_c330_datum" localSheetId="11">OFFSET(#REF!,0,0,COUNTA(#REF!))</definedName>
    <definedName name="_c330_datum">OFFSET('[57]c3-31'!$A$11,0,0,COUNTA('[57]c3-31'!$A$11:$A$1000))</definedName>
    <definedName name="_c331_datum" localSheetId="43">OFFSET(#REF!,0,0,COUNTA(#REF!))</definedName>
    <definedName name="_c331_datum" localSheetId="44">OFFSET(#REF!,0,0,COUNTA(#REF!))</definedName>
    <definedName name="_c331_datum" localSheetId="11">OFFSET(#REF!,0,0,COUNTA(#REF!))</definedName>
    <definedName name="_c331_datum">OFFSET(#REF!,0,0,COUNTA(#REF!))</definedName>
    <definedName name="_c331_food" localSheetId="11">OFFSET(#REF!,0,0,COUNTA(#REF!))</definedName>
    <definedName name="_c331_food">OFFSET(#REF!,0,0,COUNTA(#REF!))</definedName>
    <definedName name="_c331_fuel" localSheetId="11">OFFSET(#REF!,0,0,COUNTA(#REF!))</definedName>
    <definedName name="_c331_fuel">OFFSET(#REF!,0,0,COUNTA(#REF!))</definedName>
    <definedName name="_c331_nonfood" localSheetId="11">OFFSET(#REF!,0,0,COUNTA(#REF!))</definedName>
    <definedName name="_c331_nonfood">OFFSET(#REF!,0,0,COUNTA(#REF!))</definedName>
    <definedName name="_c331_retailsales" localSheetId="11">OFFSET(#REF!,0,0,COUNTA(#REF!))</definedName>
    <definedName name="_c331_retailsales">OFFSET(#REF!,0,0,COUNTA(#REF!))</definedName>
    <definedName name="_c332_datum" localSheetId="11">OFFSET(#REF!,0,0,COUNTA(#REF!))</definedName>
    <definedName name="_c332_datum">OFFSET('[57]c3-32'!$A$11,0,0,COUNTA('[57]c3-32'!$A$11:$A$1000))</definedName>
    <definedName name="_c332_domesticnights" localSheetId="11">OFFSET(#REF!,0,0,COUNTA(#REF!))</definedName>
    <definedName name="_c332_domesticnights">OFFSET('[57]c3-32'!$C$11,0,0,COUNTA('[57]c3-32'!$A$11:$A$1000))</definedName>
    <definedName name="_c332_foreignnights" localSheetId="11">OFFSET(#REF!,0,0,COUNTA(#REF!))</definedName>
    <definedName name="_c332_foreignnights">OFFSET('[57]c3-32'!$B$11,0,0,COUNTA('[57]c3-32'!$A$11:$A$1000))</definedName>
    <definedName name="_c332_totalnights" localSheetId="11">OFFSET(#REF!,0,0,COUNTA(#REF!))</definedName>
    <definedName name="_c332_totalnights">OFFSET('[57]c3-32'!$D$11,0,0,COUNTA('[57]c3-32'!$A$11:$A$1000))</definedName>
    <definedName name="_c333_aggregate" localSheetId="43">OFFSET(#REF!,0,0,COUNTA(#REF!))</definedName>
    <definedName name="_c333_aggregate" localSheetId="44">OFFSET(#REF!,0,0,COUNTA(#REF!))</definedName>
    <definedName name="_c333_aggregate" localSheetId="11">OFFSET(#REF!,0,0,COUNTA(#REF!))</definedName>
    <definedName name="_c333_aggregate">OFFSET(#REF!,0,0,COUNTA(#REF!))</definedName>
    <definedName name="_c333_alternativeadjustment" localSheetId="11">OFFSET(#REF!,0,0,COUNTA(#REF!))</definedName>
    <definedName name="_c333_alternativeadjustment">OFFSET(#REF!,0,0,COUNTA(#REF!))</definedName>
    <definedName name="_c333_datum" localSheetId="11">OFFSET(#REF!,0,0,COUNTA(#REF!))</definedName>
    <definedName name="_c333_datum">OFFSET(#REF!,0,0,COUNTA(#REF!))</definedName>
    <definedName name="_c333_KSHadjustment" localSheetId="11">OFFSET(#REF!,0,0,COUNTA(#REF!))</definedName>
    <definedName name="_c333_KSHadjustment">OFFSET(#REF!,0,0,COUNTA(#REF!))</definedName>
    <definedName name="_c334_datum" localSheetId="11">OFFSET(#REF!,0,0,COUNTA(#REF!))</definedName>
    <definedName name="_c334_datum">OFFSET(#REF!,0,0,COUNTA(#REF!))</definedName>
    <definedName name="_c334_employmentrate" localSheetId="11">OFFSET(#REF!,0,0,COUNTA(#REF!))</definedName>
    <definedName name="_c334_employmentrate">OFFSET(#REF!,0,0,COUNTA(#REF!))</definedName>
    <definedName name="_c334_participationrate" localSheetId="11">OFFSET(#REF!,0,0,COUNTA(#REF!))</definedName>
    <definedName name="_c334_participationrate">OFFSET(#REF!,0,0,COUNTA(#REF!))</definedName>
    <definedName name="_c334_unemploymentrate" localSheetId="11">OFFSET(#REF!,0,0,COUNTA(#REF!))</definedName>
    <definedName name="_c334_unemploymentrate">OFFSET(#REF!,0,0,COUNTA(#REF!))</definedName>
    <definedName name="_c335_datum" localSheetId="11">OFFSET(#REF!,0,0,COUNTA(#REF!))</definedName>
    <definedName name="_c335_datum">OFFSET(#REF!,0,0,COUNTA(#REF!))</definedName>
    <definedName name="_c335_employment" localSheetId="11">OFFSET(#REF!,0,0,COUNTA(#REF!))</definedName>
    <definedName name="_c335_employment">OFFSET(#REF!,0,0,COUNTA(#REF!))</definedName>
    <definedName name="_c335_hoursworked" localSheetId="11">OFFSET(#REF!,0,0,COUNTA(#REF!))</definedName>
    <definedName name="_c335_hoursworked">OFFSET(#REF!,0,0,COUNTA(#REF!))</definedName>
    <definedName name="_c336_businessemployment" localSheetId="11">OFFSET(#REF!,0,0,COUNTA(#REF!))</definedName>
    <definedName name="_c336_businessemployment">OFFSET('[57]c3-37'!$B$12,0,0,COUNTA('[57]c3-37'!$A$12:$A$1001))</definedName>
    <definedName name="_c336_datum" localSheetId="11">OFFSET(#REF!,0,0,COUNTA(#REF!))</definedName>
    <definedName name="_c336_datum">OFFSET('[57]c3-37'!$A$12,0,0,COUNTA('[57]c3-37'!$A$12:$A$1001))</definedName>
    <definedName name="_c336_newvacancies" localSheetId="11">OFFSET(#REF!,0,0,COUNTA(#REF!))</definedName>
    <definedName name="_c336_newvacancies">OFFSET('[57]c3-37'!$C$12,0,0,COUNTA('[57]c3-37'!$A$12:$A$1001))</definedName>
    <definedName name="_c337_datum" localSheetId="43">OFFSET(#REF!,0,0,COUNTA(#REF!))</definedName>
    <definedName name="_c337_datum" localSheetId="44">OFFSET(#REF!,0,0,COUNTA(#REF!))</definedName>
    <definedName name="_c337_datum" localSheetId="11">OFFSET(#REF!,0,0,COUNTA(#REF!))</definedName>
    <definedName name="_c337_datum">OFFSET(#REF!,0,0,COUNTA(#REF!))</definedName>
    <definedName name="_c337_parttimeratio" localSheetId="11">OFFSET(#REF!,0,0,COUNTA(#REF!))</definedName>
    <definedName name="_c337_parttimeratio">OFFSET(#REF!,0,0,COUNTA(#REF!))</definedName>
    <definedName name="_c337_peremployeehours" localSheetId="11">OFFSET(#REF!,0,0,COUNTA(#REF!))</definedName>
    <definedName name="_c337_peremployeehours">OFFSET(#REF!,0,0,COUNTA(#REF!))</definedName>
    <definedName name="_c338_datum" localSheetId="11">OFFSET(#REF!,0,0,COUNTA(#REF!))</definedName>
    <definedName name="_c338_datum">OFFSET(#REF!,0,0,COUNTA(#REF!))</definedName>
    <definedName name="_c338_newvacancies" localSheetId="11">OFFSET(#REF!,0,0,COUNTA(#REF!))</definedName>
    <definedName name="_c338_newvacancies">OFFSET(#REF!,0,0,COUNTA(#REF!))</definedName>
    <definedName name="_c338_unemploymentrate" localSheetId="11">OFFSET(#REF!,0,0,COUNTA(#REF!))</definedName>
    <definedName name="_c338_unemploymentrate">OFFSET(#REF!,0,0,COUNTA(#REF!))</definedName>
    <definedName name="_c339_datum" localSheetId="11">OFFSET(#REF!,0,0,COUNTA(#REF!))</definedName>
    <definedName name="_c339_datum">OFFSET(#REF!,0,0,COUNTA(#REF!))</definedName>
    <definedName name="_c339_manufacturing" localSheetId="11">OFFSET(#REF!,0,0,COUNTA(#REF!))</definedName>
    <definedName name="_c339_manufacturing">OFFSET(#REF!,0,0,COUNTA(#REF!))</definedName>
    <definedName name="_c339_marketservices" localSheetId="11">OFFSET(#REF!,0,0,COUNTA(#REF!))</definedName>
    <definedName name="_c339_marketservices">OFFSET(#REF!,0,0,COUNTA(#REF!))</definedName>
    <definedName name="_c341_datum" localSheetId="11">OFFSET(#REF!,0,0,COUNTA(#REF!))</definedName>
    <definedName name="_c341_datum">OFFSET('[57]c3-41'!$A$11,0,0,COUNTA('[57]c3-41'!$A$11:$A$1000))</definedName>
    <definedName name="_c341_outputgap" localSheetId="11">OFFSET(#REF!,0,0,COUNTA(#REF!))</definedName>
    <definedName name="_c341_outputgap">OFFSET('[57]c3-41'!$C$11,0,0,COUNTA('[57]c3-41'!$A$11:$A$1000))</definedName>
    <definedName name="_c341_resourceutilization" localSheetId="11">OFFSET(#REF!,0,0,COUNTA(#REF!))</definedName>
    <definedName name="_c341_resourceutilization">OFFSET('[57]c3-41'!$B$11,0,0,COUNTA('[57]c3-41'!$A$11:$A$1000))</definedName>
    <definedName name="_c341_uncertantybandminus" localSheetId="11">OFFSET(#REF!,0,0,COUNTA(#REF!))</definedName>
    <definedName name="_c341_uncertantybandminus">OFFSET('[57]c3-41'!$D$11,0,0,COUNTA('[57]c3-41'!$A$11:$A$1000))</definedName>
    <definedName name="_c341_uncertantybandplus" localSheetId="11">OFFSET(#REF!,0,0,COUNTA(#REF!))</definedName>
    <definedName name="_c341_uncertantybandplus">OFFSET('[57]c3-41'!$E$11,0,0,COUNTA('[57]c3-41'!$A$11:$A$1000))</definedName>
    <definedName name="_c342_datum" localSheetId="11">OFFSET(#REF!,0,0,COUNTA(#REF!))</definedName>
    <definedName name="_c342_datum">OFFSET('[57]c3-42'!$A$11,0,0,COUNTA('[57]c3-42'!$A$11:$A$1000))</definedName>
    <definedName name="_c342_manufacturing" localSheetId="11">OFFSET(#REF!,0,0,COUNTA(#REF!))</definedName>
    <definedName name="_c342_manufacturing">OFFSET('[57]c3-42'!$B$11,0,0,COUNTA('[57]c3-42'!$A$11:$A$1000))</definedName>
    <definedName name="_c342_marketservices" localSheetId="11">OFFSET(#REF!,0,0,COUNTA(#REF!))</definedName>
    <definedName name="_c342_marketservices">OFFSET('[57]c3-42'!$C$11,0,0,COUNTA('[57]c3-42'!$A$11:$A$1000))</definedName>
    <definedName name="_c343_construction" localSheetId="43">OFFSET(#REF!,0,0,COUNTA(#REF!))</definedName>
    <definedName name="_c343_construction" localSheetId="44">OFFSET(#REF!,0,0,COUNTA(#REF!))</definedName>
    <definedName name="_c343_construction" localSheetId="11">OFFSET(#REF!,0,0,COUNTA(#REF!))</definedName>
    <definedName name="_c343_construction">OFFSET(#REF!,0,0,COUNTA(#REF!))</definedName>
    <definedName name="_c343_datum" localSheetId="11">OFFSET(#REF!,0,0,COUNTA(#REF!))</definedName>
    <definedName name="_c343_datum">OFFSET(#REF!,0,0,COUNTA(#REF!))</definedName>
    <definedName name="_c343_industry" localSheetId="11">OFFSET(#REF!,0,0,COUNTA(#REF!))</definedName>
    <definedName name="_c343_industry">OFFSET(#REF!,0,0,COUNTA(#REF!))</definedName>
    <definedName name="_c343_services" localSheetId="11">OFFSET(#REF!,0,0,COUNTA(#REF!))</definedName>
    <definedName name="_c343_services">OFFSET(#REF!,0,0,COUNTA(#REF!))</definedName>
    <definedName name="_c344_datum" localSheetId="11">OFFSET(#REF!,0,0,COUNTA(#REF!))</definedName>
    <definedName name="_c344_datum">OFFSET(#REF!,0,0,COUNTA(#REF!))</definedName>
    <definedName name="_c344_grossearnings" localSheetId="11">OFFSET(#REF!,0,0,COUNTA(#REF!))</definedName>
    <definedName name="_c344_grossearnings">OFFSET(#REF!,0,0,COUNTA(#REF!))</definedName>
    <definedName name="_c344_grossearningswopremium" localSheetId="11">OFFSET(#REF!,0,0,COUNTA(#REF!))</definedName>
    <definedName name="_c344_grossearningswopremium">OFFSET(#REF!,0,0,COUNTA(#REF!))</definedName>
    <definedName name="_c346_datum" localSheetId="11">OFFSET(#REF!,0,0,COUNTA(#REF!))</definedName>
    <definedName name="_c346_datum">OFFSET(#REF!,0,0,COUNTA(#REF!))</definedName>
    <definedName name="_c346_wageover120" localSheetId="11">OFFSET(#REF!,0,0,COUNTA(#REF!))</definedName>
    <definedName name="_c346_wageover120">OFFSET(#REF!,0,0,COUNTA(#REF!))</definedName>
    <definedName name="_c346_wageunder120" localSheetId="11">OFFSET(#REF!,0,0,COUNTA(#REF!))</definedName>
    <definedName name="_c346_wageunder120">OFFSET(#REF!,0,0,COUNTA(#REF!))</definedName>
    <definedName name="_c347_datum" localSheetId="11">OFFSET(#REF!,0,0,COUNTA(#REF!))</definedName>
    <definedName name="_c347_datum">OFFSET(#REF!,0,0,COUNTA(#REF!))</definedName>
    <definedName name="_c347_domesticemployment" localSheetId="11">OFFSET(#REF!,0,0,COUNTA(#REF!))</definedName>
    <definedName name="_c347_domesticemployment">OFFSET(#REF!,0,0,COUNTA(#REF!))</definedName>
    <definedName name="_c347_labourcost" localSheetId="11">OFFSET(#REF!,0,0,COUNTA(#REF!))</definedName>
    <definedName name="_c347_labourcost">OFFSET(#REF!,0,0,COUNTA(#REF!))</definedName>
    <definedName name="_c347_ULC" localSheetId="11">OFFSET(#REF!,0,0,COUNTA(#REF!))</definedName>
    <definedName name="_c347_ULC">OFFSET(#REF!,0,0,COUNTA(#REF!))</definedName>
    <definedName name="_c347_valueadded" localSheetId="11">OFFSET(#REF!,0,0,COUNTA(#REF!))</definedName>
    <definedName name="_c347_valueadded">OFFSET(#REF!,0,0,COUNTA(#REF!))</definedName>
    <definedName name="_c348_animalproduct" localSheetId="11">OFFSET(#REF!,0,0,COUNTA(#REF!))</definedName>
    <definedName name="_c348_animalproduct">OFFSET(#REF!,0,0,COUNTA(#REF!))</definedName>
    <definedName name="_c348_cereals" localSheetId="11">OFFSET(#REF!,0,0,COUNTA(#REF!))</definedName>
    <definedName name="_c348_cereals">OFFSET(#REF!,0,0,COUNTA(#REF!))</definedName>
    <definedName name="_c348_datum" localSheetId="11">OFFSET(#REF!,0,0,COUNTA(#REF!))</definedName>
    <definedName name="_c348_datum">OFFSET(#REF!,0,0,COUNTA(#REF!))</definedName>
    <definedName name="_c348_seasonalproducts" localSheetId="11">OFFSET(#REF!,0,0,COUNTA(#REF!))</definedName>
    <definedName name="_c348_seasonalproducts">OFFSET(#REF!,0,0,COUNTA(#REF!))</definedName>
    <definedName name="_c348_total" localSheetId="11">OFFSET(#REF!,0,0,COUNTA(#REF!))</definedName>
    <definedName name="_c348_total">OFFSET(#REF!,0,0,COUNTA(#REF!))</definedName>
    <definedName name="_c349_consumergoods" localSheetId="11">OFFSET(#REF!,0,0,COUNTA(#REF!))</definedName>
    <definedName name="_c349_consumergoods">OFFSET(#REF!,0,0,COUNTA(#REF!))</definedName>
    <definedName name="_c349_consumergoodscalculated" localSheetId="11">OFFSET(#REF!,0,0,COUNTA(#REF!))</definedName>
    <definedName name="_c349_consumergoodscalculated">OFFSET(#REF!,0,0,COUNTA(#REF!))</definedName>
    <definedName name="_c349_datum" localSheetId="11">OFFSET(#REF!,0,0,COUNTA(#REF!))</definedName>
    <definedName name="_c349_datum">OFFSET(#REF!,0,0,COUNTA(#REF!))</definedName>
    <definedName name="_c349_energyproducts" localSheetId="11">OFFSET(#REF!,0,0,COUNTA(#REF!))</definedName>
    <definedName name="_c349_energyproducts">OFFSET(#REF!,0,0,COUNTA(#REF!))</definedName>
    <definedName name="_c349_intermediategoods" localSheetId="11">OFFSET(#REF!,0,0,COUNTA(#REF!))</definedName>
    <definedName name="_c349_intermediategoods">OFFSET(#REF!,0,0,COUNTA(#REF!))</definedName>
    <definedName name="_c35_brenteur" localSheetId="11">OFFSET(#REF!,0,0,COUNTA(#REF!))</definedName>
    <definedName name="_c35_brenteur">OFFSET('[57]c3-5'!$C$11,0,0,COUNTA('[57]c3-5'!$A$11:$A$1000))</definedName>
    <definedName name="_c35_brenthuf" localSheetId="43">OFFSET(#REF!,0,0,COUNTA(#REF!))</definedName>
    <definedName name="_c35_brenthuf" localSheetId="44">OFFSET(#REF!,0,0,COUNTA(#REF!))</definedName>
    <definedName name="_c35_brenthuf" localSheetId="11">OFFSET(#REF!,0,0,COUNTA(#REF!))</definedName>
    <definedName name="_c35_brenthuf">OFFSET('[57]c3-5'!#REF!,0,0,COUNTA('[57]c3-5'!$A$11:$A$1000))</definedName>
    <definedName name="_c35_brentusd" localSheetId="11">OFFSET(#REF!,0,0,COUNTA(#REF!))</definedName>
    <definedName name="_c35_brentusd">OFFSET('[57]c3-5'!$B$11,0,0,COUNTA('[57]c3-5'!$A$11:$A$1000))</definedName>
    <definedName name="_c35_datum" localSheetId="11">OFFSET(#REF!,0,0,COUNTA(#REF!))</definedName>
    <definedName name="_c35_datum">OFFSET('[57]c3-5'!$A$11,0,0,COUNTA('[57]c3-5'!$A$11:$A$1000))</definedName>
    <definedName name="_c35_dummyfcastminus" localSheetId="11">OFFSET(#REF!,0,0,COUNTA(#REF!))</definedName>
    <definedName name="_c35_dummyfcastminus">OFFSET('[57]c3-5'!$E$11,0,0,COUNTA('[57]c3-5'!$A$11:$A$1000))</definedName>
    <definedName name="_c35_dummyfcastplus" localSheetId="11">OFFSET(#REF!,0,0,COUNTA(#REF!))</definedName>
    <definedName name="_c35_dummyfcastplus">OFFSET('[57]c3-5'!$D$11,0,0,COUNTA('[57]c3-5'!$A$11:$A$1000))</definedName>
    <definedName name="_c350_datum" localSheetId="43">OFFSET(#REF!,0,0,COUNTA(#REF!))</definedName>
    <definedName name="_c350_datum" localSheetId="44">OFFSET(#REF!,0,0,COUNTA(#REF!))</definedName>
    <definedName name="_c350_datum" localSheetId="11">OFFSET(#REF!,0,0,COUNTA(#REF!))</definedName>
    <definedName name="_c350_datum">OFFSET(#REF!,0,0,COUNTA(#REF!))</definedName>
    <definedName name="_c350_HICP" localSheetId="11">OFFSET(#REF!,0,0,COUNTA(#REF!))</definedName>
    <definedName name="_c350_HICP">OFFSET(#REF!,0,0,COUNTA(#REF!))</definedName>
    <definedName name="_c350_PPI" localSheetId="11">OFFSET(#REF!,0,0,COUNTA(#REF!))</definedName>
    <definedName name="_c350_PPI">OFFSET(#REF!,0,0,COUNTA(#REF!))</definedName>
    <definedName name="_c350_worldprices" localSheetId="11">OFFSET(#REF!,0,0,COUNTA(#REF!))</definedName>
    <definedName name="_c350_worldprices">OFFSET(#REF!,0,0,COUNTA(#REF!))</definedName>
    <definedName name="_c351_CPI" localSheetId="11">OFFSET(#REF!,0,0,COUNTA(#REF!))</definedName>
    <definedName name="_c351_CPI">OFFSET(#REF!,0,0,COUNTA(#REF!))</definedName>
    <definedName name="_c351_datum" localSheetId="11">OFFSET(#REF!,0,0,COUNTA(#REF!))</definedName>
    <definedName name="_c351_datum">OFFSET(#REF!,0,0,COUNTA(#REF!))</definedName>
    <definedName name="_c351_foodandenergy" localSheetId="11">OFFSET(#REF!,0,0,COUNTA(#REF!))</definedName>
    <definedName name="_c351_foodandenergy">OFFSET(#REF!,0,0,COUNTA(#REF!))</definedName>
    <definedName name="_c351_others" localSheetId="11">OFFSET(#REF!,0,0,COUNTA(#REF!))</definedName>
    <definedName name="_c351_others">OFFSET(#REF!,0,0,COUNTA(#REF!))</definedName>
    <definedName name="_c351_primaryeffects" localSheetId="11">OFFSET(#REF!,0,0,COUNTA(#REF!))</definedName>
    <definedName name="_c351_primaryeffects">OFFSET(#REF!,0,0,COUNTA(#REF!))</definedName>
    <definedName name="_c352_coreinflation" localSheetId="11">OFFSET(#REF!,0,0,COUNTA(#REF!))</definedName>
    <definedName name="_c352_coreinflation">OFFSET(#REF!,0,0,COUNTA(#REF!))</definedName>
    <definedName name="_c352_coreinflationindirect" localSheetId="11">OFFSET(#REF!,0,0,COUNTA(#REF!))</definedName>
    <definedName name="_c352_coreinflationindirect">OFFSET(#REF!,0,0,COUNTA(#REF!))</definedName>
    <definedName name="_c352_datum" localSheetId="11">OFFSET(#REF!,0,0,COUNTA(#REF!))</definedName>
    <definedName name="_c352_datum">OFFSET(#REF!,0,0,COUNTA(#REF!))</definedName>
    <definedName name="_c352_demandsensitive" localSheetId="11">OFFSET(#REF!,0,0,COUNTA(#REF!))</definedName>
    <definedName name="_c352_demandsensitive">OFFSET(#REF!,0,0,COUNTA(#REF!))</definedName>
    <definedName name="_c352_stickyprices" localSheetId="11">OFFSET(#REF!,0,0,COUNTA(#REF!))</definedName>
    <definedName name="_c352_stickyprices">OFFSET(#REF!,0,0,COUNTA(#REF!))</definedName>
    <definedName name="_c353_datum" localSheetId="11">OFFSET(#REF!,0,0,COUNTA(#REF!))</definedName>
    <definedName name="_c353_datum">OFFSET(#REF!,0,0,COUNTA(#REF!))</definedName>
    <definedName name="_c353_marketservices" localSheetId="11">OFFSET(#REF!,0,0,COUNTA(#REF!))</definedName>
    <definedName name="_c353_marketservices">OFFSET(#REF!,0,0,COUNTA(#REF!))</definedName>
    <definedName name="_c353_tradables" localSheetId="11">OFFSET(#REF!,0,0,COUNTA(#REF!))</definedName>
    <definedName name="_c353_tradables">OFFSET(#REF!,0,0,COUNTA(#REF!))</definedName>
    <definedName name="_c354_balance" localSheetId="11">OFFSET(#REF!,0,0,COUNTA(#REF!))</definedName>
    <definedName name="_c354_balance">OFFSET(#REF!,0,0,COUNTA(#REF!))</definedName>
    <definedName name="_c354_CPI" localSheetId="11">OFFSET(#REF!,0,0,COUNTA(#REF!))</definedName>
    <definedName name="_c354_CPI">OFFSET(#REF!,0,0,COUNTA(#REF!))</definedName>
    <definedName name="_c354_datum" localSheetId="11">OFFSET(#REF!,0,0,COUNTA(#REF!))</definedName>
    <definedName name="_c354_datum">OFFSET(#REF!,0,0,COUNTA(#REF!))</definedName>
    <definedName name="_c355_actualinflation" localSheetId="11">OFFSET(#REF!,0,0,COUNTA(#REF!))</definedName>
    <definedName name="_c355_actualinflation">OFFSET(#REF!,0,0,COUNTA(#REF!))</definedName>
    <definedName name="_c355_datum" localSheetId="11">OFFSET(#REF!,0,0,COUNTA(#REF!))</definedName>
    <definedName name="_c355_datum">OFFSET(#REF!,0,0,COUNTA(#REF!))</definedName>
    <definedName name="_c355_inflationtarget" localSheetId="11">OFFSET(#REF!,0,0,COUNTA(#REF!))</definedName>
    <definedName name="_c355_inflationtarget">OFFSET(#REF!,0,0,COUNTA(#REF!))</definedName>
    <definedName name="_c355_minimuminflation" localSheetId="11">OFFSET(#REF!,0,0,COUNTA(#REF!))</definedName>
    <definedName name="_c355_minimuminflation">OFFSET(#REF!,0,0,COUNTA(#REF!))</definedName>
    <definedName name="_c355_rangeinflation" localSheetId="11">OFFSET(#REF!,0,0,COUNTA(#REF!))</definedName>
    <definedName name="_c355_rangeinflation">OFFSET(#REF!,0,0,COUNTA(#REF!))</definedName>
    <definedName name="_c356_coe" localSheetId="11">OFFSET(#REF!,0,0,COUNTA(#REF!))</definedName>
    <definedName name="_c356_coe">OFFSET(#REF!,0,0,COUNTA(#REF!))</definedName>
    <definedName name="_c356_datum" localSheetId="11">OFFSET(#REF!,0,0,COUNTA(#REF!))</definedName>
    <definedName name="_c356_datum">OFFSET(#REF!,0,0,COUNTA(#REF!))</definedName>
    <definedName name="_c356_datum_eng" localSheetId="11">OFFSET(#REF!,0,0,COUNTA(#REF!))</definedName>
    <definedName name="_c356_datum_eng">OFFSET(#REF!,0,0,COUNTA(#REF!))</definedName>
    <definedName name="_c356_difference" localSheetId="11">OFFSET(#REF!,0,0,COUNTA(#REF!))</definedName>
    <definedName name="_c356_difference">OFFSET(#REF!,0,0,COUNTA(#REF!))</definedName>
    <definedName name="_c356_ge" localSheetId="11">OFFSET(#REF!,0,0,COUNTA(#REF!))</definedName>
    <definedName name="_c356_ge">OFFSET(#REF!,0,0,COUNTA(#REF!))</definedName>
    <definedName name="_c36_commodity" localSheetId="11">OFFSET(#REF!,0,0,COUNTA(#REF!))</definedName>
    <definedName name="_c36_commodity">OFFSET('[57]c3-6'!$E$11,0,0,COUNTA('[57]c3-6'!$A$11:$A$1000))</definedName>
    <definedName name="_c36_commodityfix" localSheetId="11">OFFSET(#REF!,0,0,COUNTA(#REF!))</definedName>
    <definedName name="_c36_commodityfix">OFFSET('[57]c3-6'!$I$11,0,0,COUNTA('[57]c3-6'!$A$11:$A$1000))</definedName>
    <definedName name="_c36_datum" localSheetId="11">OFFSET(#REF!,0,0,COUNTA(#REF!))</definedName>
    <definedName name="_c36_datum">OFFSET('[57]c3-6'!$A$11,0,0,COUNTA('[57]c3-6'!$A$11:$A$1000))</definedName>
    <definedName name="_c36_food" localSheetId="11">OFFSET(#REF!,0,0,COUNTA(#REF!))</definedName>
    <definedName name="_c36_food">OFFSET('[57]c3-6'!$B$11,0,0,COUNTA('[57]c3-6'!$A$11:$A$1000))</definedName>
    <definedName name="_c36_foodfix" localSheetId="11">OFFSET(#REF!,0,0,COUNTA(#REF!))</definedName>
    <definedName name="_c36_foodfix">OFFSET('[57]c3-6'!$F$11,0,0,COUNTA('[57]c3-6'!$A$11:$A$1000))</definedName>
    <definedName name="_c36_metals" localSheetId="11">OFFSET(#REF!,0,0,COUNTA(#REF!))</definedName>
    <definedName name="_c36_metals">OFFSET('[57]c3-6'!$C$11,0,0,COUNTA('[57]c3-6'!$A$11:$A$1000))</definedName>
    <definedName name="_c36_metalsfix" localSheetId="11">OFFSET(#REF!,0,0,COUNTA(#REF!))</definedName>
    <definedName name="_c36_metalsfix">OFFSET('[57]c3-6'!$G$11,0,0,COUNTA('[57]c3-6'!$A$11:$A$1000))</definedName>
    <definedName name="_c36_oil" localSheetId="11">OFFSET(#REF!,0,0,COUNTA(#REF!))</definedName>
    <definedName name="_c36_oil">OFFSET('[57]c3-6'!$D$11,0,0,COUNTA('[57]c3-6'!$A$11:$A$1000))</definedName>
    <definedName name="_c36_oilfix" localSheetId="11">OFFSET(#REF!,0,0,COUNTA(#REF!))</definedName>
    <definedName name="_c36_oilfix">OFFSET('[57]c3-6'!$H$11,0,0,COUNTA('[57]c3-6'!$A$11:$A$1000))</definedName>
    <definedName name="_c37_China" localSheetId="11">OFFSET(#REF!,0,0,COUNTA(#REF!))</definedName>
    <definedName name="_c37_China">OFFSET('[57]c3-7'!$E$11,0,0,COUNTA('[57]c3-7'!$A$11:$A$1000))</definedName>
    <definedName name="_c37_datum" localSheetId="11">OFFSET(#REF!,0,0,COUNTA(#REF!))</definedName>
    <definedName name="_c37_datum">OFFSET('[57]c3-7'!$A$11,0,0,COUNTA('[57]c3-7'!$A$11:$A$1000))</definedName>
    <definedName name="_c37_EA" localSheetId="11">OFFSET(#REF!,0,0,COUNTA(#REF!))</definedName>
    <definedName name="_c37_EA">OFFSET('[57]c3-7'!$B$11,0,0,COUNTA('[57]c3-7'!$A$11:$A$1000))</definedName>
    <definedName name="_c37_Japan" localSheetId="11">OFFSET(#REF!,0,0,COUNTA(#REF!))</definedName>
    <definedName name="_c37_Japan">OFFSET('[57]c3-7'!$D$11,0,0,COUNTA('[57]c3-7'!$A$11:$A$1000))</definedName>
    <definedName name="_c37_Russia" localSheetId="11">OFFSET(#REF!,0,0,COUNTA(#REF!))</definedName>
    <definedName name="_c37_Russia">OFFSET('[57]c3-7'!$F$11,0,0,COUNTA('[57]c3-7'!$A$11:$A$1000))</definedName>
    <definedName name="_c37_USA" localSheetId="11">OFFSET(#REF!,0,0,COUNTA(#REF!))</definedName>
    <definedName name="_c37_USA">OFFSET('[57]c3-7'!$C$11,0,0,COUNTA('[57]c3-7'!$A$11:$A$1000))</definedName>
    <definedName name="_c38_datum" localSheetId="11">OFFSET(#REF!,0,0,COUNTA(#REF!))</definedName>
    <definedName name="_c38_datum">OFFSET('[57]c3-8'!$A$11,0,0,COUNTA('[57]c3-8'!$A$11:$A$985))</definedName>
    <definedName name="_c38_dummyfcastminus" localSheetId="11">OFFSET(#REF!,0,0,COUNTA(#REF!))</definedName>
    <definedName name="_c38_dummyfcastminus">OFFSET('[57]c3-8'!$G$11,0,0,COUNTA('[57]c3-8'!$A$11:$A$985))</definedName>
    <definedName name="_c38_dummyfcastplus" localSheetId="11">OFFSET(#REF!,0,0,COUNTA(#REF!))</definedName>
    <definedName name="_c38_dummyfcastplus">OFFSET('[57]c3-8'!$F$11,0,0,COUNTA('[57]c3-8'!$A$11:$A$985))</definedName>
    <definedName name="_c38_Greece" localSheetId="11">OFFSET(#REF!,0,0,COUNTA(#REF!))</definedName>
    <definedName name="_c38_Greece">OFFSET('[57]c3-8'!$E$11,0,0,COUNTA('[57]c3-8'!$A$11:$A$985))</definedName>
    <definedName name="_c38_Italy" localSheetId="11">OFFSET(#REF!,0,0,COUNTA(#REF!))</definedName>
    <definedName name="_c38_Italy">OFFSET('[57]c3-8'!$B$11,0,0,COUNTA('[57]c3-8'!$A$11:$A$985))</definedName>
    <definedName name="_c38_Portugal" localSheetId="11">OFFSET(#REF!,0,0,COUNTA(#REF!))</definedName>
    <definedName name="_c38_Portugal">OFFSET('[57]c3-8'!$C$11,0,0,COUNTA('[57]c3-8'!$A$11:$A$985))</definedName>
    <definedName name="_c38_Spain" localSheetId="11">OFFSET(#REF!,0,0,COUNTA(#REF!))</definedName>
    <definedName name="_c38_Spain">OFFSET('[57]c3-8'!$D$11,0,0,COUNTA('[57]c3-8'!$A$11:$A$985))</definedName>
    <definedName name="_c41_ceemea" localSheetId="11">OFFSET(#REF!,0,0,COUNTA(#REF!))</definedName>
    <definedName name="_c41_ceemea">OFFSET('[58]c4-1'!$E$11,0,0,COUNTA('[58]c4-1'!$A$11:$A$100000))</definedName>
    <definedName name="_c41_croatia" localSheetId="11">OFFSET(#REF!,0,0,COUNTA(#REF!))</definedName>
    <definedName name="_c41_croatia">OFFSET('[58]c4-1'!$D$11,0,0,COUNTA('[58]c4-1'!$A$11:$A$100000))</definedName>
    <definedName name="_c41_datum" localSheetId="11">OFFSET(#REF!,0,0,COUNTA(#REF!))</definedName>
    <definedName name="_c41_datum">OFFSET('[58]c4-1'!$A$11,0,0,COUNTA('[58]c4-1'!$A$11:$A$100000))</definedName>
    <definedName name="_c41_hungary" localSheetId="11">OFFSET(#REF!,0,0,COUNTA(#REF!))</definedName>
    <definedName name="_c41_hungary">OFFSET('[58]c4-1'!$B$11,0,0,COUNTA('[58]c4-1'!$A$11:$A$100000))</definedName>
    <definedName name="_c41_romania" localSheetId="11">OFFSET(#REF!,0,0,COUNTA(#REF!))</definedName>
    <definedName name="_c41_romania">OFFSET('[58]c4-1'!$C$11,0,0,COUNTA('[58]c4-1'!$A$11:$A$100000))</definedName>
    <definedName name="_c410_datum" localSheetId="43">OFFSET(#REF!,0,0,COUNTA(#REF!))</definedName>
    <definedName name="_c410_datum" localSheetId="44">OFFSET(#REF!,0,0,COUNTA(#REF!))</definedName>
    <definedName name="_c410_datum" localSheetId="11">OFFSET(#REF!,0,0,COUNTA(#REF!))</definedName>
    <definedName name="_c410_datum">OFFSET(#REF!,0,0,COUNTA(#REF!))</definedName>
    <definedName name="_c410_eurinterest" localSheetId="11">OFFSET(#REF!,0,0,COUNTA(#REF!))</definedName>
    <definedName name="_c410_eurinterest">OFFSET(#REF!,0,0,COUNTA(#REF!))</definedName>
    <definedName name="_c410_eurspread" localSheetId="11">OFFSET(#REF!,0,0,COUNTA(#REF!))</definedName>
    <definedName name="_c410_eurspread">OFFSET(#REF!,0,0,COUNTA(#REF!))</definedName>
    <definedName name="_c410_hufinterest" localSheetId="11">OFFSET(#REF!,0,0,COUNTA(#REF!))</definedName>
    <definedName name="_c410_hufinterest">OFFSET(#REF!,0,0,COUNTA(#REF!))</definedName>
    <definedName name="_c410_hufspread" localSheetId="11">OFFSET(#REF!,0,0,COUNTA(#REF!))</definedName>
    <definedName name="_c410_hufspread">OFFSET(#REF!,0,0,COUNTA(#REF!))</definedName>
    <definedName name="_c412_cloans" localSheetId="11">OFFSET(#REF!,0,0,COUNTA(#REF!))</definedName>
    <definedName name="_c412_cloans">OFFSET(#REF!,0,0,COUNTA(#REF!))</definedName>
    <definedName name="_c412_datum" localSheetId="11">OFFSET(#REF!,0,0,COUNTA(#REF!))</definedName>
    <definedName name="_c412_datum">OFFSET(#REF!,0,0,COUNTA(#REF!))</definedName>
    <definedName name="_c412_hloans" localSheetId="11">OFFSET(#REF!,0,0,COUNTA(#REF!))</definedName>
    <definedName name="_c412_hloans">OFFSET(#REF!,0,0,COUNTA(#REF!))</definedName>
    <definedName name="_c412_hlspread" localSheetId="11">OFFSET(#REF!,0,0,COUNTA(#REF!))</definedName>
    <definedName name="_c412_hlspread">OFFSET(#REF!,0,0,COUNTA(#REF!))</definedName>
    <definedName name="_c414_datum" localSheetId="11">OFFSET(#REF!,0,0,COUNTA(#REF!))</definedName>
    <definedName name="_c414_datum">OFFSET(#REF!,0,0,COUNTA(#REF!))</definedName>
    <definedName name="_c414_depositir" localSheetId="11">OFFSET(#REF!,0,0,COUNTA(#REF!))</definedName>
    <definedName name="_c414_depositir">OFFSET(#REF!,0,0,COUNTA(#REF!))</definedName>
    <definedName name="_c414_zcir" localSheetId="11">OFFSET(#REF!,0,0,COUNTA(#REF!))</definedName>
    <definedName name="_c414_zcir">OFFSET(#REF!,0,0,COUNTA(#REF!))</definedName>
    <definedName name="_c42_CDS" localSheetId="11">OFFSET(#REF!,0,0,COUNTA(#REF!))</definedName>
    <definedName name="_c42_CDS">OFFSET('[58]c4-2'!$D$11,0,0,COUNTA('[58]c4-2'!$A$11:$A$100000))</definedName>
    <definedName name="_c42_countryspecific" localSheetId="11">OFFSET(#REF!,0,0,COUNTA(#REF!))</definedName>
    <definedName name="_c42_countryspecific">OFFSET('[58]c4-2'!$C$11,0,0,COUNTA('[58]c4-2'!$A$11:$A$100000))</definedName>
    <definedName name="_c42_datum" localSheetId="11">OFFSET(#REF!,0,0,COUNTA(#REF!))</definedName>
    <definedName name="_c42_datum">OFFSET('[58]c4-2'!$A$11,0,0,COUNTA('[58]c4-2'!$A$11:$A$100000))</definedName>
    <definedName name="_c42_external" localSheetId="11">OFFSET(#REF!,0,0,COUNTA(#REF!))</definedName>
    <definedName name="_c42_external">OFFSET('[58]c4-2'!$B$11,0,0,COUNTA('[58]c4-2'!$A$11:$A$100000))</definedName>
    <definedName name="_c43_datum" localSheetId="11">OFFSET(#REF!,0,0,COUNTA(#REF!))</definedName>
    <definedName name="_c43_datum">OFFSET('[58]c4-3'!$A$11,0,0,COUNTA('[58]c4-3'!$A$11:$A$100000))</definedName>
    <definedName name="_c43_hungary" localSheetId="11">OFFSET(#REF!,0,0,COUNTA(#REF!))</definedName>
    <definedName name="_c43_hungary">OFFSET('[58]c4-3'!$B$11,0,0,COUNTA('[58]c4-3'!$A$11:$A$100000))</definedName>
    <definedName name="_c43_poland" localSheetId="11">OFFSET(#REF!,0,0,COUNTA(#REF!))</definedName>
    <definedName name="_c43_poland">OFFSET('[58]c4-3'!$C$11,0,0,COUNTA('[58]c4-3'!$A$11:$A$100000))</definedName>
    <definedName name="_c43_romania" localSheetId="11">OFFSET(#REF!,0,0,COUNTA(#REF!))</definedName>
    <definedName name="_c43_romania">OFFSET('[58]c4-3'!$D$11,0,0,COUNTA('[58]c4-3'!$A$11:$A$100000))</definedName>
    <definedName name="_c44_datum" localSheetId="11">OFFSET(#REF!,0,0,COUNTA(#REF!))</definedName>
    <definedName name="_c44_datum">OFFSET('[58]c4-4'!$A$11,0,0,COUNTA('[58]c4-4'!$A$11:$A$100000))</definedName>
    <definedName name="_c44_eurczk" localSheetId="11">OFFSET(#REF!,0,0,COUNTA(#REF!))</definedName>
    <definedName name="_c44_eurczk">OFFSET('[58]c4-4'!$C$11,0,0,COUNTA('[58]c4-4'!$A$11:$A$100000))</definedName>
    <definedName name="_c44_eurhuf" localSheetId="11">OFFSET(#REF!,0,0,COUNTA(#REF!))</definedName>
    <definedName name="_c44_eurhuf">OFFSET('[58]c4-4'!$B$11,0,0,COUNTA('[58]c4-4'!$A$11:$A$100000))</definedName>
    <definedName name="_c44_eurpln" localSheetId="11">OFFSET(#REF!,0,0,COUNTA(#REF!))</definedName>
    <definedName name="_c44_eurpln">OFFSET('[58]c4-4'!$D$11,0,0,COUNTA('[58]c4-4'!$A$11:$A$100000))</definedName>
    <definedName name="_c45_datum" localSheetId="11">OFFSET(#REF!,0,0,COUNTA(#REF!))</definedName>
    <definedName name="_c45_datum">OFFSET('[58]c4-5'!$A$11,0,0,COUNTA('[58]c4-5'!$A$11:$A$100000))</definedName>
    <definedName name="_c45_eurhuf" localSheetId="11">OFFSET(#REF!,0,0,COUNTA(#REF!))</definedName>
    <definedName name="_c45_eurhuf">OFFSET('[58]c4-5'!$C$11,0,0,COUNTA('[58]c4-5'!$A$11:$A$100000))</definedName>
    <definedName name="_c45_skewness" localSheetId="11">OFFSET(#REF!,0,0,COUNTA(#REF!))</definedName>
    <definedName name="_c45_skewness">OFFSET('[58]c4-5'!$B$11,0,0,COUNTA('[58]c4-5'!$A$11:$A$100000))</definedName>
    <definedName name="_c46_datum" localSheetId="11">OFFSET(#REF!,0,0,COUNTA(#REF!))</definedName>
    <definedName name="_c46_datum">OFFSET('[58]c4-6'!$A$11,0,0,COUNTA('[58]c4-6'!$A$11:$A$100000))</definedName>
    <definedName name="_c46_hufpurchase" localSheetId="11">OFFSET(#REF!,0,0,COUNTA(#REF!))</definedName>
    <definedName name="_c46_hufpurchase">OFFSET('[58]c4-6'!$C$11,0,0,COUNTA('[58]c4-6'!$A$11:$A$100000))</definedName>
    <definedName name="_c46_netFX" localSheetId="11">OFFSET(#REF!,0,0,COUNTA(#REF!))</definedName>
    <definedName name="_c46_netFX">OFFSET('[58]c4-6'!$B$11,0,0,COUNTA('[58]c4-6'!$A$11:$A$100000))</definedName>
    <definedName name="_c47_datum" localSheetId="11">OFFSET(#REF!,0,0,COUNTA(#REF!))</definedName>
    <definedName name="_c47_datum">OFFSET('[58]c4-7'!$A$11,0,0,COUNTA('[58]c4-7'!$A$11:$A$100000))</definedName>
    <definedName name="_c47_percentage" localSheetId="11">OFFSET(#REF!,0,0,COUNTA(#REF!))</definedName>
    <definedName name="_c47_percentage">OFFSET('[58]c4-7'!$C$11,0,0,COUNTA('[58]c4-7'!$A$11:$A$100000))</definedName>
    <definedName name="_c47_stock" localSheetId="11">OFFSET(#REF!,0,0,COUNTA(#REF!))</definedName>
    <definedName name="_c47_stock">OFFSET('[58]c4-7'!$B$11,0,0,COUNTA('[58]c4-7'!$A$11:$A$100000))</definedName>
    <definedName name="_c48_10year" localSheetId="11">OFFSET(#REF!,0,0,COUNTA(#REF!))</definedName>
    <definedName name="_c48_10year">OFFSET('[58]c4-8'!$D$11,0,0,COUNTA('[58]c4-8'!$A$11:$A$100000))</definedName>
    <definedName name="_c48_3month" localSheetId="11">OFFSET(#REF!,0,0,COUNTA(#REF!))</definedName>
    <definedName name="_c48_3month">OFFSET('[58]c4-8'!$B$11,0,0,COUNTA('[58]c4-8'!$A$11:$A$100000))</definedName>
    <definedName name="_c48_3year" localSheetId="11">OFFSET(#REF!,0,0,COUNTA(#REF!))</definedName>
    <definedName name="_c48_3year">OFFSET('[58]c4-8'!$C$11,0,0,COUNTA('[58]c4-8'!$A$11:$A$100000))</definedName>
    <definedName name="_c48_datum" localSheetId="11">OFFSET(#REF!,0,0,COUNTA(#REF!))</definedName>
    <definedName name="_c48_datum">OFFSET('[58]c4-8'!$A$11,0,0,COUNTA('[58]c4-8'!$A$11:$A$100000))</definedName>
    <definedName name="_c51_datum" localSheetId="43">OFFSET(#REF!,0,0,COUNTA(#REF!))</definedName>
    <definedName name="_c51_datum" localSheetId="44">OFFSET(#REF!,0,0,COUNTA(#REF!))</definedName>
    <definedName name="_c51_datum" localSheetId="11">OFFSET(#REF!,0,0,COUNTA(#REF!))</definedName>
    <definedName name="_c51_datum">OFFSET(#REF!,0,0,COUNTA(#REF!))</definedName>
    <definedName name="_c51_externalfinancing" localSheetId="11">OFFSET(#REF!,0,0,COUNTA(#REF!))</definedName>
    <definedName name="_c51_externalfinancing">OFFSET(#REF!,0,0,COUNTA(#REF!))</definedName>
    <definedName name="_c51_goodandservice" localSheetId="11">OFFSET(#REF!,0,0,COUNTA(#REF!))</definedName>
    <definedName name="_c51_goodandservice">OFFSET(#REF!,0,0,COUNTA(#REF!))</definedName>
    <definedName name="_c51_income" localSheetId="11">OFFSET(#REF!,0,0,COUNTA(#REF!))</definedName>
    <definedName name="_c51_income">OFFSET(#REF!,0,0,COUNTA(#REF!))</definedName>
    <definedName name="_c51_transfer" localSheetId="11">OFFSET(#REF!,0,0,COUNTA(#REF!))</definedName>
    <definedName name="_c51_transfer">OFFSET(#REF!,0,0,COUNTA(#REF!))</definedName>
    <definedName name="_c510_datum" localSheetId="11">OFFSET(#REF!,0,0,COUNTA(#REF!))</definedName>
    <definedName name="_c510_datum">OFFSET(#REF!,0,0,COUNTA(#REF!))</definedName>
    <definedName name="_c510_expenditure" localSheetId="11">OFFSET(#REF!,0,0,COUNTA(#REF!))</definedName>
    <definedName name="_c510_expenditure">OFFSET(#REF!,0,0,COUNTA(#REF!))</definedName>
    <definedName name="_c511_datum" localSheetId="11">OFFSET(#REF!,0,0,COUNTA(#REF!))</definedName>
    <definedName name="_c511_datum">OFFSET(#REF!,0,0,COUNTA(#REF!))</definedName>
    <definedName name="_c511_fiscalimpulse" localSheetId="11">OFFSET(#REF!,0,0,COUNTA(#REF!))</definedName>
    <definedName name="_c511_fiscalimpulse">OFFSET(#REF!,0,0,COUNTA(#REF!))</definedName>
    <definedName name="_c511_primarybalance" localSheetId="11">OFFSET(#REF!,0,0,COUNTA(#REF!))</definedName>
    <definedName name="_c511_primarybalance">OFFSET(#REF!,0,0,COUNTA(#REF!))</definedName>
    <definedName name="_c512_datum" localSheetId="11">OFFSET(#REF!,0,0,COUNTA(#REF!))</definedName>
    <definedName name="_c512_datum">OFFSET(#REF!,0,0,COUNTA(#REF!))</definedName>
    <definedName name="_c512_EUtransfer" localSheetId="11">OFFSET(#REF!,0,0,COUNTA(#REF!))</definedName>
    <definedName name="_c512_EUtransfer">OFFSET(#REF!,0,0,COUNTA(#REF!))</definedName>
    <definedName name="_c512_government" localSheetId="11">OFFSET(#REF!,0,0,COUNTA(#REF!))</definedName>
    <definedName name="_c512_government">OFFSET(#REF!,0,0,COUNTA(#REF!))</definedName>
    <definedName name="_c512_governmentwoEUtransfer" localSheetId="11">OFFSET(#REF!,0,0,COUNTA(#REF!))</definedName>
    <definedName name="_c512_governmentwoEUtransfer">OFFSET(#REF!,0,0,COUNTA(#REF!))</definedName>
    <definedName name="_c513_datum" localSheetId="11">OFFSET(#REF!,0,0,COUNTA(#REF!))</definedName>
    <definedName name="_c513_datum">OFFSET(#REF!,0,0,COUNTA(#REF!))</definedName>
    <definedName name="_c513_publicdebt" localSheetId="11">OFFSET(#REF!,0,0,COUNTA(#REF!))</definedName>
    <definedName name="_c513_publicdebt">OFFSET(#REF!,0,0,COUNTA(#REF!))</definedName>
    <definedName name="_c52_datum" localSheetId="11">OFFSET(#REF!,0,0,COUNTA(#REF!))</definedName>
    <definedName name="_c52_datum">OFFSET(#REF!,0,0,COUNTA(#REF!))</definedName>
    <definedName name="_c52_debtgenerating" localSheetId="11">OFFSET(#REF!,0,0,COUNTA(#REF!))</definedName>
    <definedName name="_c52_debtgenerating">OFFSET(#REF!,0,0,COUNTA(#REF!))</definedName>
    <definedName name="_c52_derivatives" localSheetId="11">OFFSET(#REF!,0,0,COUNTA(#REF!))</definedName>
    <definedName name="_c52_derivatives">OFFSET(#REF!,0,0,COUNTA(#REF!))</definedName>
    <definedName name="_c52_externalfinancingcca" localSheetId="11">OFFSET(#REF!,0,0,COUNTA(#REF!))</definedName>
    <definedName name="_c52_externalfinancingcca">OFFSET(#REF!,0,0,COUNTA(#REF!))</definedName>
    <definedName name="_c52_externalfinancingfa" localSheetId="11">OFFSET(#REF!,0,0,COUNTA(#REF!))</definedName>
    <definedName name="_c52_externalfinancingfa">OFFSET(#REF!,0,0,COUNTA(#REF!))</definedName>
    <definedName name="_c52_nondebtgenerating" localSheetId="11">OFFSET(#REF!,0,0,COUNTA(#REF!))</definedName>
    <definedName name="_c52_nondebtgenerating">OFFSET(#REF!,0,0,COUNTA(#REF!))</definedName>
    <definedName name="_c53_datum" localSheetId="11">OFFSET(#REF!,0,0,COUNTA(#REF!))</definedName>
    <definedName name="_c53_datum">OFFSET(#REF!,0,0,COUNTA(#REF!))</definedName>
    <definedName name="_c53_FDI" localSheetId="11">OFFSET(#REF!,0,0,COUNTA(#REF!))</definedName>
    <definedName name="_c53_FDI">OFFSET(#REF!,0,0,COUNTA(#REF!))</definedName>
    <definedName name="_c53_nondebtgenerating" localSheetId="11">OFFSET(#REF!,0,0,COUNTA(#REF!))</definedName>
    <definedName name="_c53_nondebtgenerating">OFFSET(#REF!,0,0,COUNTA(#REF!))</definedName>
    <definedName name="_c53_portfolio" localSheetId="11">OFFSET(#REF!,0,0,COUNTA(#REF!))</definedName>
    <definedName name="_c53_portfolio">OFFSET(#REF!,0,0,COUNTA(#REF!))</definedName>
    <definedName name="_c54_datum" localSheetId="11">OFFSET(#REF!,0,0,COUNTA(#REF!))</definedName>
    <definedName name="_c54_datum">OFFSET(#REF!,0,0,COUNTA(#REF!))</definedName>
    <definedName name="_c54_FDIHungary" localSheetId="11">OFFSET(#REF!,0,0,COUNTA(#REF!))</definedName>
    <definedName name="_c54_FDIHungary">OFFSET(#REF!,0,0,COUNTA(#REF!))</definedName>
    <definedName name="_c54_FDIreinvestedearnings" localSheetId="11">OFFSET(#REF!,0,0,COUNTA(#REF!))</definedName>
    <definedName name="_c54_FDIreinvestedearnings">OFFSET(#REF!,0,0,COUNTA(#REF!))</definedName>
    <definedName name="_c54_FDIsharesandloans" localSheetId="11">OFFSET(#REF!,0,0,COUNTA(#REF!))</definedName>
    <definedName name="_c54_FDIsharesandloans">OFFSET(#REF!,0,0,COUNTA(#REF!))</definedName>
    <definedName name="_c54_netFDI" localSheetId="11">OFFSET(#REF!,0,0,COUNTA(#REF!))</definedName>
    <definedName name="_c54_netFDI">OFFSET(#REF!,0,0,COUNTA(#REF!))</definedName>
    <definedName name="_c55_banking" localSheetId="11">OFFSET(#REF!,0,0,COUNTA(#REF!))</definedName>
    <definedName name="_c55_banking">OFFSET(#REF!,0,0,COUNTA(#REF!))</definedName>
    <definedName name="_c55_datum" localSheetId="11">OFFSET(#REF!,0,0,COUNTA(#REF!))</definedName>
    <definedName name="_c55_datum">OFFSET(#REF!,0,0,COUNTA(#REF!))</definedName>
    <definedName name="_c55_externalfinancing" localSheetId="11">OFFSET(#REF!,0,0,COUNTA(#REF!))</definedName>
    <definedName name="_c55_externalfinancing">OFFSET(#REF!,0,0,COUNTA(#REF!))</definedName>
    <definedName name="_c55_government" localSheetId="11">OFFSET(#REF!,0,0,COUNTA(#REF!))</definedName>
    <definedName name="_c55_government">OFFSET(#REF!,0,0,COUNTA(#REF!))</definedName>
    <definedName name="_c55_other" localSheetId="11">OFFSET(#REF!,0,0,COUNTA(#REF!))</definedName>
    <definedName name="_c55_other">OFFSET(#REF!,0,0,COUNTA(#REF!))</definedName>
    <definedName name="_c56_banking" localSheetId="11">OFFSET(#REF!,0,0,COUNTA(#REF!))</definedName>
    <definedName name="_c56_banking">OFFSET(#REF!,0,0,COUNTA(#REF!))</definedName>
    <definedName name="_c56_corporation" localSheetId="11">OFFSET(#REF!,0,0,COUNTA(#REF!))</definedName>
    <definedName name="_c56_corporation">OFFSET(#REF!,0,0,COUNTA(#REF!))</definedName>
    <definedName name="_c56_datum" localSheetId="11">OFFSET(#REF!,0,0,COUNTA(#REF!))</definedName>
    <definedName name="_c56_datum">OFFSET(#REF!,0,0,COUNTA(#REF!))</definedName>
    <definedName name="_c56_government" localSheetId="11">OFFSET(#REF!,0,0,COUNTA(#REF!))</definedName>
    <definedName name="_c56_government">OFFSET(#REF!,0,0,COUNTA(#REF!))</definedName>
    <definedName name="_c56_grossexternal" localSheetId="11">OFFSET(#REF!,0,0,COUNTA(#REF!))</definedName>
    <definedName name="_c56_grossexternal">OFFSET(#REF!,0,0,COUNTA(#REF!))</definedName>
    <definedName name="_c56_netexternal" localSheetId="11">OFFSET(#REF!,0,0,COUNTA(#REF!))</definedName>
    <definedName name="_c56_netexternal">OFFSET(#REF!,0,0,COUNTA(#REF!))</definedName>
    <definedName name="_c57_datum" localSheetId="11">OFFSET(#REF!,0,0,COUNTA(#REF!))</definedName>
    <definedName name="_c57_datum">OFFSET(#REF!,0,0,COUNTA(#REF!))</definedName>
    <definedName name="_c57_dummyfcastminus" localSheetId="11">OFFSET(#REF!,0,0,COUNTA(#REF!))</definedName>
    <definedName name="_c57_dummyfcastminus">OFFSET(#REF!,0,0,COUNTA(#REF!))</definedName>
    <definedName name="_c57_dummyfcastplus" localSheetId="11">OFFSET(#REF!,0,0,COUNTA(#REF!))</definedName>
    <definedName name="_c57_dummyfcastplus">OFFSET(#REF!,0,0,COUNTA(#REF!))</definedName>
    <definedName name="_c57_externalcca" localSheetId="11">OFFSET(#REF!,0,0,COUNTA(#REF!))</definedName>
    <definedName name="_c57_externalcca">OFFSET(#REF!,0,0,COUNTA(#REF!))</definedName>
    <definedName name="_c57_externalfa" localSheetId="11">OFFSET(#REF!,0,0,COUNTA(#REF!))</definedName>
    <definedName name="_c57_externalfa">OFFSET(#REF!,0,0,COUNTA(#REF!))</definedName>
    <definedName name="_c57_goodandservice" localSheetId="11">OFFSET(#REF!,0,0,COUNTA(#REF!))</definedName>
    <definedName name="_c57_goodandservice">OFFSET(#REF!,0,0,COUNTA(#REF!))</definedName>
    <definedName name="_c57_income" localSheetId="11">OFFSET(#REF!,0,0,COUNTA(#REF!))</definedName>
    <definedName name="_c57_income">OFFSET(#REF!,0,0,COUNTA(#REF!))</definedName>
    <definedName name="_c57_transfer" localSheetId="11">OFFSET(#REF!,0,0,COUNTA(#REF!))</definedName>
    <definedName name="_c57_transfer">OFFSET(#REF!,0,0,COUNTA(#REF!))</definedName>
    <definedName name="_c58_corporation" localSheetId="11">OFFSET(#REF!,0,0,COUNTA(#REF!))</definedName>
    <definedName name="_c58_corporation">OFFSET(#REF!,0,0,COUNTA(#REF!))</definedName>
    <definedName name="_c58_datum" localSheetId="11">OFFSET(#REF!,0,0,COUNTA(#REF!))</definedName>
    <definedName name="_c58_datum">OFFSET(#REF!,0,0,COUNTA(#REF!))</definedName>
    <definedName name="_c58_dummyfcastminus" localSheetId="11">OFFSET(#REF!,0,0,COUNTA(#REF!))</definedName>
    <definedName name="_c58_dummyfcastminus">OFFSET(#REF!,0,0,COUNTA(#REF!))</definedName>
    <definedName name="_c58_dummyfcastplus" localSheetId="11">OFFSET(#REF!,0,0,COUNTA(#REF!))</definedName>
    <definedName name="_c58_dummyfcastplus">OFFSET(#REF!,0,0,COUNTA(#REF!))</definedName>
    <definedName name="_c58_externalcca" localSheetId="11">OFFSET(#REF!,0,0,COUNTA(#REF!))</definedName>
    <definedName name="_c58_externalcca">OFFSET(#REF!,0,0,COUNTA(#REF!))</definedName>
    <definedName name="_c58_externalfa" localSheetId="11">OFFSET(#REF!,0,0,COUNTA(#REF!))</definedName>
    <definedName name="_c58_externalfa">OFFSET(#REF!,0,0,COUNTA(#REF!))</definedName>
    <definedName name="_c58_government" localSheetId="11">OFFSET(#REF!,0,0,COUNTA(#REF!))</definedName>
    <definedName name="_c58_government">OFFSET(#REF!,0,0,COUNTA(#REF!))</definedName>
    <definedName name="_c58_household" localSheetId="11">OFFSET(#REF!,0,0,COUNTA(#REF!))</definedName>
    <definedName name="_c58_household">OFFSET(#REF!,0,0,COUNTA(#REF!))</definedName>
    <definedName name="_c59_averageinterest" localSheetId="11">OFFSET(#REF!,0,0,COUNTA(#REF!))</definedName>
    <definedName name="_c59_averageinterest">OFFSET(#REF!,0,0,COUNTA(#REF!))</definedName>
    <definedName name="_c59_datum" localSheetId="11">OFFSET(#REF!,0,0,COUNTA(#REF!))</definedName>
    <definedName name="_c59_datum">OFFSET(#REF!,0,0,COUNTA(#REF!))</definedName>
    <definedName name="_c59_dummyfcastminus" localSheetId="11">OFFSET(#REF!,0,0,COUNTA(#REF!))</definedName>
    <definedName name="_c59_dummyfcastminus">OFFSET(#REF!,0,0,COUNTA(#REF!))</definedName>
    <definedName name="_c59_dummyfcastplus" localSheetId="11">OFFSET(#REF!,0,0,COUNTA(#REF!))</definedName>
    <definedName name="_c59_dummyfcastplus">OFFSET(#REF!,0,0,COUNTA(#REF!))</definedName>
    <definedName name="_c59_foreignrate" localSheetId="11">OFFSET(#REF!,0,0,COUNTA(#REF!))</definedName>
    <definedName name="_c59_foreignrate">OFFSET(#REF!,0,0,COUNTA(#REF!))</definedName>
    <definedName name="_c59_hufrate" localSheetId="11">OFFSET(#REF!,0,0,COUNTA(#REF!))</definedName>
    <definedName name="_c59_hufrate">OFFSET(#REF!,0,0,COUNTA(#REF!))</definedName>
    <definedName name="_cp1" localSheetId="43" hidden="1">{"'előző év december'!$A$2:$CP$214"}</definedName>
    <definedName name="_cp1" localSheetId="44" hidden="1">{"'előző év december'!$A$2:$CP$214"}</definedName>
    <definedName name="_cp1" localSheetId="11" hidden="1">{"'előző év december'!$A$2:$CP$214"}</definedName>
    <definedName name="_cp1" localSheetId="28" hidden="1">{"'előző év december'!$A$2:$CP$214"}</definedName>
    <definedName name="_cp1" localSheetId="29" hidden="1">{"'előző év december'!$A$2:$CP$214"}</definedName>
    <definedName name="_cp1" localSheetId="31" hidden="1">{"'előző év december'!$A$2:$CP$214"}</definedName>
    <definedName name="_cp1" localSheetId="32" hidden="1">{"'előző év december'!$A$2:$CP$214"}</definedName>
    <definedName name="_cp1" localSheetId="42" hidden="1">{"'előző év december'!$A$2:$CP$214"}</definedName>
    <definedName name="_cp1" hidden="1">{"'előző év december'!$A$2:$CP$214"}</definedName>
    <definedName name="_cp10" localSheetId="43" hidden="1">{"'előző év december'!$A$2:$CP$214"}</definedName>
    <definedName name="_cp10" localSheetId="44" hidden="1">{"'előző év december'!$A$2:$CP$214"}</definedName>
    <definedName name="_cp10" localSheetId="11" hidden="1">{"'előző év december'!$A$2:$CP$214"}</definedName>
    <definedName name="_cp10" localSheetId="28" hidden="1">{"'előző év december'!$A$2:$CP$214"}</definedName>
    <definedName name="_cp10" localSheetId="29" hidden="1">{"'előző év december'!$A$2:$CP$214"}</definedName>
    <definedName name="_cp10" localSheetId="31" hidden="1">{"'előző év december'!$A$2:$CP$214"}</definedName>
    <definedName name="_cp10" localSheetId="32" hidden="1">{"'előző év december'!$A$2:$CP$214"}</definedName>
    <definedName name="_cp10" localSheetId="42" hidden="1">{"'előző év december'!$A$2:$CP$214"}</definedName>
    <definedName name="_cp10" hidden="1">{"'előző év december'!$A$2:$CP$214"}</definedName>
    <definedName name="_cp11" localSheetId="43" hidden="1">{"'előző év december'!$A$2:$CP$214"}</definedName>
    <definedName name="_cp11" localSheetId="44" hidden="1">{"'előző év december'!$A$2:$CP$214"}</definedName>
    <definedName name="_cp11" localSheetId="11" hidden="1">{"'előző év december'!$A$2:$CP$214"}</definedName>
    <definedName name="_cp11" localSheetId="28" hidden="1">{"'előző év december'!$A$2:$CP$214"}</definedName>
    <definedName name="_cp11" localSheetId="29" hidden="1">{"'előző év december'!$A$2:$CP$214"}</definedName>
    <definedName name="_cp11" localSheetId="31" hidden="1">{"'előző év december'!$A$2:$CP$214"}</definedName>
    <definedName name="_cp11" localSheetId="32" hidden="1">{"'előző év december'!$A$2:$CP$214"}</definedName>
    <definedName name="_cp11" localSheetId="42" hidden="1">{"'előző év december'!$A$2:$CP$214"}</definedName>
    <definedName name="_cp11" hidden="1">{"'előző év december'!$A$2:$CP$214"}</definedName>
    <definedName name="_cp2" localSheetId="43" hidden="1">{"'előző év december'!$A$2:$CP$214"}</definedName>
    <definedName name="_cp2" localSheetId="44" hidden="1">{"'előző év december'!$A$2:$CP$214"}</definedName>
    <definedName name="_cp2" localSheetId="11" hidden="1">{"'előző év december'!$A$2:$CP$214"}</definedName>
    <definedName name="_cp2" localSheetId="28" hidden="1">{"'előző év december'!$A$2:$CP$214"}</definedName>
    <definedName name="_cp2" localSheetId="29" hidden="1">{"'előző év december'!$A$2:$CP$214"}</definedName>
    <definedName name="_cp2" localSheetId="31" hidden="1">{"'előző év december'!$A$2:$CP$214"}</definedName>
    <definedName name="_cp2" localSheetId="32" hidden="1">{"'előző év december'!$A$2:$CP$214"}</definedName>
    <definedName name="_cp2" localSheetId="42" hidden="1">{"'előző év december'!$A$2:$CP$214"}</definedName>
    <definedName name="_cp2" hidden="1">{"'előző év december'!$A$2:$CP$214"}</definedName>
    <definedName name="_cp3" localSheetId="43" hidden="1">{"'előző év december'!$A$2:$CP$214"}</definedName>
    <definedName name="_cp3" localSheetId="44" hidden="1">{"'előző év december'!$A$2:$CP$214"}</definedName>
    <definedName name="_cp3" localSheetId="11" hidden="1">{"'előző év december'!$A$2:$CP$214"}</definedName>
    <definedName name="_cp3" localSheetId="28" hidden="1">{"'előző év december'!$A$2:$CP$214"}</definedName>
    <definedName name="_cp3" localSheetId="29" hidden="1">{"'előző év december'!$A$2:$CP$214"}</definedName>
    <definedName name="_cp3" localSheetId="31" hidden="1">{"'előző év december'!$A$2:$CP$214"}</definedName>
    <definedName name="_cp3" localSheetId="32" hidden="1">{"'előző év december'!$A$2:$CP$214"}</definedName>
    <definedName name="_cp3" localSheetId="42" hidden="1">{"'előző év december'!$A$2:$CP$214"}</definedName>
    <definedName name="_cp3" hidden="1">{"'előző év december'!$A$2:$CP$214"}</definedName>
    <definedName name="_cp4" localSheetId="43" hidden="1">{"'előző év december'!$A$2:$CP$214"}</definedName>
    <definedName name="_cp4" localSheetId="44" hidden="1">{"'előző év december'!$A$2:$CP$214"}</definedName>
    <definedName name="_cp4" localSheetId="11" hidden="1">{"'előző év december'!$A$2:$CP$214"}</definedName>
    <definedName name="_cp4" localSheetId="28" hidden="1">{"'előző év december'!$A$2:$CP$214"}</definedName>
    <definedName name="_cp4" localSheetId="29" hidden="1">{"'előző év december'!$A$2:$CP$214"}</definedName>
    <definedName name="_cp4" localSheetId="31" hidden="1">{"'előző év december'!$A$2:$CP$214"}</definedName>
    <definedName name="_cp4" localSheetId="32" hidden="1">{"'előző év december'!$A$2:$CP$214"}</definedName>
    <definedName name="_cp4" localSheetId="42" hidden="1">{"'előző év december'!$A$2:$CP$214"}</definedName>
    <definedName name="_cp4" hidden="1">{"'előző év december'!$A$2:$CP$214"}</definedName>
    <definedName name="_cp5" localSheetId="43" hidden="1">{"'előző év december'!$A$2:$CP$214"}</definedName>
    <definedName name="_cp5" localSheetId="44" hidden="1">{"'előző év december'!$A$2:$CP$214"}</definedName>
    <definedName name="_cp5" localSheetId="11" hidden="1">{"'előző év december'!$A$2:$CP$214"}</definedName>
    <definedName name="_cp5" localSheetId="28" hidden="1">{"'előző év december'!$A$2:$CP$214"}</definedName>
    <definedName name="_cp5" localSheetId="29" hidden="1">{"'előző év december'!$A$2:$CP$214"}</definedName>
    <definedName name="_cp5" localSheetId="31" hidden="1">{"'előző év december'!$A$2:$CP$214"}</definedName>
    <definedName name="_cp5" localSheetId="32" hidden="1">{"'előző év december'!$A$2:$CP$214"}</definedName>
    <definedName name="_cp5" localSheetId="42" hidden="1">{"'előző év december'!$A$2:$CP$214"}</definedName>
    <definedName name="_cp5" hidden="1">{"'előző év december'!$A$2:$CP$214"}</definedName>
    <definedName name="_cp6" localSheetId="43" hidden="1">{"'előző év december'!$A$2:$CP$214"}</definedName>
    <definedName name="_cp6" localSheetId="44" hidden="1">{"'előző év december'!$A$2:$CP$214"}</definedName>
    <definedName name="_cp6" localSheetId="11" hidden="1">{"'előző év december'!$A$2:$CP$214"}</definedName>
    <definedName name="_cp6" localSheetId="28" hidden="1">{"'előző év december'!$A$2:$CP$214"}</definedName>
    <definedName name="_cp6" localSheetId="29" hidden="1">{"'előző év december'!$A$2:$CP$214"}</definedName>
    <definedName name="_cp6" localSheetId="31" hidden="1">{"'előző év december'!$A$2:$CP$214"}</definedName>
    <definedName name="_cp6" localSheetId="32" hidden="1">{"'előző év december'!$A$2:$CP$214"}</definedName>
    <definedName name="_cp6" localSheetId="42" hidden="1">{"'előző év december'!$A$2:$CP$214"}</definedName>
    <definedName name="_cp6" hidden="1">{"'előző év december'!$A$2:$CP$214"}</definedName>
    <definedName name="_cp7" localSheetId="43" hidden="1">{"'előző év december'!$A$2:$CP$214"}</definedName>
    <definedName name="_cp7" localSheetId="44" hidden="1">{"'előző év december'!$A$2:$CP$214"}</definedName>
    <definedName name="_cp7" localSheetId="11" hidden="1">{"'előző év december'!$A$2:$CP$214"}</definedName>
    <definedName name="_cp7" localSheetId="28" hidden="1">{"'előző év december'!$A$2:$CP$214"}</definedName>
    <definedName name="_cp7" localSheetId="29" hidden="1">{"'előző év december'!$A$2:$CP$214"}</definedName>
    <definedName name="_cp7" localSheetId="31" hidden="1">{"'előző év december'!$A$2:$CP$214"}</definedName>
    <definedName name="_cp7" localSheetId="32" hidden="1">{"'előző év december'!$A$2:$CP$214"}</definedName>
    <definedName name="_cp7" localSheetId="42" hidden="1">{"'előző év december'!$A$2:$CP$214"}</definedName>
    <definedName name="_cp7" hidden="1">{"'előző év december'!$A$2:$CP$214"}</definedName>
    <definedName name="_cp8" localSheetId="43" hidden="1">{"'előző év december'!$A$2:$CP$214"}</definedName>
    <definedName name="_cp8" localSheetId="44" hidden="1">{"'előző év december'!$A$2:$CP$214"}</definedName>
    <definedName name="_cp8" localSheetId="11" hidden="1">{"'előző év december'!$A$2:$CP$214"}</definedName>
    <definedName name="_cp8" localSheetId="28" hidden="1">{"'előző év december'!$A$2:$CP$214"}</definedName>
    <definedName name="_cp8" localSheetId="29" hidden="1">{"'előző év december'!$A$2:$CP$214"}</definedName>
    <definedName name="_cp8" localSheetId="31" hidden="1">{"'előző év december'!$A$2:$CP$214"}</definedName>
    <definedName name="_cp8" localSheetId="32" hidden="1">{"'előző év december'!$A$2:$CP$214"}</definedName>
    <definedName name="_cp8" localSheetId="42" hidden="1">{"'előző év december'!$A$2:$CP$214"}</definedName>
    <definedName name="_cp8" hidden="1">{"'előző év december'!$A$2:$CP$214"}</definedName>
    <definedName name="_cp9" localSheetId="43" hidden="1">{"'előző év december'!$A$2:$CP$214"}</definedName>
    <definedName name="_cp9" localSheetId="44" hidden="1">{"'előző év december'!$A$2:$CP$214"}</definedName>
    <definedName name="_cp9" localSheetId="11" hidden="1">{"'előző év december'!$A$2:$CP$214"}</definedName>
    <definedName name="_cp9" localSheetId="28" hidden="1">{"'előző év december'!$A$2:$CP$214"}</definedName>
    <definedName name="_cp9" localSheetId="29" hidden="1">{"'előző év december'!$A$2:$CP$214"}</definedName>
    <definedName name="_cp9" localSheetId="31" hidden="1">{"'előző év december'!$A$2:$CP$214"}</definedName>
    <definedName name="_cp9" localSheetId="32" hidden="1">{"'előző év december'!$A$2:$CP$214"}</definedName>
    <definedName name="_cp9" localSheetId="42" hidden="1">{"'előző év december'!$A$2:$CP$214"}</definedName>
    <definedName name="_cp9" hidden="1">{"'előző év december'!$A$2:$CP$214"}</definedName>
    <definedName name="_cpr2" localSheetId="43" hidden="1">{"'előző év december'!$A$2:$CP$214"}</definedName>
    <definedName name="_cpr2" localSheetId="44" hidden="1">{"'előző év december'!$A$2:$CP$214"}</definedName>
    <definedName name="_cpr2" localSheetId="11" hidden="1">{"'előző év december'!$A$2:$CP$214"}</definedName>
    <definedName name="_cpr2" localSheetId="28" hidden="1">{"'előző év december'!$A$2:$CP$214"}</definedName>
    <definedName name="_cpr2" localSheetId="29" hidden="1">{"'előző év december'!$A$2:$CP$214"}</definedName>
    <definedName name="_cpr2" localSheetId="31" hidden="1">{"'előző év december'!$A$2:$CP$214"}</definedName>
    <definedName name="_cpr2" localSheetId="32" hidden="1">{"'előző év december'!$A$2:$CP$214"}</definedName>
    <definedName name="_cpr2" localSheetId="42" hidden="1">{"'előző év december'!$A$2:$CP$214"}</definedName>
    <definedName name="_cpr2" hidden="1">{"'előző év december'!$A$2:$CP$214"}</definedName>
    <definedName name="_cpr3" localSheetId="43" hidden="1">{"'előző év december'!$A$2:$CP$214"}</definedName>
    <definedName name="_cpr3" localSheetId="44" hidden="1">{"'előző év december'!$A$2:$CP$214"}</definedName>
    <definedName name="_cpr3" localSheetId="11" hidden="1">{"'előző év december'!$A$2:$CP$214"}</definedName>
    <definedName name="_cpr3" localSheetId="28" hidden="1">{"'előző év december'!$A$2:$CP$214"}</definedName>
    <definedName name="_cpr3" localSheetId="29" hidden="1">{"'előző év december'!$A$2:$CP$214"}</definedName>
    <definedName name="_cpr3" localSheetId="31" hidden="1">{"'előző év december'!$A$2:$CP$214"}</definedName>
    <definedName name="_cpr3" localSheetId="32" hidden="1">{"'előző év december'!$A$2:$CP$214"}</definedName>
    <definedName name="_cpr3" localSheetId="42" hidden="1">{"'előző év december'!$A$2:$CP$214"}</definedName>
    <definedName name="_cpr3" hidden="1">{"'előző év december'!$A$2:$CP$214"}</definedName>
    <definedName name="_cpr4" localSheetId="43" hidden="1">{"'előző év december'!$A$2:$CP$214"}</definedName>
    <definedName name="_cpr4" localSheetId="44" hidden="1">{"'előző év december'!$A$2:$CP$214"}</definedName>
    <definedName name="_cpr4" localSheetId="11" hidden="1">{"'előző év december'!$A$2:$CP$214"}</definedName>
    <definedName name="_cpr4" localSheetId="28" hidden="1">{"'előző év december'!$A$2:$CP$214"}</definedName>
    <definedName name="_cpr4" localSheetId="29" hidden="1">{"'előző év december'!$A$2:$CP$214"}</definedName>
    <definedName name="_cpr4" localSheetId="31" hidden="1">{"'előző év december'!$A$2:$CP$214"}</definedName>
    <definedName name="_cpr4" localSheetId="32" hidden="1">{"'előző év december'!$A$2:$CP$214"}</definedName>
    <definedName name="_cpr4" localSheetId="42" hidden="1">{"'előző év december'!$A$2:$CP$214"}</definedName>
    <definedName name="_cpr4" hidden="1">{"'előző év december'!$A$2:$CP$214"}</definedName>
    <definedName name="_csa1">#REF!</definedName>
    <definedName name="_DAT1">#REF!</definedName>
    <definedName name="_DAT10" localSheetId="11">#REF!</definedName>
    <definedName name="_DAT10">#REF!</definedName>
    <definedName name="_DAT11" localSheetId="11">#REF!</definedName>
    <definedName name="_DAT11">#REF!</definedName>
    <definedName name="_DAT12" localSheetId="11">#REF!</definedName>
    <definedName name="_DAT12">#REF!</definedName>
    <definedName name="_DAT13" localSheetId="11">#REF!</definedName>
    <definedName name="_DAT13">#REF!</definedName>
    <definedName name="_DAT14" localSheetId="11">#REF!</definedName>
    <definedName name="_DAT14">#REF!</definedName>
    <definedName name="_DAT15" localSheetId="11">#REF!</definedName>
    <definedName name="_DAT15">#REF!</definedName>
    <definedName name="_DAT16" localSheetId="11">#REF!</definedName>
    <definedName name="_DAT16">#REF!</definedName>
    <definedName name="_DAT17" localSheetId="11">#REF!</definedName>
    <definedName name="_DAT17">#REF!</definedName>
    <definedName name="_DAT18" localSheetId="11">#REF!</definedName>
    <definedName name="_DAT18">#REF!</definedName>
    <definedName name="_DAT2" localSheetId="11">#REF!</definedName>
    <definedName name="_DAT2">#REF!</definedName>
    <definedName name="_DAT3" localSheetId="11">#REF!</definedName>
    <definedName name="_DAT3">#REF!</definedName>
    <definedName name="_DAT4" localSheetId="11">#REF!</definedName>
    <definedName name="_DAT4">#REF!</definedName>
    <definedName name="_DAT5" localSheetId="11">#REF!</definedName>
    <definedName name="_DAT5">#REF!</definedName>
    <definedName name="_DAT6" localSheetId="11">#REF!</definedName>
    <definedName name="_DAT6">#REF!</definedName>
    <definedName name="_DAT7" localSheetId="11">#REF!</definedName>
    <definedName name="_DAT7">#REF!</definedName>
    <definedName name="_DAT8" localSheetId="11">#REF!</definedName>
    <definedName name="_DAT8">#REF!</definedName>
    <definedName name="_DAT9" localSheetId="11">#REF!</definedName>
    <definedName name="_DAT9">#REF!</definedName>
    <definedName name="_dez2" localSheetId="43" hidden="1">{#N/A,#N/A,FALSE,"B061196P";#N/A,#N/A,FALSE,"B061196";#N/A,#N/A,FALSE,"Relatório1";#N/A,#N/A,FALSE,"Relatório2";#N/A,#N/A,FALSE,"Relatório3";#N/A,#N/A,FALSE,"Relatório4 ";#N/A,#N/A,FALSE,"Relatório5";#N/A,#N/A,FALSE,"Relatório6";#N/A,#N/A,FALSE,"Relatório7";#N/A,#N/A,FALSE,"Relatório8"}</definedName>
    <definedName name="_dez2" localSheetId="44" hidden="1">{#N/A,#N/A,FALSE,"B061196P";#N/A,#N/A,FALSE,"B061196";#N/A,#N/A,FALSE,"Relatório1";#N/A,#N/A,FALSE,"Relatório2";#N/A,#N/A,FALSE,"Relatório3";#N/A,#N/A,FALSE,"Relatório4 ";#N/A,#N/A,FALSE,"Relatório5";#N/A,#N/A,FALSE,"Relatório6";#N/A,#N/A,FALSE,"Relatório7";#N/A,#N/A,FALSE,"Relatório8"}</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localSheetId="28" hidden="1">{#N/A,#N/A,FALSE,"B061196P";#N/A,#N/A,FALSE,"B061196";#N/A,#N/A,FALSE,"Relatório1";#N/A,#N/A,FALSE,"Relatório2";#N/A,#N/A,FALSE,"Relatório3";#N/A,#N/A,FALSE,"Relatório4 ";#N/A,#N/A,FALSE,"Relatório5";#N/A,#N/A,FALSE,"Relatório6";#N/A,#N/A,FALSE,"Relatório7";#N/A,#N/A,FALSE,"Relatório8"}</definedName>
    <definedName name="_dez2" localSheetId="31" hidden="1">{#N/A,#N/A,FALSE,"B061196P";#N/A,#N/A,FALSE,"B061196";#N/A,#N/A,FALSE,"Relatório1";#N/A,#N/A,FALSE,"Relatório2";#N/A,#N/A,FALSE,"Relatório3";#N/A,#N/A,FALSE,"Relatório4 ";#N/A,#N/A,FALSE,"Relatório5";#N/A,#N/A,FALSE,"Relatório6";#N/A,#N/A,FALSE,"Relatório7";#N/A,#N/A,FALSE,"Relatório8"}</definedName>
    <definedName name="_dez2" localSheetId="32" hidden="1">{#N/A,#N/A,FALSE,"B061196P";#N/A,#N/A,FALSE,"B061196";#N/A,#N/A,FALSE,"Relatório1";#N/A,#N/A,FALSE,"Relatório2";#N/A,#N/A,FALSE,"Relatório3";#N/A,#N/A,FALSE,"Relatório4 ";#N/A,#N/A,FALSE,"Relatório5";#N/A,#N/A,FALSE,"Relatório6";#N/A,#N/A,FALSE,"Relatório7";#N/A,#N/A,FALSE,"Relatório8"}</definedName>
    <definedName name="_dez2" localSheetId="42"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43" hidden="1">#REF!</definedName>
    <definedName name="_Dist_Values" localSheetId="44" hidden="1">#REF!</definedName>
    <definedName name="_Dist_Values" localSheetId="11" hidden="1">#REF!</definedName>
    <definedName name="_Dist_Values" localSheetId="28" hidden="1">#REF!</definedName>
    <definedName name="_Dist_Values" localSheetId="31" hidden="1">#REF!</definedName>
    <definedName name="_Dist_Values" localSheetId="32" hidden="1">#REF!</definedName>
    <definedName name="_Dist_Values" hidden="1">#REF!</definedName>
    <definedName name="_f2" localSheetId="43" hidden="1">{#N/A,#N/A,FALSE,"B061196P";#N/A,#N/A,FALSE,"B061196";#N/A,#N/A,FALSE,"Relatório1";#N/A,#N/A,FALSE,"Relatório2";#N/A,#N/A,FALSE,"Relatório3";#N/A,#N/A,FALSE,"Relatório4 ";#N/A,#N/A,FALSE,"Relatório5";#N/A,#N/A,FALSE,"Relatório6";#N/A,#N/A,FALSE,"Relatório7";#N/A,#N/A,FALSE,"Relatório8"}</definedName>
    <definedName name="_f2" localSheetId="44" hidden="1">{#N/A,#N/A,FALSE,"B061196P";#N/A,#N/A,FALSE,"B061196";#N/A,#N/A,FALSE,"Relatório1";#N/A,#N/A,FALSE,"Relatório2";#N/A,#N/A,FALSE,"Relatório3";#N/A,#N/A,FALSE,"Relatório4 ";#N/A,#N/A,FALSE,"Relatório5";#N/A,#N/A,FALSE,"Relatório6";#N/A,#N/A,FALSE,"Relatório7";#N/A,#N/A,FALSE,"Relatório8"}</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localSheetId="28" hidden="1">{#N/A,#N/A,FALSE,"B061196P";#N/A,#N/A,FALSE,"B061196";#N/A,#N/A,FALSE,"Relatório1";#N/A,#N/A,FALSE,"Relatório2";#N/A,#N/A,FALSE,"Relatório3";#N/A,#N/A,FALSE,"Relatório4 ";#N/A,#N/A,FALSE,"Relatório5";#N/A,#N/A,FALSE,"Relatório6";#N/A,#N/A,FALSE,"Relatório7";#N/A,#N/A,FALSE,"Relatório8"}</definedName>
    <definedName name="_f2" localSheetId="31" hidden="1">{#N/A,#N/A,FALSE,"B061196P";#N/A,#N/A,FALSE,"B061196";#N/A,#N/A,FALSE,"Relatório1";#N/A,#N/A,FALSE,"Relatório2";#N/A,#N/A,FALSE,"Relatório3";#N/A,#N/A,FALSE,"Relatório4 ";#N/A,#N/A,FALSE,"Relatório5";#N/A,#N/A,FALSE,"Relatório6";#N/A,#N/A,FALSE,"Relatório7";#N/A,#N/A,FALSE,"Relatório8"}</definedName>
    <definedName name="_f2" localSheetId="32" hidden="1">{#N/A,#N/A,FALSE,"B061196P";#N/A,#N/A,FALSE,"B061196";#N/A,#N/A,FALSE,"Relatório1";#N/A,#N/A,FALSE,"Relatório2";#N/A,#N/A,FALSE,"Relatório3";#N/A,#N/A,FALSE,"Relatório4 ";#N/A,#N/A,FALSE,"Relatório5";#N/A,#N/A,FALSE,"Relatório6";#N/A,#N/A,FALSE,"Relatório7";#N/A,#N/A,FALSE,"Relatório8"}</definedName>
    <definedName name="_f2" localSheetId="42"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43" hidden="1">{#N/A,#N/A,FALSE,"B061196P";#N/A,#N/A,FALSE,"B061196";#N/A,#N/A,FALSE,"Relatório1";#N/A,#N/A,FALSE,"Relatório2";#N/A,#N/A,FALSE,"Relatório3";#N/A,#N/A,FALSE,"Relatório4 ";#N/A,#N/A,FALSE,"Relatório5";#N/A,#N/A,FALSE,"Relatório6";#N/A,#N/A,FALSE,"Relatório7";#N/A,#N/A,FALSE,"Relatório8"}</definedName>
    <definedName name="_fer2" localSheetId="44"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localSheetId="28" hidden="1">{#N/A,#N/A,FALSE,"B061196P";#N/A,#N/A,FALSE,"B061196";#N/A,#N/A,FALSE,"Relatório1";#N/A,#N/A,FALSE,"Relatório2";#N/A,#N/A,FALSE,"Relatório3";#N/A,#N/A,FALSE,"Relatório4 ";#N/A,#N/A,FALSE,"Relatório5";#N/A,#N/A,FALSE,"Relatório6";#N/A,#N/A,FALSE,"Relatório7";#N/A,#N/A,FALSE,"Relatório8"}</definedName>
    <definedName name="_fer2" localSheetId="31" hidden="1">{#N/A,#N/A,FALSE,"B061196P";#N/A,#N/A,FALSE,"B061196";#N/A,#N/A,FALSE,"Relatório1";#N/A,#N/A,FALSE,"Relatório2";#N/A,#N/A,FALSE,"Relatório3";#N/A,#N/A,FALSE,"Relatório4 ";#N/A,#N/A,FALSE,"Relatório5";#N/A,#N/A,FALSE,"Relatório6";#N/A,#N/A,FALSE,"Relatório7";#N/A,#N/A,FALSE,"Relatório8"}</definedName>
    <definedName name="_fer2" localSheetId="32" hidden="1">{#N/A,#N/A,FALSE,"B061196P";#N/A,#N/A,FALSE,"B061196";#N/A,#N/A,FALSE,"Relatório1";#N/A,#N/A,FALSE,"Relatório2";#N/A,#N/A,FALSE,"Relatório3";#N/A,#N/A,FALSE,"Relatório4 ";#N/A,#N/A,FALSE,"Relatório5";#N/A,#N/A,FALSE,"Relatório6";#N/A,#N/A,FALSE,"Relatório7";#N/A,#N/A,FALSE,"Relatório8"}</definedName>
    <definedName name="_fer2" localSheetId="4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43" hidden="1">#REF!</definedName>
    <definedName name="_Fill" localSheetId="44" hidden="1">#REF!</definedName>
    <definedName name="_Fill" localSheetId="11" hidden="1">#REF!</definedName>
    <definedName name="_Fill" localSheetId="28" hidden="1">#REF!</definedName>
    <definedName name="_Fill" localSheetId="29" hidden="1">#REF!</definedName>
    <definedName name="_Fill" localSheetId="31" hidden="1">#REF!</definedName>
    <definedName name="_Fill" localSheetId="32" hidden="1">#REF!</definedName>
    <definedName name="_Fill" hidden="1">#REF!</definedName>
    <definedName name="_Fill1" localSheetId="43" hidden="1">#REF!</definedName>
    <definedName name="_Fill1" localSheetId="44" hidden="1">#REF!</definedName>
    <definedName name="_Fill1" localSheetId="11" hidden="1">#REF!</definedName>
    <definedName name="_Fill1" localSheetId="28" hidden="1">#REF!</definedName>
    <definedName name="_Fill1" localSheetId="31" hidden="1">#REF!</definedName>
    <definedName name="_Fill1" localSheetId="32" hidden="1">#REF!</definedName>
    <definedName name="_Fill1" hidden="1">#REF!</definedName>
    <definedName name="_Filler" localSheetId="11" hidden="1">#REF!</definedName>
    <definedName name="_Filler" localSheetId="31" hidden="1">#REF!</definedName>
    <definedName name="_Filler" localSheetId="32" hidden="1">#REF!</definedName>
    <definedName name="_Filler" hidden="1">[59]A!$A$43:$A$598</definedName>
    <definedName name="_FILLL" localSheetId="43" hidden="1">[60]Fund_Credit!#REF!</definedName>
    <definedName name="_FILLL" localSheetId="44" hidden="1">[60]Fund_Credit!#REF!</definedName>
    <definedName name="_FILLL" localSheetId="11" hidden="1">#REF!</definedName>
    <definedName name="_FILLL" localSheetId="28" hidden="1">[60]Fund_Credit!#REF!</definedName>
    <definedName name="_FILLL" localSheetId="31" hidden="1">#REF!</definedName>
    <definedName name="_FILLL" localSheetId="32" hidden="1">#REF!</definedName>
    <definedName name="_FILLL" hidden="1">[60]Fund_Credit!#REF!</definedName>
    <definedName name="_filterd" localSheetId="11" hidden="1">#REF!</definedName>
    <definedName name="_filterd" localSheetId="31" hidden="1">#REF!</definedName>
    <definedName name="_filterd" localSheetId="32" hidden="1">#REF!</definedName>
    <definedName name="_filterd" hidden="1">[61]C!$P$428:$T$428</definedName>
    <definedName name="_xlnm._FilterDatabase" localSheetId="11" hidden="1">#REF!</definedName>
    <definedName name="_xlnm._FilterDatabase" localSheetId="31" hidden="1">#REF!</definedName>
    <definedName name="_xlnm._FilterDatabase" localSheetId="32" hidden="1">#REF!</definedName>
    <definedName name="_xlnm._FilterDatabase" hidden="1">[62]C!$P$428:$T$428</definedName>
    <definedName name="_ftnref1_50" localSheetId="43">'[63]Table 39_'!#REF!</definedName>
    <definedName name="_ftnref1_50" localSheetId="44">'[63]Table 39_'!#REF!</definedName>
    <definedName name="_ftnref1_50" localSheetId="11">#REF!</definedName>
    <definedName name="_ftnref1_50">'[63]Table 39_'!#REF!</definedName>
    <definedName name="_ftnref1_50_10" localSheetId="43">'[64]Table 39_'!#REF!</definedName>
    <definedName name="_ftnref1_50_10" localSheetId="44">'[64]Table 39_'!#REF!</definedName>
    <definedName name="_ftnref1_50_10" localSheetId="11">#REF!</definedName>
    <definedName name="_ftnref1_50_10">'[64]Table 39_'!#REF!</definedName>
    <definedName name="_ftnref1_50_15" localSheetId="43">'[64]Table 39_'!#REF!</definedName>
    <definedName name="_ftnref1_50_15" localSheetId="44">'[64]Table 39_'!#REF!</definedName>
    <definedName name="_ftnref1_50_15" localSheetId="11">#REF!</definedName>
    <definedName name="_ftnref1_50_15">'[64]Table 39_'!#REF!</definedName>
    <definedName name="_ftnref1_50_18" localSheetId="43">'[64]Table 39_'!#REF!</definedName>
    <definedName name="_ftnref1_50_18" localSheetId="44">'[64]Table 39_'!#REF!</definedName>
    <definedName name="_ftnref1_50_18" localSheetId="11">#REF!</definedName>
    <definedName name="_ftnref1_50_18">'[64]Table 39_'!#REF!</definedName>
    <definedName name="_ftnref1_50_19" localSheetId="43">'[64]Table 39_'!#REF!</definedName>
    <definedName name="_ftnref1_50_19" localSheetId="44">'[64]Table 39_'!#REF!</definedName>
    <definedName name="_ftnref1_50_19" localSheetId="11">#REF!</definedName>
    <definedName name="_ftnref1_50_19">'[64]Table 39_'!#REF!</definedName>
    <definedName name="_ftnref1_50_20" localSheetId="43">'[64]Table 39_'!#REF!</definedName>
    <definedName name="_ftnref1_50_20" localSheetId="44">'[64]Table 39_'!#REF!</definedName>
    <definedName name="_ftnref1_50_20" localSheetId="11">#REF!</definedName>
    <definedName name="_ftnref1_50_20">'[64]Table 39_'!#REF!</definedName>
    <definedName name="_ftnref1_50_21" localSheetId="43">'[64]Table 39_'!#REF!</definedName>
    <definedName name="_ftnref1_50_21" localSheetId="44">'[64]Table 39_'!#REF!</definedName>
    <definedName name="_ftnref1_50_21" localSheetId="11">#REF!</definedName>
    <definedName name="_ftnref1_50_21">'[64]Table 39_'!#REF!</definedName>
    <definedName name="_ftnref1_50_23" localSheetId="43">'[64]Table 39_'!#REF!</definedName>
    <definedName name="_ftnref1_50_23" localSheetId="44">'[64]Table 39_'!#REF!</definedName>
    <definedName name="_ftnref1_50_23" localSheetId="11">#REF!</definedName>
    <definedName name="_ftnref1_50_23">'[64]Table 39_'!#REF!</definedName>
    <definedName name="_ftnref1_50_24" localSheetId="43">'[64]Table 39_'!#REF!</definedName>
    <definedName name="_ftnref1_50_24" localSheetId="44">'[64]Table 39_'!#REF!</definedName>
    <definedName name="_ftnref1_50_24" localSheetId="11">#REF!</definedName>
    <definedName name="_ftnref1_50_24">'[64]Table 39_'!#REF!</definedName>
    <definedName name="_ftnref1_50_27" localSheetId="43">'[65]Table 39_'!#REF!</definedName>
    <definedName name="_ftnref1_50_27" localSheetId="44">'[65]Table 39_'!#REF!</definedName>
    <definedName name="_ftnref1_50_27" localSheetId="11">#REF!</definedName>
    <definedName name="_ftnref1_50_27">'[65]Table 39_'!#REF!</definedName>
    <definedName name="_ftnref1_50_28" localSheetId="43">'[65]Table 39_'!#REF!</definedName>
    <definedName name="_ftnref1_50_28" localSheetId="44">'[65]Table 39_'!#REF!</definedName>
    <definedName name="_ftnref1_50_28" localSheetId="11">#REF!</definedName>
    <definedName name="_ftnref1_50_28">'[65]Table 39_'!#REF!</definedName>
    <definedName name="_ftnref1_50_4" localSheetId="43">'[64]Table 39_'!#REF!</definedName>
    <definedName name="_ftnref1_50_4" localSheetId="44">'[64]Table 39_'!#REF!</definedName>
    <definedName name="_ftnref1_50_4" localSheetId="11">#REF!</definedName>
    <definedName name="_ftnref1_50_4">'[64]Table 39_'!#REF!</definedName>
    <definedName name="_ftnref1_50_5" localSheetId="43">'[64]Table 39_'!#REF!</definedName>
    <definedName name="_ftnref1_50_5" localSheetId="44">'[64]Table 39_'!#REF!</definedName>
    <definedName name="_ftnref1_50_5" localSheetId="11">#REF!</definedName>
    <definedName name="_ftnref1_50_5">'[64]Table 39_'!#REF!</definedName>
    <definedName name="_ftnref1_50_9" localSheetId="43">'[65]Table 39_'!#REF!</definedName>
    <definedName name="_ftnref1_50_9" localSheetId="44">'[65]Table 39_'!#REF!</definedName>
    <definedName name="_ftnref1_50_9" localSheetId="11">#REF!</definedName>
    <definedName name="_ftnref1_50_9">'[65]Table 39_'!#REF!</definedName>
    <definedName name="_ftnref1_51" localSheetId="43">'[63]Table 39_'!#REF!</definedName>
    <definedName name="_ftnref1_51" localSheetId="44">'[63]Table 39_'!#REF!</definedName>
    <definedName name="_ftnref1_51" localSheetId="11">#REF!</definedName>
    <definedName name="_ftnref1_51">'[63]Table 39_'!#REF!</definedName>
    <definedName name="_ftnref1_51_10" localSheetId="43">'[64]Table 39_'!#REF!</definedName>
    <definedName name="_ftnref1_51_10" localSheetId="44">'[64]Table 39_'!#REF!</definedName>
    <definedName name="_ftnref1_51_10" localSheetId="11">#REF!</definedName>
    <definedName name="_ftnref1_51_10">'[64]Table 39_'!#REF!</definedName>
    <definedName name="_ftnref1_51_15" localSheetId="43">'[64]Table 39_'!#REF!</definedName>
    <definedName name="_ftnref1_51_15" localSheetId="44">'[64]Table 39_'!#REF!</definedName>
    <definedName name="_ftnref1_51_15" localSheetId="11">#REF!</definedName>
    <definedName name="_ftnref1_51_15">'[64]Table 39_'!#REF!</definedName>
    <definedName name="_ftnref1_51_18" localSheetId="43">'[64]Table 39_'!#REF!</definedName>
    <definedName name="_ftnref1_51_18" localSheetId="44">'[64]Table 39_'!#REF!</definedName>
    <definedName name="_ftnref1_51_18" localSheetId="11">#REF!</definedName>
    <definedName name="_ftnref1_51_18">'[64]Table 39_'!#REF!</definedName>
    <definedName name="_ftnref1_51_19" localSheetId="43">'[64]Table 39_'!#REF!</definedName>
    <definedName name="_ftnref1_51_19" localSheetId="44">'[64]Table 39_'!#REF!</definedName>
    <definedName name="_ftnref1_51_19" localSheetId="11">#REF!</definedName>
    <definedName name="_ftnref1_51_19">'[64]Table 39_'!#REF!</definedName>
    <definedName name="_ftnref1_51_20" localSheetId="43">'[64]Table 39_'!#REF!</definedName>
    <definedName name="_ftnref1_51_20" localSheetId="44">'[64]Table 39_'!#REF!</definedName>
    <definedName name="_ftnref1_51_20" localSheetId="11">#REF!</definedName>
    <definedName name="_ftnref1_51_20">'[64]Table 39_'!#REF!</definedName>
    <definedName name="_ftnref1_51_21" localSheetId="43">'[64]Table 39_'!#REF!</definedName>
    <definedName name="_ftnref1_51_21" localSheetId="44">'[64]Table 39_'!#REF!</definedName>
    <definedName name="_ftnref1_51_21" localSheetId="11">#REF!</definedName>
    <definedName name="_ftnref1_51_21">'[64]Table 39_'!#REF!</definedName>
    <definedName name="_ftnref1_51_23" localSheetId="43">'[64]Table 39_'!#REF!</definedName>
    <definedName name="_ftnref1_51_23" localSheetId="44">'[64]Table 39_'!#REF!</definedName>
    <definedName name="_ftnref1_51_23" localSheetId="11">#REF!</definedName>
    <definedName name="_ftnref1_51_23">'[64]Table 39_'!#REF!</definedName>
    <definedName name="_ftnref1_51_24" localSheetId="43">'[64]Table 39_'!#REF!</definedName>
    <definedName name="_ftnref1_51_24" localSheetId="44">'[64]Table 39_'!#REF!</definedName>
    <definedName name="_ftnref1_51_24" localSheetId="11">#REF!</definedName>
    <definedName name="_ftnref1_51_24">'[64]Table 39_'!#REF!</definedName>
    <definedName name="_ftnref1_51_4" localSheetId="43">'[64]Table 39_'!#REF!</definedName>
    <definedName name="_ftnref1_51_4" localSheetId="44">'[64]Table 39_'!#REF!</definedName>
    <definedName name="_ftnref1_51_4" localSheetId="11">#REF!</definedName>
    <definedName name="_ftnref1_51_4">'[64]Table 39_'!#REF!</definedName>
    <definedName name="_ftnref1_51_5" localSheetId="43">'[64]Table 39_'!#REF!</definedName>
    <definedName name="_ftnref1_51_5" localSheetId="44">'[64]Table 39_'!#REF!</definedName>
    <definedName name="_ftnref1_51_5" localSheetId="11">#REF!</definedName>
    <definedName name="_ftnref1_51_5">'[64]Table 39_'!#REF!</definedName>
    <definedName name="_ftref1_50" localSheetId="43">'[63]Table 39_'!#REF!</definedName>
    <definedName name="_ftref1_50" localSheetId="44">'[63]Table 39_'!#REF!</definedName>
    <definedName name="_ftref1_50" localSheetId="11">#REF!</definedName>
    <definedName name="_ftref1_50">'[63]Table 39_'!#REF!</definedName>
    <definedName name="_ger2" localSheetId="43" hidden="1">{#N/A,#N/A,FALSE,"B061196P";#N/A,#N/A,FALSE,"B061196";#N/A,#N/A,FALSE,"Relatório1";#N/A,#N/A,FALSE,"Relatório2";#N/A,#N/A,FALSE,"Relatório3";#N/A,#N/A,FALSE,"Relatório4 ";#N/A,#N/A,FALSE,"Relatório5";#N/A,#N/A,FALSE,"Relatório6";#N/A,#N/A,FALSE,"Relatório7";#N/A,#N/A,FALSE,"Relatório8"}</definedName>
    <definedName name="_ger2" localSheetId="44" hidden="1">{#N/A,#N/A,FALSE,"B061196P";#N/A,#N/A,FALSE,"B061196";#N/A,#N/A,FALSE,"Relatório1";#N/A,#N/A,FALSE,"Relatório2";#N/A,#N/A,FALSE,"Relatório3";#N/A,#N/A,FALSE,"Relatório4 ";#N/A,#N/A,FALSE,"Relatório5";#N/A,#N/A,FALSE,"Relatório6";#N/A,#N/A,FALSE,"Relatório7";#N/A,#N/A,FALSE,"Relatório8"}</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localSheetId="28" hidden="1">{#N/A,#N/A,FALSE,"B061196P";#N/A,#N/A,FALSE,"B061196";#N/A,#N/A,FALSE,"Relatório1";#N/A,#N/A,FALSE,"Relatório2";#N/A,#N/A,FALSE,"Relatório3";#N/A,#N/A,FALSE,"Relatório4 ";#N/A,#N/A,FALSE,"Relatório5";#N/A,#N/A,FALSE,"Relatório6";#N/A,#N/A,FALSE,"Relatório7";#N/A,#N/A,FALSE,"Relatório8"}</definedName>
    <definedName name="_ger2" localSheetId="31" hidden="1">{#N/A,#N/A,FALSE,"B061196P";#N/A,#N/A,FALSE,"B061196";#N/A,#N/A,FALSE,"Relatório1";#N/A,#N/A,FALSE,"Relatório2";#N/A,#N/A,FALSE,"Relatório3";#N/A,#N/A,FALSE,"Relatório4 ";#N/A,#N/A,FALSE,"Relatório5";#N/A,#N/A,FALSE,"Relatório6";#N/A,#N/A,FALSE,"Relatório7";#N/A,#N/A,FALSE,"Relatório8"}</definedName>
    <definedName name="_ger2" localSheetId="32" hidden="1">{#N/A,#N/A,FALSE,"B061196P";#N/A,#N/A,FALSE,"B061196";#N/A,#N/A,FALSE,"Relatório1";#N/A,#N/A,FALSE,"Relatório2";#N/A,#N/A,FALSE,"Relatório3";#N/A,#N/A,FALSE,"Relatório4 ";#N/A,#N/A,FALSE,"Relatório5";#N/A,#N/A,FALSE,"Relatório6";#N/A,#N/A,FALSE,"Relatório7";#N/A,#N/A,FALSE,"Relatório8"}</definedName>
    <definedName name="_ger2" localSheetId="42"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43" hidden="1">{#N/A,#N/A,FALSE,"B061196P";#N/A,#N/A,FALSE,"B061196";#N/A,#N/A,FALSE,"Relatório1";#N/A,#N/A,FALSE,"Relatório2";#N/A,#N/A,FALSE,"Relatório3";#N/A,#N/A,FALSE,"Relatório4 ";#N/A,#N/A,FALSE,"Relatório5";#N/A,#N/A,FALSE,"Relatório6";#N/A,#N/A,FALSE,"Relatório7";#N/A,#N/A,FALSE,"Relatório8"}</definedName>
    <definedName name="_Ger2001" localSheetId="44"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localSheetId="28" hidden="1">{#N/A,#N/A,FALSE,"B061196P";#N/A,#N/A,FALSE,"B061196";#N/A,#N/A,FALSE,"Relatório1";#N/A,#N/A,FALSE,"Relatório2";#N/A,#N/A,FALSE,"Relatório3";#N/A,#N/A,FALSE,"Relatório4 ";#N/A,#N/A,FALSE,"Relatório5";#N/A,#N/A,FALSE,"Relatório6";#N/A,#N/A,FALSE,"Relatório7";#N/A,#N/A,FALSE,"Relatório8"}</definedName>
    <definedName name="_Ger2001" localSheetId="31" hidden="1">{#N/A,#N/A,FALSE,"B061196P";#N/A,#N/A,FALSE,"B061196";#N/A,#N/A,FALSE,"Relatório1";#N/A,#N/A,FALSE,"Relatório2";#N/A,#N/A,FALSE,"Relatório3";#N/A,#N/A,FALSE,"Relatório4 ";#N/A,#N/A,FALSE,"Relatório5";#N/A,#N/A,FALSE,"Relatório6";#N/A,#N/A,FALSE,"Relatório7";#N/A,#N/A,FALSE,"Relatório8"}</definedName>
    <definedName name="_Ger2001" localSheetId="32" hidden="1">{#N/A,#N/A,FALSE,"B061196P";#N/A,#N/A,FALSE,"B061196";#N/A,#N/A,FALSE,"Relatório1";#N/A,#N/A,FALSE,"Relatório2";#N/A,#N/A,FALSE,"Relatório3";#N/A,#N/A,FALSE,"Relatório4 ";#N/A,#N/A,FALSE,"Relatório5";#N/A,#N/A,FALSE,"Relatório6";#N/A,#N/A,FALSE,"Relatório7";#N/A,#N/A,FALSE,"Relatório8"}</definedName>
    <definedName name="_Ger2001" localSheetId="4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43" hidden="1">{#N/A,#N/A,FALSE,"B061196P";#N/A,#N/A,FALSE,"B061196";#N/A,#N/A,FALSE,"Relatório1";#N/A,#N/A,FALSE,"Relatório2";#N/A,#N/A,FALSE,"Relatório3";#N/A,#N/A,FALSE,"Relatório4 ";#N/A,#N/A,FALSE,"Relatório5";#N/A,#N/A,FALSE,"Relatório6";#N/A,#N/A,FALSE,"Relatório7";#N/A,#N/A,FALSE,"Relatório8"}</definedName>
    <definedName name="_ger20012" localSheetId="44"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localSheetId="28" hidden="1">{#N/A,#N/A,FALSE,"B061196P";#N/A,#N/A,FALSE,"B061196";#N/A,#N/A,FALSE,"Relatório1";#N/A,#N/A,FALSE,"Relatório2";#N/A,#N/A,FALSE,"Relatório3";#N/A,#N/A,FALSE,"Relatório4 ";#N/A,#N/A,FALSE,"Relatório5";#N/A,#N/A,FALSE,"Relatório6";#N/A,#N/A,FALSE,"Relatório7";#N/A,#N/A,FALSE,"Relatório8"}</definedName>
    <definedName name="_ger20012" localSheetId="31" hidden="1">{#N/A,#N/A,FALSE,"B061196P";#N/A,#N/A,FALSE,"B061196";#N/A,#N/A,FALSE,"Relatório1";#N/A,#N/A,FALSE,"Relatório2";#N/A,#N/A,FALSE,"Relatório3";#N/A,#N/A,FALSE,"Relatório4 ";#N/A,#N/A,FALSE,"Relatório5";#N/A,#N/A,FALSE,"Relatório6";#N/A,#N/A,FALSE,"Relatório7";#N/A,#N/A,FALSE,"Relatório8"}</definedName>
    <definedName name="_ger20012" localSheetId="32" hidden="1">{#N/A,#N/A,FALSE,"B061196P";#N/A,#N/A,FALSE,"B061196";#N/A,#N/A,FALSE,"Relatório1";#N/A,#N/A,FALSE,"Relatório2";#N/A,#N/A,FALSE,"Relatório3";#N/A,#N/A,FALSE,"Relatório4 ";#N/A,#N/A,FALSE,"Relatório5";#N/A,#N/A,FALSE,"Relatório6";#N/A,#N/A,FALSE,"Relatório7";#N/A,#N/A,FALSE,"Relatório8"}</definedName>
    <definedName name="_ger20012" localSheetId="42"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oBack" localSheetId="18">'3.1.'!$B$3</definedName>
    <definedName name="_gt4" localSheetId="43" hidden="1">{#N/A,#N/A,FALSE,"DOC";"TB_28",#N/A,FALSE,"FITB_28";"TB_91",#N/A,FALSE,"FITB_91";"TB_182",#N/A,FALSE,"FITB_182";"TB_273",#N/A,FALSE,"FITB_273";"TB_364",#N/A,FALSE,"FITB_364 ";"SUMMARY",#N/A,FALSE,"Summary"}</definedName>
    <definedName name="_gt4" localSheetId="44" hidden="1">{#N/A,#N/A,FALSE,"DOC";"TB_28",#N/A,FALSE,"FITB_28";"TB_91",#N/A,FALSE,"FITB_91";"TB_182",#N/A,FALSE,"FITB_182";"TB_273",#N/A,FALSE,"FITB_273";"TB_364",#N/A,FALSE,"FITB_364 ";"SUMMARY",#N/A,FALSE,"Summary"}</definedName>
    <definedName name="_gt4" localSheetId="11" hidden="1">{#N/A,#N/A,FALSE,"DOC";"TB_28",#N/A,FALSE,"FITB_28";"TB_91",#N/A,FALSE,"FITB_91";"TB_182",#N/A,FALSE,"FITB_182";"TB_273",#N/A,FALSE,"FITB_273";"TB_364",#N/A,FALSE,"FITB_364 ";"SUMMARY",#N/A,FALSE,"Summary"}</definedName>
    <definedName name="_gt4" localSheetId="28" hidden="1">{#N/A,#N/A,FALSE,"DOC";"TB_28",#N/A,FALSE,"FITB_28";"TB_91",#N/A,FALSE,"FITB_91";"TB_182",#N/A,FALSE,"FITB_182";"TB_273",#N/A,FALSE,"FITB_273";"TB_364",#N/A,FALSE,"FITB_364 ";"SUMMARY",#N/A,FALSE,"Summary"}</definedName>
    <definedName name="_gt4" localSheetId="31" hidden="1">{#N/A,#N/A,FALSE,"DOC";"TB_28",#N/A,FALSE,"FITB_28";"TB_91",#N/A,FALSE,"FITB_91";"TB_182",#N/A,FALSE,"FITB_182";"TB_273",#N/A,FALSE,"FITB_273";"TB_364",#N/A,FALSE,"FITB_364 ";"SUMMARY",#N/A,FALSE,"Summary"}</definedName>
    <definedName name="_gt4" localSheetId="32" hidden="1">{#N/A,#N/A,FALSE,"DOC";"TB_28",#N/A,FALSE,"FITB_28";"TB_91",#N/A,FALSE,"FITB_91";"TB_182",#N/A,FALSE,"FITB_182";"TB_273",#N/A,FALSE,"FITB_273";"TB_364",#N/A,FALSE,"FITB_364 ";"SUMMARY",#N/A,FALSE,"Summary"}</definedName>
    <definedName name="_gt4" localSheetId="42"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h" localSheetId="43">'[64]Table 39_'!#REF!</definedName>
    <definedName name="_h" localSheetId="44">'[64]Table 39_'!#REF!</definedName>
    <definedName name="_h" localSheetId="11">#REF!</definedName>
    <definedName name="_h">'[64]Table 39_'!#REF!</definedName>
    <definedName name="_Hlk129081554" localSheetId="4">'1.4.'!$M$30</definedName>
    <definedName name="_Hlk129081554" localSheetId="5">'1.5.'!$M$30</definedName>
    <definedName name="_Hlk129081554" localSheetId="6">'1.6.'!$M$24</definedName>
    <definedName name="_IFR2">#N/A</definedName>
    <definedName name="_IFR22">#N/A</definedName>
    <definedName name="_IFR23">#N/A</definedName>
    <definedName name="_ip2" localSheetId="43" hidden="1">{#N/A,#N/A,FALSE,"B061196P";#N/A,#N/A,FALSE,"B061196";#N/A,#N/A,FALSE,"Relatório1";#N/A,#N/A,FALSE,"Relatório2";#N/A,#N/A,FALSE,"Relatório3";#N/A,#N/A,FALSE,"Relatório4 ";#N/A,#N/A,FALSE,"Relatório5";#N/A,#N/A,FALSE,"Relatório6";#N/A,#N/A,FALSE,"Relatório7";#N/A,#N/A,FALSE,"Relatório8"}</definedName>
    <definedName name="_ip2" localSheetId="44" hidden="1">{#N/A,#N/A,FALSE,"B061196P";#N/A,#N/A,FALSE,"B061196";#N/A,#N/A,FALSE,"Relatório1";#N/A,#N/A,FALSE,"Relatório2";#N/A,#N/A,FALSE,"Relatório3";#N/A,#N/A,FALSE,"Relatório4 ";#N/A,#N/A,FALSE,"Relatório5";#N/A,#N/A,FALSE,"Relatório6";#N/A,#N/A,FALSE,"Relatório7";#N/A,#N/A,FALSE,"Relatório8"}</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localSheetId="28" hidden="1">{#N/A,#N/A,FALSE,"B061196P";#N/A,#N/A,FALSE,"B061196";#N/A,#N/A,FALSE,"Relatório1";#N/A,#N/A,FALSE,"Relatório2";#N/A,#N/A,FALSE,"Relatório3";#N/A,#N/A,FALSE,"Relatório4 ";#N/A,#N/A,FALSE,"Relatório5";#N/A,#N/A,FALSE,"Relatório6";#N/A,#N/A,FALSE,"Relatório7";#N/A,#N/A,FALSE,"Relatório8"}</definedName>
    <definedName name="_ip2" localSheetId="31" hidden="1">{#N/A,#N/A,FALSE,"B061196P";#N/A,#N/A,FALSE,"B061196";#N/A,#N/A,FALSE,"Relatório1";#N/A,#N/A,FALSE,"Relatório2";#N/A,#N/A,FALSE,"Relatório3";#N/A,#N/A,FALSE,"Relatório4 ";#N/A,#N/A,FALSE,"Relatório5";#N/A,#N/A,FALSE,"Relatório6";#N/A,#N/A,FALSE,"Relatório7";#N/A,#N/A,FALSE,"Relatório8"}</definedName>
    <definedName name="_ip2" localSheetId="32" hidden="1">{#N/A,#N/A,FALSE,"B061196P";#N/A,#N/A,FALSE,"B061196";#N/A,#N/A,FALSE,"Relatório1";#N/A,#N/A,FALSE,"Relatório2";#N/A,#N/A,FALSE,"Relatório3";#N/A,#N/A,FALSE,"Relatório4 ";#N/A,#N/A,FALSE,"Relatório5";#N/A,#N/A,FALSE,"Relatório6";#N/A,#N/A,FALSE,"Relatório7";#N/A,#N/A,FALSE,"Relatório8"}</definedName>
    <definedName name="_ip2" localSheetId="42"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localSheetId="43" hidden="1">[44]B!#REF!</definedName>
    <definedName name="_Key1" localSheetId="44" hidden="1">[44]B!#REF!</definedName>
    <definedName name="_Key1" localSheetId="11" hidden="1">#REF!</definedName>
    <definedName name="_Key1" localSheetId="28" hidden="1">[44]B!#REF!</definedName>
    <definedName name="_Key1" localSheetId="31" hidden="1">#REF!</definedName>
    <definedName name="_Key1" localSheetId="32" hidden="1">#REF!</definedName>
    <definedName name="_Key1" hidden="1">[44]B!#REF!</definedName>
    <definedName name="_Key2" localSheetId="43" hidden="1">#REF!</definedName>
    <definedName name="_Key2" localSheetId="44" hidden="1">#REF!</definedName>
    <definedName name="_Key2" localSheetId="11" hidden="1">#REF!</definedName>
    <definedName name="_Key2" localSheetId="28" hidden="1">#REF!</definedName>
    <definedName name="_Key2" localSheetId="31" hidden="1">#REF!</definedName>
    <definedName name="_Key2" localSheetId="32" hidden="1">#REF!</definedName>
    <definedName name="_Key2" hidden="1">#REF!</definedName>
    <definedName name="_l" localSheetId="43" hidden="1">{"'előző év december'!$A$2:$CP$214"}</definedName>
    <definedName name="_l" localSheetId="44" hidden="1">{"'előző év december'!$A$2:$CP$214"}</definedName>
    <definedName name="_l" localSheetId="11" hidden="1">{"'előző év december'!$A$2:$CP$214"}</definedName>
    <definedName name="_l" localSheetId="28" hidden="1">{"'előző év december'!$A$2:$CP$214"}</definedName>
    <definedName name="_l" localSheetId="29" hidden="1">{"'előző év december'!$A$2:$CP$214"}</definedName>
    <definedName name="_l" localSheetId="31" hidden="1">{"'előző év december'!$A$2:$CP$214"}</definedName>
    <definedName name="_l" localSheetId="32" hidden="1">{"'előző év december'!$A$2:$CP$214"}</definedName>
    <definedName name="_l" localSheetId="42" hidden="1">{"'előző év december'!$A$2:$CP$214"}</definedName>
    <definedName name="_l" hidden="1">{"'előző év december'!$A$2:$CP$214"}</definedName>
    <definedName name="_LL2" localSheetId="43"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localSheetId="32" hidden="1">{FALSE,FALSE,-1.25,-15.5,484.5,276.75,FALSE,FALSE,TRUE,TRUE,0,12,#N/A,46,#N/A,2.93460490463215,15.35,1,FALSE,FALSE,3,TRUE,1,FALSE,100,"Swvu.PLA1.","ACwvu.PLA1.",#N/A,FALSE,FALSE,0,0,0,0,2,"","",TRUE,TRUE,FALSE,FALSE,1,60,#N/A,#N/A,FALSE,FALSE,FALSE,FALSE,FALSE,FALSE,FALSE,9,65532,65532,FALSE,FALSE,TRUE,TRUE,TRUE}</definedName>
    <definedName name="_LL2" localSheetId="42"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#N/A</definedName>
    <definedName name="_Mai10" localSheetId="43" hidden="1">{#N/A,#N/A,FALSE,"B061196P";#N/A,#N/A,FALSE,"B061196";#N/A,#N/A,FALSE,"Relatório1";#N/A,#N/A,FALSE,"Relatório2";#N/A,#N/A,FALSE,"Relatório3";#N/A,#N/A,FALSE,"Relatório4 ";#N/A,#N/A,FALSE,"Relatório5";#N/A,#N/A,FALSE,"Relatório6";#N/A,#N/A,FALSE,"Relatório7";#N/A,#N/A,FALSE,"Relatório8"}</definedName>
    <definedName name="_Mai10" localSheetId="44" hidden="1">{#N/A,#N/A,FALSE,"B061196P";#N/A,#N/A,FALSE,"B061196";#N/A,#N/A,FALSE,"Relatório1";#N/A,#N/A,FALSE,"Relatório2";#N/A,#N/A,FALSE,"Relatório3";#N/A,#N/A,FALSE,"Relatório4 ";#N/A,#N/A,FALSE,"Relatório5";#N/A,#N/A,FALSE,"Relatório6";#N/A,#N/A,FALSE,"Relatório7";#N/A,#N/A,FALSE,"Relatório8"}</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localSheetId="28" hidden="1">{#N/A,#N/A,FALSE,"B061196P";#N/A,#N/A,FALSE,"B061196";#N/A,#N/A,FALSE,"Relatório1";#N/A,#N/A,FALSE,"Relatório2";#N/A,#N/A,FALSE,"Relatório3";#N/A,#N/A,FALSE,"Relatório4 ";#N/A,#N/A,FALSE,"Relatório5";#N/A,#N/A,FALSE,"Relatório6";#N/A,#N/A,FALSE,"Relatório7";#N/A,#N/A,FALSE,"Relatório8"}</definedName>
    <definedName name="_Mai10" localSheetId="31" hidden="1">{#N/A,#N/A,FALSE,"B061196P";#N/A,#N/A,FALSE,"B061196";#N/A,#N/A,FALSE,"Relatório1";#N/A,#N/A,FALSE,"Relatório2";#N/A,#N/A,FALSE,"Relatório3";#N/A,#N/A,FALSE,"Relatório4 ";#N/A,#N/A,FALSE,"Relatório5";#N/A,#N/A,FALSE,"Relatório6";#N/A,#N/A,FALSE,"Relatório7";#N/A,#N/A,FALSE,"Relatório8"}</definedName>
    <definedName name="_Mai10" localSheetId="32" hidden="1">{#N/A,#N/A,FALSE,"B061196P";#N/A,#N/A,FALSE,"B061196";#N/A,#N/A,FALSE,"Relatório1";#N/A,#N/A,FALSE,"Relatório2";#N/A,#N/A,FALSE,"Relatório3";#N/A,#N/A,FALSE,"Relatório4 ";#N/A,#N/A,FALSE,"Relatório5";#N/A,#N/A,FALSE,"Relatório6";#N/A,#N/A,FALSE,"Relatório7";#N/A,#N/A,FALSE,"Relatório8"}</definedName>
    <definedName name="_Mai10" localSheetId="42"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43" hidden="1">{#N/A,#N/A,FALSE,"B061196P";#N/A,#N/A,FALSE,"B061196";#N/A,#N/A,FALSE,"Relatório1";#N/A,#N/A,FALSE,"Relatório2";#N/A,#N/A,FALSE,"Relatório3";#N/A,#N/A,FALSE,"Relatório4 ";#N/A,#N/A,FALSE,"Relatório5";#N/A,#N/A,FALSE,"Relatório6";#N/A,#N/A,FALSE,"Relatório7";#N/A,#N/A,FALSE,"Relatório8"}</definedName>
    <definedName name="_Mar10" localSheetId="44" hidden="1">{#N/A,#N/A,FALSE,"B061196P";#N/A,#N/A,FALSE,"B061196";#N/A,#N/A,FALSE,"Relatório1";#N/A,#N/A,FALSE,"Relatório2";#N/A,#N/A,FALSE,"Relatório3";#N/A,#N/A,FALSE,"Relatório4 ";#N/A,#N/A,FALSE,"Relatório5";#N/A,#N/A,FALSE,"Relatório6";#N/A,#N/A,FALSE,"Relatório7";#N/A,#N/A,FALSE,"Relatório8"}</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localSheetId="28" hidden="1">{#N/A,#N/A,FALSE,"B061196P";#N/A,#N/A,FALSE,"B061196";#N/A,#N/A,FALSE,"Relatório1";#N/A,#N/A,FALSE,"Relatório2";#N/A,#N/A,FALSE,"Relatório3";#N/A,#N/A,FALSE,"Relatório4 ";#N/A,#N/A,FALSE,"Relatório5";#N/A,#N/A,FALSE,"Relatório6";#N/A,#N/A,FALSE,"Relatório7";#N/A,#N/A,FALSE,"Relatório8"}</definedName>
    <definedName name="_Mar10" localSheetId="31" hidden="1">{#N/A,#N/A,FALSE,"B061196P";#N/A,#N/A,FALSE,"B061196";#N/A,#N/A,FALSE,"Relatório1";#N/A,#N/A,FALSE,"Relatório2";#N/A,#N/A,FALSE,"Relatório3";#N/A,#N/A,FALSE,"Relatório4 ";#N/A,#N/A,FALSE,"Relatório5";#N/A,#N/A,FALSE,"Relatório6";#N/A,#N/A,FALSE,"Relatório7";#N/A,#N/A,FALSE,"Relatório8"}</definedName>
    <definedName name="_Mar10" localSheetId="32" hidden="1">{#N/A,#N/A,FALSE,"B061196P";#N/A,#N/A,FALSE,"B061196";#N/A,#N/A,FALSE,"Relatório1";#N/A,#N/A,FALSE,"Relatório2";#N/A,#N/A,FALSE,"Relatório3";#N/A,#N/A,FALSE,"Relatório4 ";#N/A,#N/A,FALSE,"Relatório5";#N/A,#N/A,FALSE,"Relatório6";#N/A,#N/A,FALSE,"Relatório7";#N/A,#N/A,FALSE,"Relatório8"}</definedName>
    <definedName name="_Mar10" localSheetId="42"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43" hidden="1">{#N/A,#N/A,FALSE,"B061196P";#N/A,#N/A,FALSE,"B061196";#N/A,#N/A,FALSE,"Relatório1";#N/A,#N/A,FALSE,"Relatório2";#N/A,#N/A,FALSE,"Relatório3";#N/A,#N/A,FALSE,"Relatório4 ";#N/A,#N/A,FALSE,"Relatório5";#N/A,#N/A,FALSE,"Relatório6";#N/A,#N/A,FALSE,"Relatório7";#N/A,#N/A,FALSE,"Relatório8"}</definedName>
    <definedName name="_Mar12" localSheetId="44"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localSheetId="28" hidden="1">{#N/A,#N/A,FALSE,"B061196P";#N/A,#N/A,FALSE,"B061196";#N/A,#N/A,FALSE,"Relatório1";#N/A,#N/A,FALSE,"Relatório2";#N/A,#N/A,FALSE,"Relatório3";#N/A,#N/A,FALSE,"Relatório4 ";#N/A,#N/A,FALSE,"Relatório5";#N/A,#N/A,FALSE,"Relatório6";#N/A,#N/A,FALSE,"Relatório7";#N/A,#N/A,FALSE,"Relatório8"}</definedName>
    <definedName name="_Mar12" localSheetId="31" hidden="1">{#N/A,#N/A,FALSE,"B061196P";#N/A,#N/A,FALSE,"B061196";#N/A,#N/A,FALSE,"Relatório1";#N/A,#N/A,FALSE,"Relatório2";#N/A,#N/A,FALSE,"Relatório3";#N/A,#N/A,FALSE,"Relatório4 ";#N/A,#N/A,FALSE,"Relatório5";#N/A,#N/A,FALSE,"Relatório6";#N/A,#N/A,FALSE,"Relatório7";#N/A,#N/A,FALSE,"Relatório8"}</definedName>
    <definedName name="_Mar12" localSheetId="32" hidden="1">{#N/A,#N/A,FALSE,"B061196P";#N/A,#N/A,FALSE,"B061196";#N/A,#N/A,FALSE,"Relatório1";#N/A,#N/A,FALSE,"Relatório2";#N/A,#N/A,FALSE,"Relatório3";#N/A,#N/A,FALSE,"Relatório4 ";#N/A,#N/A,FALSE,"Relatório5";#N/A,#N/A,FALSE,"Relatório6";#N/A,#N/A,FALSE,"Relatório7";#N/A,#N/A,FALSE,"Relatório8"}</definedName>
    <definedName name="_Mar12" localSheetId="42"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43" hidden="1">{"'előző év december'!$A$2:$CP$214"}</definedName>
    <definedName name="_p" localSheetId="44" hidden="1">{"'előző év december'!$A$2:$CP$214"}</definedName>
    <definedName name="_p" localSheetId="11" hidden="1">{"'előző év december'!$A$2:$CP$214"}</definedName>
    <definedName name="_p" localSheetId="28" hidden="1">{"'előző év december'!$A$2:$CP$214"}</definedName>
    <definedName name="_p" localSheetId="29" hidden="1">{"'előző év december'!$A$2:$CP$214"}</definedName>
    <definedName name="_p" localSheetId="31" hidden="1">{"'előző év december'!$A$2:$CP$214"}</definedName>
    <definedName name="_p" localSheetId="32" hidden="1">{"'előző év december'!$A$2:$CP$214"}</definedName>
    <definedName name="_p" localSheetId="42" hidden="1">{"'előző év december'!$A$2:$CP$214"}</definedName>
    <definedName name="_p" hidden="1">{"'előző év december'!$A$2:$CP$214"}</definedName>
    <definedName name="_Parse_In" hidden="1">#REF!</definedName>
    <definedName name="_Parse_Out" localSheetId="11" hidden="1">#REF!</definedName>
    <definedName name="_Parse_Out" localSheetId="28" hidden="1">#REF!</definedName>
    <definedName name="_Parse_Out" localSheetId="31" hidden="1">#REF!</definedName>
    <definedName name="_Parse_Out" hidden="1">#REF!</definedName>
    <definedName name="_Regression_Int" hidden="1">1</definedName>
    <definedName name="_Regression_Out" localSheetId="11" hidden="1">#REF!</definedName>
    <definedName name="_Regression_Out" localSheetId="31" hidden="1">#REF!</definedName>
    <definedName name="_Regression_Out" localSheetId="32" hidden="1">#REF!</definedName>
    <definedName name="_Regression_Out" hidden="1">'[37]produkt a mzda'!$AJ$25</definedName>
    <definedName name="_Regression_X" localSheetId="11" hidden="1">#REF!</definedName>
    <definedName name="_Regression_X" localSheetId="31" hidden="1">#REF!</definedName>
    <definedName name="_Regression_X" localSheetId="32" hidden="1">#REF!</definedName>
    <definedName name="_Regression_X" hidden="1">'[37]produkt a mzda'!$AE$25:$AE$37</definedName>
    <definedName name="_Regression_Y" localSheetId="11" hidden="1">#REF!</definedName>
    <definedName name="_Regression_Y" localSheetId="31" hidden="1">#REF!</definedName>
    <definedName name="_Regression_Y" localSheetId="32" hidden="1">#REF!</definedName>
    <definedName name="_Regression_Y" hidden="1">'[37]produkt a mzda'!$AG$25:$AG$37</definedName>
    <definedName name="_s" localSheetId="11">#REF!</definedName>
    <definedName name="_s">'[28]5.5'!$A$1:$E$27</definedName>
    <definedName name="_S11_SKA_1_QA" localSheetId="43">#REF!</definedName>
    <definedName name="_S11_SKA_1_QA" localSheetId="44">#REF!</definedName>
    <definedName name="_S11_SKA_1_QA" localSheetId="11">#REF!</definedName>
    <definedName name="_S11_SKA_1_QA">#REF!</definedName>
    <definedName name="_S11_SKA_1_QG" localSheetId="43">#REF!</definedName>
    <definedName name="_S11_SKA_1_QG" localSheetId="44">#REF!</definedName>
    <definedName name="_S11_SKA_1_QG" localSheetId="11">#REF!</definedName>
    <definedName name="_S11_SKA_1_QG">#REF!</definedName>
    <definedName name="_S11_SKA_10_QA" localSheetId="43">#REF!</definedName>
    <definedName name="_S11_SKA_10_QA" localSheetId="44">#REF!</definedName>
    <definedName name="_S11_SKA_10_QA" localSheetId="11">#REF!</definedName>
    <definedName name="_S11_SKA_10_QA">#REF!</definedName>
    <definedName name="_S11_SKA_10_QG" localSheetId="11">#REF!</definedName>
    <definedName name="_S11_SKA_10_QG">#REF!</definedName>
    <definedName name="_S11_SKA_11_QA" localSheetId="11">#REF!</definedName>
    <definedName name="_S11_SKA_11_QA">#REF!</definedName>
    <definedName name="_S11_SKA_11_QG" localSheetId="11">#REF!</definedName>
    <definedName name="_S11_SKA_11_QG">#REF!</definedName>
    <definedName name="_S11_SKA_12_QA" localSheetId="11">#REF!</definedName>
    <definedName name="_S11_SKA_12_QA">#REF!</definedName>
    <definedName name="_S11_SKA_12_QG" localSheetId="11">#REF!</definedName>
    <definedName name="_S11_SKA_12_QG">#REF!</definedName>
    <definedName name="_S11_SKA_13_QA" localSheetId="11">#REF!</definedName>
    <definedName name="_S11_SKA_13_QA">#REF!</definedName>
    <definedName name="_S11_SKA_13_QG" localSheetId="11">#REF!</definedName>
    <definedName name="_S11_SKA_13_QG">#REF!</definedName>
    <definedName name="_S11_SKA_14_QA" localSheetId="11">#REF!</definedName>
    <definedName name="_S11_SKA_14_QA">#REF!</definedName>
    <definedName name="_S11_SKA_14_QG" localSheetId="11">#REF!</definedName>
    <definedName name="_S11_SKA_14_QG">#REF!</definedName>
    <definedName name="_S11_SKA_15_QA" localSheetId="11">#REF!</definedName>
    <definedName name="_S11_SKA_15_QA">#REF!</definedName>
    <definedName name="_S11_SKA_15_QG" localSheetId="11">#REF!</definedName>
    <definedName name="_S11_SKA_15_QG">#REF!</definedName>
    <definedName name="_S11_SKA_16_QA" localSheetId="11">#REF!</definedName>
    <definedName name="_S11_SKA_16_QA">#REF!</definedName>
    <definedName name="_S11_SKA_16_QG" localSheetId="11">#REF!</definedName>
    <definedName name="_S11_SKA_16_QG">#REF!</definedName>
    <definedName name="_S11_SKA_17_QA" localSheetId="11">#REF!</definedName>
    <definedName name="_S11_SKA_17_QA">#REF!</definedName>
    <definedName name="_S11_SKA_17_QG" localSheetId="11">#REF!</definedName>
    <definedName name="_S11_SKA_17_QG">#REF!</definedName>
    <definedName name="_S11_SKA_18_QA" localSheetId="11">#REF!</definedName>
    <definedName name="_S11_SKA_18_QA">#REF!</definedName>
    <definedName name="_S11_SKA_18_QG" localSheetId="11">#REF!</definedName>
    <definedName name="_S11_SKA_18_QG">#REF!</definedName>
    <definedName name="_S11_SKA_19_QA" localSheetId="11">#REF!</definedName>
    <definedName name="_S11_SKA_19_QA">#REF!</definedName>
    <definedName name="_S11_SKA_19_QG" localSheetId="11">#REF!</definedName>
    <definedName name="_S11_SKA_19_QG">#REF!</definedName>
    <definedName name="_S11_SKA_2_QA" localSheetId="11">#REF!</definedName>
    <definedName name="_S11_SKA_2_QA">#REF!</definedName>
    <definedName name="_S11_SKA_2_QG" localSheetId="11">#REF!</definedName>
    <definedName name="_S11_SKA_2_QG">#REF!</definedName>
    <definedName name="_S11_SKA_20_QA" localSheetId="11">#REF!</definedName>
    <definedName name="_S11_SKA_20_QA">#REF!</definedName>
    <definedName name="_S11_SKA_20_QG" localSheetId="11">#REF!</definedName>
    <definedName name="_S11_SKA_20_QG">#REF!</definedName>
    <definedName name="_S11_SKA_21_QA" localSheetId="11">#REF!</definedName>
    <definedName name="_S11_SKA_21_QA">#REF!</definedName>
    <definedName name="_S11_SKA_21_QG" localSheetId="11">#REF!</definedName>
    <definedName name="_S11_SKA_21_QG">#REF!</definedName>
    <definedName name="_S11_SKA_22_QA" localSheetId="11">#REF!</definedName>
    <definedName name="_S11_SKA_22_QA">#REF!</definedName>
    <definedName name="_S11_SKA_22_QG" localSheetId="11">#REF!</definedName>
    <definedName name="_S11_SKA_22_QG">#REF!</definedName>
    <definedName name="_S11_SKA_23_QA" localSheetId="11">#REF!</definedName>
    <definedName name="_S11_SKA_23_QA">#REF!</definedName>
    <definedName name="_S11_SKA_23_QG" localSheetId="11">#REF!</definedName>
    <definedName name="_S11_SKA_23_QG">#REF!</definedName>
    <definedName name="_S11_SKA_3_QA" localSheetId="11">#REF!</definedName>
    <definedName name="_S11_SKA_3_QA">#REF!</definedName>
    <definedName name="_S11_SKA_3_QG" localSheetId="11">#REF!</definedName>
    <definedName name="_S11_SKA_3_QG">#REF!</definedName>
    <definedName name="_S11_SKA_4_QA" localSheetId="11">#REF!</definedName>
    <definedName name="_S11_SKA_4_QA">#REF!</definedName>
    <definedName name="_S11_SKA_4_QG" localSheetId="11">#REF!</definedName>
    <definedName name="_S11_SKA_4_QG">#REF!</definedName>
    <definedName name="_S11_SKA_5_QA" localSheetId="11">#REF!</definedName>
    <definedName name="_S11_SKA_5_QA">#REF!</definedName>
    <definedName name="_S11_SKA_5_QG" localSheetId="11">#REF!</definedName>
    <definedName name="_S11_SKA_5_QG">#REF!</definedName>
    <definedName name="_S11_SKA_6_QA" localSheetId="11">#REF!</definedName>
    <definedName name="_S11_SKA_6_QA">#REF!</definedName>
    <definedName name="_S11_SKA_6_QG" localSheetId="11">#REF!</definedName>
    <definedName name="_S11_SKA_6_QG">#REF!</definedName>
    <definedName name="_S11_SKA_7_QA" localSheetId="11">#REF!</definedName>
    <definedName name="_S11_SKA_7_QA">#REF!</definedName>
    <definedName name="_S11_SKA_7_QG" localSheetId="11">#REF!</definedName>
    <definedName name="_S11_SKA_7_QG">#REF!</definedName>
    <definedName name="_S11_SKA_8_QA" localSheetId="11">#REF!</definedName>
    <definedName name="_S11_SKA_8_QA">#REF!</definedName>
    <definedName name="_S11_SKA_8_QG" localSheetId="11">#REF!</definedName>
    <definedName name="_S11_SKA_8_QG">#REF!</definedName>
    <definedName name="_S11_SKA_9_QA" localSheetId="11">#REF!</definedName>
    <definedName name="_S11_SKA_9_QA">#REF!</definedName>
    <definedName name="_S11_SKA_9_QG" localSheetId="11">#REF!</definedName>
    <definedName name="_S11_SKA_9_QG">#REF!</definedName>
    <definedName name="_S11_SKL_1_QA" localSheetId="11">#REF!</definedName>
    <definedName name="_S11_SKL_1_QA">#REF!</definedName>
    <definedName name="_S11_SKL_1_QG" localSheetId="11">#REF!</definedName>
    <definedName name="_S11_SKL_1_QG">#REF!</definedName>
    <definedName name="_S11_SKL_10_QA" localSheetId="11">#REF!</definedName>
    <definedName name="_S11_SKL_10_QA">#REF!</definedName>
    <definedName name="_S11_SKL_10_QG" localSheetId="11">#REF!</definedName>
    <definedName name="_S11_SKL_10_QG">#REF!</definedName>
    <definedName name="_S11_SKL_11_QA" localSheetId="11">#REF!</definedName>
    <definedName name="_S11_SKL_11_QA">#REF!</definedName>
    <definedName name="_S11_SKL_11_QG" localSheetId="11">#REF!</definedName>
    <definedName name="_S11_SKL_11_QG">#REF!</definedName>
    <definedName name="_S11_SKL_12_QA" localSheetId="11">#REF!</definedName>
    <definedName name="_S11_SKL_12_QA">#REF!</definedName>
    <definedName name="_S11_SKL_12_QG" localSheetId="11">#REF!</definedName>
    <definedName name="_S11_SKL_12_QG">#REF!</definedName>
    <definedName name="_S11_SKL_13_QA" localSheetId="11">#REF!</definedName>
    <definedName name="_S11_SKL_13_QA">#REF!</definedName>
    <definedName name="_S11_SKL_13_QG" localSheetId="11">#REF!</definedName>
    <definedName name="_S11_SKL_13_QG">#REF!</definedName>
    <definedName name="_S11_SKL_14_QA" localSheetId="11">#REF!</definedName>
    <definedName name="_S11_SKL_14_QA">#REF!</definedName>
    <definedName name="_S11_SKL_14_QG" localSheetId="11">#REF!</definedName>
    <definedName name="_S11_SKL_14_QG">#REF!</definedName>
    <definedName name="_S11_SKL_15_QA" localSheetId="11">#REF!</definedName>
    <definedName name="_S11_SKL_15_QA">#REF!</definedName>
    <definedName name="_S11_SKL_15_QG" localSheetId="11">#REF!</definedName>
    <definedName name="_S11_SKL_15_QG">#REF!</definedName>
    <definedName name="_S11_SKL_16_QA" localSheetId="11">#REF!</definedName>
    <definedName name="_S11_SKL_16_QA">#REF!</definedName>
    <definedName name="_S11_SKL_16_QG" localSheetId="11">#REF!</definedName>
    <definedName name="_S11_SKL_16_QG">#REF!</definedName>
    <definedName name="_S11_SKL_17_QA" localSheetId="11">#REF!</definedName>
    <definedName name="_S11_SKL_17_QA">#REF!</definedName>
    <definedName name="_S11_SKL_17_QG" localSheetId="11">#REF!</definedName>
    <definedName name="_S11_SKL_17_QG">#REF!</definedName>
    <definedName name="_S11_SKL_18_QA" localSheetId="11">#REF!</definedName>
    <definedName name="_S11_SKL_18_QA">#REF!</definedName>
    <definedName name="_S11_SKL_18_QG" localSheetId="11">#REF!</definedName>
    <definedName name="_S11_SKL_18_QG">#REF!</definedName>
    <definedName name="_S11_SKL_19_QA" localSheetId="11">#REF!</definedName>
    <definedName name="_S11_SKL_19_QA">#REF!</definedName>
    <definedName name="_S11_SKL_19_QG" localSheetId="11">#REF!</definedName>
    <definedName name="_S11_SKL_19_QG">#REF!</definedName>
    <definedName name="_S11_SKL_20_QA" localSheetId="11">#REF!</definedName>
    <definedName name="_S11_SKL_20_QA">#REF!</definedName>
    <definedName name="_S11_SKL_20_QG" localSheetId="11">#REF!</definedName>
    <definedName name="_S11_SKL_20_QG">#REF!</definedName>
    <definedName name="_S11_SKL_21_QA" localSheetId="11">#REF!</definedName>
    <definedName name="_S11_SKL_21_QA">#REF!</definedName>
    <definedName name="_S11_SKL_21_QG" localSheetId="11">#REF!</definedName>
    <definedName name="_S11_SKL_21_QG">#REF!</definedName>
    <definedName name="_S11_SKL_22_QA" localSheetId="11">#REF!</definedName>
    <definedName name="_S11_SKL_22_QA">#REF!</definedName>
    <definedName name="_S11_SKL_22_QG" localSheetId="11">#REF!</definedName>
    <definedName name="_S11_SKL_22_QG">#REF!</definedName>
    <definedName name="_S11_SKL_23_QA" localSheetId="11">#REF!</definedName>
    <definedName name="_S11_SKL_23_QA">#REF!</definedName>
    <definedName name="_S11_SKL_23_QG" localSheetId="11">#REF!</definedName>
    <definedName name="_S11_SKL_23_QG">#REF!</definedName>
    <definedName name="_S11_SKL_3_QA" localSheetId="11">#REF!</definedName>
    <definedName name="_S11_SKL_3_QA">#REF!</definedName>
    <definedName name="_S11_SKL_3_QG" localSheetId="11">#REF!</definedName>
    <definedName name="_S11_SKL_3_QG">#REF!</definedName>
    <definedName name="_S11_SKL_4_QA" localSheetId="11">#REF!</definedName>
    <definedName name="_S11_SKL_4_QA">#REF!</definedName>
    <definedName name="_S11_SKL_4_QG" localSheetId="11">#REF!</definedName>
    <definedName name="_S11_SKL_4_QG">#REF!</definedName>
    <definedName name="_S11_SKL_5_QA" localSheetId="11">#REF!</definedName>
    <definedName name="_S11_SKL_5_QA">#REF!</definedName>
    <definedName name="_S11_SKL_5_QG" localSheetId="11">#REF!</definedName>
    <definedName name="_S11_SKL_5_QG">#REF!</definedName>
    <definedName name="_S11_SKL_6_QA" localSheetId="11">#REF!</definedName>
    <definedName name="_S11_SKL_6_QA">#REF!</definedName>
    <definedName name="_S11_SKL_6_QG" localSheetId="11">#REF!</definedName>
    <definedName name="_S11_SKL_6_QG">#REF!</definedName>
    <definedName name="_S11_SKL_7_QA" localSheetId="11">#REF!</definedName>
    <definedName name="_S11_SKL_7_QA">#REF!</definedName>
    <definedName name="_S11_SKL_7_QG" localSheetId="11">#REF!</definedName>
    <definedName name="_S11_SKL_7_QG">#REF!</definedName>
    <definedName name="_S11_SKL_8_QA" localSheetId="11">#REF!</definedName>
    <definedName name="_S11_SKL_8_QA">#REF!</definedName>
    <definedName name="_S11_SKL_8_QG" localSheetId="11">#REF!</definedName>
    <definedName name="_S11_SKL_8_QG">#REF!</definedName>
    <definedName name="_S11_SKL_9_QA" localSheetId="11">#REF!</definedName>
    <definedName name="_S11_SKL_9_QA">#REF!</definedName>
    <definedName name="_S11_SKL_9_QG" localSheetId="11">#REF!</definedName>
    <definedName name="_S11_SKL_9_QG">#REF!</definedName>
    <definedName name="_S11_SKL_99_QA" localSheetId="11">#REF!</definedName>
    <definedName name="_S11_SKL_99_QA">#REF!</definedName>
    <definedName name="_S11_SKL_99_QG" localSheetId="11">#REF!</definedName>
    <definedName name="_S11_SKL_99_QG">#REF!</definedName>
    <definedName name="_S11_SNA_1_QA" localSheetId="11">#REF!</definedName>
    <definedName name="_S11_SNA_1_QA">#REF!</definedName>
    <definedName name="_S11_SNA_1_QG" localSheetId="11">#REF!</definedName>
    <definedName name="_S11_SNA_1_QG">#REF!</definedName>
    <definedName name="_S11_SNA_10_QA" localSheetId="11">#REF!</definedName>
    <definedName name="_S11_SNA_10_QA">#REF!</definedName>
    <definedName name="_S11_SNA_10_QG" localSheetId="11">#REF!</definedName>
    <definedName name="_S11_SNA_10_QG">#REF!</definedName>
    <definedName name="_S11_SNA_11_QA" localSheetId="11">#REF!</definedName>
    <definedName name="_S11_SNA_11_QA">#REF!</definedName>
    <definedName name="_S11_SNA_11_QG" localSheetId="11">#REF!</definedName>
    <definedName name="_S11_SNA_11_QG">#REF!</definedName>
    <definedName name="_S11_SNA_12_QA" localSheetId="11">#REF!</definedName>
    <definedName name="_S11_SNA_12_QA">#REF!</definedName>
    <definedName name="_S11_SNA_12_QG" localSheetId="11">#REF!</definedName>
    <definedName name="_S11_SNA_12_QG">#REF!</definedName>
    <definedName name="_S11_SNA_13_QA" localSheetId="11">#REF!</definedName>
    <definedName name="_S11_SNA_13_QA">#REF!</definedName>
    <definedName name="_S11_SNA_13_QG" localSheetId="11">#REF!</definedName>
    <definedName name="_S11_SNA_13_QG">#REF!</definedName>
    <definedName name="_S11_SNA_14_QA" localSheetId="11">#REF!</definedName>
    <definedName name="_S11_SNA_14_QA">#REF!</definedName>
    <definedName name="_S11_SNA_14_QG" localSheetId="11">#REF!</definedName>
    <definedName name="_S11_SNA_14_QG">#REF!</definedName>
    <definedName name="_S11_SNA_15_QA" localSheetId="11">#REF!</definedName>
    <definedName name="_S11_SNA_15_QA">#REF!</definedName>
    <definedName name="_S11_SNA_15_QG" localSheetId="11">#REF!</definedName>
    <definedName name="_S11_SNA_15_QG">#REF!</definedName>
    <definedName name="_S11_SNA_16_QA" localSheetId="11">#REF!</definedName>
    <definedName name="_S11_SNA_16_QA">#REF!</definedName>
    <definedName name="_S11_SNA_16_QG" localSheetId="11">#REF!</definedName>
    <definedName name="_S11_SNA_16_QG">#REF!</definedName>
    <definedName name="_S11_SNA_17_QA" localSheetId="11">#REF!</definedName>
    <definedName name="_S11_SNA_17_QA">#REF!</definedName>
    <definedName name="_S11_SNA_17_QG" localSheetId="11">#REF!</definedName>
    <definedName name="_S11_SNA_17_QG">#REF!</definedName>
    <definedName name="_S11_SNA_18_QA" localSheetId="11">#REF!</definedName>
    <definedName name="_S11_SNA_18_QA">#REF!</definedName>
    <definedName name="_S11_SNA_18_QG" localSheetId="11">#REF!</definedName>
    <definedName name="_S11_SNA_18_QG">#REF!</definedName>
    <definedName name="_S11_SNA_19_QA" localSheetId="11">#REF!</definedName>
    <definedName name="_S11_SNA_19_QA">#REF!</definedName>
    <definedName name="_S11_SNA_19_QG" localSheetId="11">#REF!</definedName>
    <definedName name="_S11_SNA_19_QG">#REF!</definedName>
    <definedName name="_S11_SNA_2_QA" localSheetId="11">#REF!</definedName>
    <definedName name="_S11_SNA_2_QA">#REF!</definedName>
    <definedName name="_S11_SNA_2_QG" localSheetId="11">#REF!</definedName>
    <definedName name="_S11_SNA_2_QG">#REF!</definedName>
    <definedName name="_S11_SNA_20_QA" localSheetId="11">#REF!</definedName>
    <definedName name="_S11_SNA_20_QA">#REF!</definedName>
    <definedName name="_S11_SNA_20_QG" localSheetId="11">#REF!</definedName>
    <definedName name="_S11_SNA_20_QG">#REF!</definedName>
    <definedName name="_S11_SNA_21_QA" localSheetId="11">#REF!</definedName>
    <definedName name="_S11_SNA_21_QA">#REF!</definedName>
    <definedName name="_S11_SNA_21_QG" localSheetId="11">#REF!</definedName>
    <definedName name="_S11_SNA_21_QG">#REF!</definedName>
    <definedName name="_S11_SNA_22_QA" localSheetId="11">#REF!</definedName>
    <definedName name="_S11_SNA_22_QA">#REF!</definedName>
    <definedName name="_S11_SNA_22_QG" localSheetId="11">#REF!</definedName>
    <definedName name="_S11_SNA_22_QG">#REF!</definedName>
    <definedName name="_S11_SNA_23_QA" localSheetId="11">#REF!</definedName>
    <definedName name="_S11_SNA_23_QA">#REF!</definedName>
    <definedName name="_S11_SNA_23_QG" localSheetId="11">#REF!</definedName>
    <definedName name="_S11_SNA_23_QG">#REF!</definedName>
    <definedName name="_S11_SNA_3_QA" localSheetId="11">#REF!</definedName>
    <definedName name="_S11_SNA_3_QA">#REF!</definedName>
    <definedName name="_S11_SNA_3_QG" localSheetId="11">#REF!</definedName>
    <definedName name="_S11_SNA_3_QG">#REF!</definedName>
    <definedName name="_S11_SNA_4_QA" localSheetId="11">#REF!</definedName>
    <definedName name="_S11_SNA_4_QA">#REF!</definedName>
    <definedName name="_S11_SNA_4_QG" localSheetId="11">#REF!</definedName>
    <definedName name="_S11_SNA_4_QG">#REF!</definedName>
    <definedName name="_S11_SNA_5_QA" localSheetId="11">#REF!</definedName>
    <definedName name="_S11_SNA_5_QA">#REF!</definedName>
    <definedName name="_S11_SNA_5_QG" localSheetId="11">#REF!</definedName>
    <definedName name="_S11_SNA_5_QG">#REF!</definedName>
    <definedName name="_S11_SNA_6_QA" localSheetId="11">#REF!</definedName>
    <definedName name="_S11_SNA_6_QA">#REF!</definedName>
    <definedName name="_S11_SNA_6_QG" localSheetId="11">#REF!</definedName>
    <definedName name="_S11_SNA_6_QG">#REF!</definedName>
    <definedName name="_S11_SNA_7_QA" localSheetId="11">#REF!</definedName>
    <definedName name="_S11_SNA_7_QA">#REF!</definedName>
    <definedName name="_S11_SNA_7_QG" localSheetId="11">#REF!</definedName>
    <definedName name="_S11_SNA_7_QG">#REF!</definedName>
    <definedName name="_S11_SNA_8_QA" localSheetId="11">#REF!</definedName>
    <definedName name="_S11_SNA_8_QA">#REF!</definedName>
    <definedName name="_S11_SNA_8_QG" localSheetId="11">#REF!</definedName>
    <definedName name="_S11_SNA_8_QG">#REF!</definedName>
    <definedName name="_S11_SNA_9_QA" localSheetId="11">#REF!</definedName>
    <definedName name="_S11_SNA_9_QA">#REF!</definedName>
    <definedName name="_S11_SNA_9_QG" localSheetId="11">#REF!</definedName>
    <definedName name="_S11_SNA_9_QG">#REF!</definedName>
    <definedName name="_S11_SNL_1_QA" localSheetId="11">#REF!</definedName>
    <definedName name="_S11_SNL_1_QA">#REF!</definedName>
    <definedName name="_S11_SNL_1_QG" localSheetId="11">#REF!</definedName>
    <definedName name="_S11_SNL_1_QG">#REF!</definedName>
    <definedName name="_S11_SNL_10_QA" localSheetId="11">#REF!</definedName>
    <definedName name="_S11_SNL_10_QA">#REF!</definedName>
    <definedName name="_S11_SNL_10_QG" localSheetId="11">#REF!</definedName>
    <definedName name="_S11_SNL_10_QG">#REF!</definedName>
    <definedName name="_S11_SNL_11_QA" localSheetId="11">#REF!</definedName>
    <definedName name="_S11_SNL_11_QA">#REF!</definedName>
    <definedName name="_S11_SNL_11_QG" localSheetId="11">#REF!</definedName>
    <definedName name="_S11_SNL_11_QG">#REF!</definedName>
    <definedName name="_S11_SNL_12_QA" localSheetId="11">#REF!</definedName>
    <definedName name="_S11_SNL_12_QA">#REF!</definedName>
    <definedName name="_S11_SNL_12_QG" localSheetId="11">#REF!</definedName>
    <definedName name="_S11_SNL_12_QG">#REF!</definedName>
    <definedName name="_S11_SNL_13_QA" localSheetId="11">#REF!</definedName>
    <definedName name="_S11_SNL_13_QA">#REF!</definedName>
    <definedName name="_S11_SNL_13_QG" localSheetId="11">#REF!</definedName>
    <definedName name="_S11_SNL_13_QG">#REF!</definedName>
    <definedName name="_S11_SNL_14_QA" localSheetId="11">#REF!</definedName>
    <definedName name="_S11_SNL_14_QA">#REF!</definedName>
    <definedName name="_S11_SNL_14_QG" localSheetId="11">#REF!</definedName>
    <definedName name="_S11_SNL_14_QG">#REF!</definedName>
    <definedName name="_S11_SNL_15_QA" localSheetId="11">#REF!</definedName>
    <definedName name="_S11_SNL_15_QA">#REF!</definedName>
    <definedName name="_S11_SNL_15_QG" localSheetId="11">#REF!</definedName>
    <definedName name="_S11_SNL_15_QG">#REF!</definedName>
    <definedName name="_S11_SNL_16_QA" localSheetId="11">#REF!</definedName>
    <definedName name="_S11_SNL_16_QA">#REF!</definedName>
    <definedName name="_S11_SNL_16_QG" localSheetId="11">#REF!</definedName>
    <definedName name="_S11_SNL_16_QG">#REF!</definedName>
    <definedName name="_S11_SNL_17_QA" localSheetId="11">#REF!</definedName>
    <definedName name="_S11_SNL_17_QA">#REF!</definedName>
    <definedName name="_S11_SNL_17_QG" localSheetId="11">#REF!</definedName>
    <definedName name="_S11_SNL_17_QG">#REF!</definedName>
    <definedName name="_S11_SNL_18_QA" localSheetId="11">#REF!</definedName>
    <definedName name="_S11_SNL_18_QA">#REF!</definedName>
    <definedName name="_S11_SNL_18_QG" localSheetId="11">#REF!</definedName>
    <definedName name="_S11_SNL_18_QG">#REF!</definedName>
    <definedName name="_S11_SNL_19_QA" localSheetId="11">#REF!</definedName>
    <definedName name="_S11_SNL_19_QA">#REF!</definedName>
    <definedName name="_S11_SNL_19_QG" localSheetId="11">#REF!</definedName>
    <definedName name="_S11_SNL_19_QG">#REF!</definedName>
    <definedName name="_S11_SNL_20_QA" localSheetId="11">#REF!</definedName>
    <definedName name="_S11_SNL_20_QA">#REF!</definedName>
    <definedName name="_S11_SNL_20_QG" localSheetId="11">#REF!</definedName>
    <definedName name="_S11_SNL_20_QG">#REF!</definedName>
    <definedName name="_S11_SNL_21_QA" localSheetId="11">#REF!</definedName>
    <definedName name="_S11_SNL_21_QA">#REF!</definedName>
    <definedName name="_S11_SNL_21_QG" localSheetId="11">#REF!</definedName>
    <definedName name="_S11_SNL_21_QG">#REF!</definedName>
    <definedName name="_S11_SNL_22_QA" localSheetId="11">#REF!</definedName>
    <definedName name="_S11_SNL_22_QA">#REF!</definedName>
    <definedName name="_S11_SNL_22_QG" localSheetId="11">#REF!</definedName>
    <definedName name="_S11_SNL_22_QG">#REF!</definedName>
    <definedName name="_S11_SNL_23_QA" localSheetId="11">#REF!</definedName>
    <definedName name="_S11_SNL_23_QA">#REF!</definedName>
    <definedName name="_S11_SNL_23_QG" localSheetId="11">#REF!</definedName>
    <definedName name="_S11_SNL_23_QG">#REF!</definedName>
    <definedName name="_S11_SNL_3_QA" localSheetId="11">#REF!</definedName>
    <definedName name="_S11_SNL_3_QA">#REF!</definedName>
    <definedName name="_S11_SNL_3_QG" localSheetId="11">#REF!</definedName>
    <definedName name="_S11_SNL_3_QG">#REF!</definedName>
    <definedName name="_S11_SNL_4_QA" localSheetId="11">#REF!</definedName>
    <definedName name="_S11_SNL_4_QA">#REF!</definedName>
    <definedName name="_S11_SNL_4_QG" localSheetId="11">#REF!</definedName>
    <definedName name="_S11_SNL_4_QG">#REF!</definedName>
    <definedName name="_S11_SNL_5_QA" localSheetId="11">#REF!</definedName>
    <definedName name="_S11_SNL_5_QA">#REF!</definedName>
    <definedName name="_S11_SNL_5_QG" localSheetId="11">#REF!</definedName>
    <definedName name="_S11_SNL_5_QG">#REF!</definedName>
    <definedName name="_S11_SNL_6_QA" localSheetId="11">#REF!</definedName>
    <definedName name="_S11_SNL_6_QA">#REF!</definedName>
    <definedName name="_S11_SNL_6_QG" localSheetId="11">#REF!</definedName>
    <definedName name="_S11_SNL_6_QG">#REF!</definedName>
    <definedName name="_S11_SNL_7_QA" localSheetId="11">#REF!</definedName>
    <definedName name="_S11_SNL_7_QA">#REF!</definedName>
    <definedName name="_S11_SNL_7_QG" localSheetId="11">#REF!</definedName>
    <definedName name="_S11_SNL_7_QG">#REF!</definedName>
    <definedName name="_S11_SNL_8_QA" localSheetId="11">#REF!</definedName>
    <definedName name="_S11_SNL_8_QA">#REF!</definedName>
    <definedName name="_S11_SNL_8_QG" localSheetId="11">#REF!</definedName>
    <definedName name="_S11_SNL_8_QG">#REF!</definedName>
    <definedName name="_S11_SNL_9_QA" localSheetId="11">#REF!</definedName>
    <definedName name="_S11_SNL_9_QA">#REF!</definedName>
    <definedName name="_S11_SNL_9_QG" localSheetId="11">#REF!</definedName>
    <definedName name="_S11_SNL_9_QG">#REF!</definedName>
    <definedName name="_S11_SNL_99_QA" localSheetId="11">#REF!</definedName>
    <definedName name="_S11_SNL_99_QA">#REF!</definedName>
    <definedName name="_S11_SNL_99_QG" localSheetId="11">#REF!</definedName>
    <definedName name="_S11_SNL_99_QG">#REF!</definedName>
    <definedName name="_S11_TKA_1_QA" localSheetId="11">#REF!</definedName>
    <definedName name="_S11_TKA_1_QA">#REF!</definedName>
    <definedName name="_S11_TKA_1_QAS" localSheetId="11">#REF!</definedName>
    <definedName name="_S11_TKA_1_QAS">#REF!</definedName>
    <definedName name="_S11_TKA_1_QASG" localSheetId="11">#REF!</definedName>
    <definedName name="_S11_TKA_1_QASG">#REF!</definedName>
    <definedName name="_S11_TKA_1_QG" localSheetId="11">#REF!</definedName>
    <definedName name="_S11_TKA_1_QG">#REF!</definedName>
    <definedName name="_S11_TKA_10_QA" localSheetId="11">#REF!</definedName>
    <definedName name="_S11_TKA_10_QA">#REF!</definedName>
    <definedName name="_S11_TKA_10_QG" localSheetId="11">#REF!</definedName>
    <definedName name="_S11_TKA_10_QG">#REF!</definedName>
    <definedName name="_S11_TKA_11_QA" localSheetId="11">#REF!</definedName>
    <definedName name="_S11_TKA_11_QA">#REF!</definedName>
    <definedName name="_S11_TKA_11_QG" localSheetId="11">#REF!</definedName>
    <definedName name="_S11_TKA_11_QG">#REF!</definedName>
    <definedName name="_S11_TKA_12_QA" localSheetId="11">#REF!</definedName>
    <definedName name="_S11_TKA_12_QA">#REF!</definedName>
    <definedName name="_S11_TKA_12_QG" localSheetId="11">#REF!</definedName>
    <definedName name="_S11_TKA_12_QG">#REF!</definedName>
    <definedName name="_S11_TKA_13_QA" localSheetId="11">#REF!</definedName>
    <definedName name="_S11_TKA_13_QA">#REF!</definedName>
    <definedName name="_S11_TKA_13_QG" localSheetId="11">#REF!</definedName>
    <definedName name="_S11_TKA_13_QG">#REF!</definedName>
    <definedName name="_S11_TKA_14_QA" localSheetId="11">#REF!</definedName>
    <definedName name="_S11_TKA_14_QA">#REF!</definedName>
    <definedName name="_S11_TKA_14_QG" localSheetId="11">#REF!</definedName>
    <definedName name="_S11_TKA_14_QG">#REF!</definedName>
    <definedName name="_S11_TKA_15_QA" localSheetId="11">#REF!</definedName>
    <definedName name="_S11_TKA_15_QA">#REF!</definedName>
    <definedName name="_S11_TKA_15_QG" localSheetId="11">#REF!</definedName>
    <definedName name="_S11_TKA_15_QG">#REF!</definedName>
    <definedName name="_S11_TKA_16_QA" localSheetId="11">#REF!</definedName>
    <definedName name="_S11_TKA_16_QA">#REF!</definedName>
    <definedName name="_S11_TKA_16_QG" localSheetId="11">#REF!</definedName>
    <definedName name="_S11_TKA_16_QG">#REF!</definedName>
    <definedName name="_S11_TKA_17_QA" localSheetId="11">#REF!</definedName>
    <definedName name="_S11_TKA_17_QA">#REF!</definedName>
    <definedName name="_S11_TKA_17_QG" localSheetId="11">#REF!</definedName>
    <definedName name="_S11_TKA_17_QG">#REF!</definedName>
    <definedName name="_S11_TKA_18_QA" localSheetId="11">#REF!</definedName>
    <definedName name="_S11_TKA_18_QA">#REF!</definedName>
    <definedName name="_S11_TKA_18_QG" localSheetId="11">#REF!</definedName>
    <definedName name="_S11_TKA_18_QG">#REF!</definedName>
    <definedName name="_S11_TKA_19_QA" localSheetId="11">#REF!</definedName>
    <definedName name="_S11_TKA_19_QA">#REF!</definedName>
    <definedName name="_S11_TKA_19_QG" localSheetId="11">#REF!</definedName>
    <definedName name="_S11_TKA_19_QG">#REF!</definedName>
    <definedName name="_S11_TKA_2_QA" localSheetId="11">#REF!</definedName>
    <definedName name="_S11_TKA_2_QA">#REF!</definedName>
    <definedName name="_S11_TKA_2_QG" localSheetId="11">#REF!</definedName>
    <definedName name="_S11_TKA_2_QG">#REF!</definedName>
    <definedName name="_S11_TKA_20_QA" localSheetId="11">#REF!</definedName>
    <definedName name="_S11_TKA_20_QA">#REF!</definedName>
    <definedName name="_S11_TKA_20_QG" localSheetId="11">#REF!</definedName>
    <definedName name="_S11_TKA_20_QG">#REF!</definedName>
    <definedName name="_S11_TKA_21_QA" localSheetId="11">#REF!</definedName>
    <definedName name="_S11_TKA_21_QA">#REF!</definedName>
    <definedName name="_S11_TKA_21_QG" localSheetId="11">#REF!</definedName>
    <definedName name="_S11_TKA_21_QG">#REF!</definedName>
    <definedName name="_S11_TKA_22_QA" localSheetId="11">#REF!</definedName>
    <definedName name="_S11_TKA_22_QA">#REF!</definedName>
    <definedName name="_S11_TKA_22_QG" localSheetId="11">#REF!</definedName>
    <definedName name="_S11_TKA_22_QG">#REF!</definedName>
    <definedName name="_S11_TKA_23_QA" localSheetId="11">#REF!</definedName>
    <definedName name="_S11_TKA_23_QA">#REF!</definedName>
    <definedName name="_S11_TKA_23_QG" localSheetId="11">#REF!</definedName>
    <definedName name="_S11_TKA_23_QG">#REF!</definedName>
    <definedName name="_S11_TKA_3_QA" localSheetId="11">#REF!</definedName>
    <definedName name="_S11_TKA_3_QA">#REF!</definedName>
    <definedName name="_S11_TKA_3_QG" localSheetId="11">#REF!</definedName>
    <definedName name="_S11_TKA_3_QG">#REF!</definedName>
    <definedName name="_S11_TKA_4_QA" localSheetId="11">#REF!</definedName>
    <definedName name="_S11_TKA_4_QA">#REF!</definedName>
    <definedName name="_S11_TKA_4_QG" localSheetId="11">#REF!</definedName>
    <definedName name="_S11_TKA_4_QG">#REF!</definedName>
    <definedName name="_S11_TKA_5_QA" localSheetId="11">#REF!</definedName>
    <definedName name="_S11_TKA_5_QA">#REF!</definedName>
    <definedName name="_S11_TKA_5_QG" localSheetId="11">#REF!</definedName>
    <definedName name="_S11_TKA_5_QG">#REF!</definedName>
    <definedName name="_S11_TKA_6_QA" localSheetId="11">#REF!</definedName>
    <definedName name="_S11_TKA_6_QA">#REF!</definedName>
    <definedName name="_S11_TKA_6_QG" localSheetId="11">#REF!</definedName>
    <definedName name="_S11_TKA_6_QG">#REF!</definedName>
    <definedName name="_S11_TKA_7_QA" localSheetId="11">#REF!</definedName>
    <definedName name="_S11_TKA_7_QA">#REF!</definedName>
    <definedName name="_S11_TKA_7_QG" localSheetId="11">#REF!</definedName>
    <definedName name="_S11_TKA_7_QG">#REF!</definedName>
    <definedName name="_S11_TKA_8_QA" localSheetId="11">#REF!</definedName>
    <definedName name="_S11_TKA_8_QA">#REF!</definedName>
    <definedName name="_S11_TKA_8_QG" localSheetId="11">#REF!</definedName>
    <definedName name="_S11_TKA_8_QG">#REF!</definedName>
    <definedName name="_S11_TKA_9_QA" localSheetId="11">#REF!</definedName>
    <definedName name="_S11_TKA_9_QA">#REF!</definedName>
    <definedName name="_S11_TKA_9_QG" localSheetId="11">#REF!</definedName>
    <definedName name="_S11_TKA_9_QG">#REF!</definedName>
    <definedName name="_S11_TKL_1_QA" localSheetId="11">#REF!</definedName>
    <definedName name="_S11_TKL_1_QA">#REF!</definedName>
    <definedName name="_S11_TKL_1_QAS" localSheetId="11">#REF!</definedName>
    <definedName name="_S11_TKL_1_QAS">#REF!</definedName>
    <definedName name="_S11_TKL_1_QASG" localSheetId="11">#REF!</definedName>
    <definedName name="_S11_TKL_1_QASG">#REF!</definedName>
    <definedName name="_S11_TKL_1_QG" localSheetId="11">#REF!</definedName>
    <definedName name="_S11_TKL_1_QG">#REF!</definedName>
    <definedName name="_S11_TKL_10_QA" localSheetId="11">#REF!</definedName>
    <definedName name="_S11_TKL_10_QA">#REF!</definedName>
    <definedName name="_S11_TKL_10_QG" localSheetId="11">#REF!</definedName>
    <definedName name="_S11_TKL_10_QG">#REF!</definedName>
    <definedName name="_S11_TKL_11_QA" localSheetId="11">#REF!</definedName>
    <definedName name="_S11_TKL_11_QA">#REF!</definedName>
    <definedName name="_S11_TKL_11_QG" localSheetId="11">#REF!</definedName>
    <definedName name="_S11_TKL_11_QG">#REF!</definedName>
    <definedName name="_S11_TKL_12_QA" localSheetId="11">#REF!</definedName>
    <definedName name="_S11_TKL_12_QA">#REF!</definedName>
    <definedName name="_S11_TKL_12_QG" localSheetId="11">#REF!</definedName>
    <definedName name="_S11_TKL_12_QG">#REF!</definedName>
    <definedName name="_S11_TKL_13_QA" localSheetId="11">#REF!</definedName>
    <definedName name="_S11_TKL_13_QA">#REF!</definedName>
    <definedName name="_S11_TKL_13_QG" localSheetId="11">#REF!</definedName>
    <definedName name="_S11_TKL_13_QG">#REF!</definedName>
    <definedName name="_S11_TKL_14_QA" localSheetId="11">#REF!</definedName>
    <definedName name="_S11_TKL_14_QA">#REF!</definedName>
    <definedName name="_S11_TKL_14_QG" localSheetId="11">#REF!</definedName>
    <definedName name="_S11_TKL_14_QG">#REF!</definedName>
    <definedName name="_S11_TKL_15_QA" localSheetId="11">#REF!</definedName>
    <definedName name="_S11_TKL_15_QA">#REF!</definedName>
    <definedName name="_S11_TKL_15_QG" localSheetId="11">#REF!</definedName>
    <definedName name="_S11_TKL_15_QG">#REF!</definedName>
    <definedName name="_S11_TKL_16_QA" localSheetId="11">#REF!</definedName>
    <definedName name="_S11_TKL_16_QA">#REF!</definedName>
    <definedName name="_S11_TKL_16_QG" localSheetId="11">#REF!</definedName>
    <definedName name="_S11_TKL_16_QG">#REF!</definedName>
    <definedName name="_S11_TKL_17_QA" localSheetId="11">#REF!</definedName>
    <definedName name="_S11_TKL_17_QA">#REF!</definedName>
    <definedName name="_S11_TKL_17_QG" localSheetId="11">#REF!</definedName>
    <definedName name="_S11_TKL_17_QG">#REF!</definedName>
    <definedName name="_S11_TKL_18_QA" localSheetId="11">#REF!</definedName>
    <definedName name="_S11_TKL_18_QA">#REF!</definedName>
    <definedName name="_S11_TKL_18_QG" localSheetId="11">#REF!</definedName>
    <definedName name="_S11_TKL_18_QG">#REF!</definedName>
    <definedName name="_S11_TKL_19_QA" localSheetId="11">#REF!</definedName>
    <definedName name="_S11_TKL_19_QA">#REF!</definedName>
    <definedName name="_S11_TKL_19_QG" localSheetId="11">#REF!</definedName>
    <definedName name="_S11_TKL_19_QG">#REF!</definedName>
    <definedName name="_S11_TKL_20_QA" localSheetId="11">#REF!</definedName>
    <definedName name="_S11_TKL_20_QA">#REF!</definedName>
    <definedName name="_S11_TKL_20_QG" localSheetId="11">#REF!</definedName>
    <definedName name="_S11_TKL_20_QG">#REF!</definedName>
    <definedName name="_S11_TKL_21_QA" localSheetId="11">#REF!</definedName>
    <definedName name="_S11_TKL_21_QA">#REF!</definedName>
    <definedName name="_S11_TKL_21_QG" localSheetId="11">#REF!</definedName>
    <definedName name="_S11_TKL_21_QG">#REF!</definedName>
    <definedName name="_S11_TKL_22_QA" localSheetId="11">#REF!</definedName>
    <definedName name="_S11_TKL_22_QA">#REF!</definedName>
    <definedName name="_S11_TKL_22_QG" localSheetId="11">#REF!</definedName>
    <definedName name="_S11_TKL_22_QG">#REF!</definedName>
    <definedName name="_S11_TKL_23_QA" localSheetId="11">#REF!</definedName>
    <definedName name="_S11_TKL_23_QA">#REF!</definedName>
    <definedName name="_S11_TKL_23_QG" localSheetId="11">#REF!</definedName>
    <definedName name="_S11_TKL_23_QG">#REF!</definedName>
    <definedName name="_S11_TKL_3_QA" localSheetId="11">#REF!</definedName>
    <definedName name="_S11_TKL_3_QA">#REF!</definedName>
    <definedName name="_S11_TKL_3_QG" localSheetId="11">#REF!</definedName>
    <definedName name="_S11_TKL_3_QG">#REF!</definedName>
    <definedName name="_S11_TKL_4_QA" localSheetId="11">#REF!</definedName>
    <definedName name="_S11_TKL_4_QA">#REF!</definedName>
    <definedName name="_S11_TKL_4_QG" localSheetId="11">#REF!</definedName>
    <definedName name="_S11_TKL_4_QG">#REF!</definedName>
    <definedName name="_S11_TKL_5_QA" localSheetId="11">#REF!</definedName>
    <definedName name="_S11_TKL_5_QA">#REF!</definedName>
    <definedName name="_S11_TKL_5_QG" localSheetId="11">#REF!</definedName>
    <definedName name="_S11_TKL_5_QG">#REF!</definedName>
    <definedName name="_S11_TKL_6_QA" localSheetId="11">#REF!</definedName>
    <definedName name="_S11_TKL_6_QA">#REF!</definedName>
    <definedName name="_S11_TKL_6_QG" localSheetId="11">#REF!</definedName>
    <definedName name="_S11_TKL_6_QG">#REF!</definedName>
    <definedName name="_S11_TKL_7_QA" localSheetId="11">#REF!</definedName>
    <definedName name="_S11_TKL_7_QA">#REF!</definedName>
    <definedName name="_S11_TKL_7_QG" localSheetId="11">#REF!</definedName>
    <definedName name="_S11_TKL_7_QG">#REF!</definedName>
    <definedName name="_S11_TKL_8_QA" localSheetId="11">#REF!</definedName>
    <definedName name="_S11_TKL_8_QA">#REF!</definedName>
    <definedName name="_S11_TKL_8_QG" localSheetId="11">#REF!</definedName>
    <definedName name="_S11_TKL_8_QG">#REF!</definedName>
    <definedName name="_S11_TKL_9_QA" localSheetId="11">#REF!</definedName>
    <definedName name="_S11_TKL_9_QA">#REF!</definedName>
    <definedName name="_S11_TKL_9_QG" localSheetId="11">#REF!</definedName>
    <definedName name="_S11_TKL_9_QG">#REF!</definedName>
    <definedName name="_S11_TKL_99_QA" localSheetId="11">#REF!</definedName>
    <definedName name="_S11_TKL_99_QA">#REF!</definedName>
    <definedName name="_S11_TKL_99_QAS" localSheetId="11">#REF!</definedName>
    <definedName name="_S11_TKL_99_QAS">#REF!</definedName>
    <definedName name="_S11_TKL_99_QASG" localSheetId="11">#REF!</definedName>
    <definedName name="_S11_TKL_99_QASG">#REF!</definedName>
    <definedName name="_S11_TKL_99_QG" localSheetId="11">#REF!</definedName>
    <definedName name="_S11_TKL_99_QG">#REF!</definedName>
    <definedName name="_S11_TNA_1_QA" localSheetId="11">#REF!</definedName>
    <definedName name="_S11_TNA_1_QA">#REF!</definedName>
    <definedName name="_S11_TNA_1_QG" localSheetId="11">#REF!</definedName>
    <definedName name="_S11_TNA_1_QG">#REF!</definedName>
    <definedName name="_S11_TNA_10_QA" localSheetId="11">#REF!</definedName>
    <definedName name="_S11_TNA_10_QA">#REF!</definedName>
    <definedName name="_S11_TNA_10_QG" localSheetId="11">#REF!</definedName>
    <definedName name="_S11_TNA_10_QG">#REF!</definedName>
    <definedName name="_S11_TNA_11_QA" localSheetId="11">#REF!</definedName>
    <definedName name="_S11_TNA_11_QA">#REF!</definedName>
    <definedName name="_S11_TNA_11_QG" localSheetId="11">#REF!</definedName>
    <definedName name="_S11_TNA_11_QG">#REF!</definedName>
    <definedName name="_S11_TNA_12_QA" localSheetId="11">#REF!</definedName>
    <definedName name="_S11_TNA_12_QA">#REF!</definedName>
    <definedName name="_S11_TNA_12_QG" localSheetId="11">#REF!</definedName>
    <definedName name="_S11_TNA_12_QG">#REF!</definedName>
    <definedName name="_S11_TNA_13_QA" localSheetId="11">#REF!</definedName>
    <definedName name="_S11_TNA_13_QA">#REF!</definedName>
    <definedName name="_S11_TNA_13_QG" localSheetId="11">#REF!</definedName>
    <definedName name="_S11_TNA_13_QG">#REF!</definedName>
    <definedName name="_S11_TNA_14_QA" localSheetId="11">#REF!</definedName>
    <definedName name="_S11_TNA_14_QA">#REF!</definedName>
    <definedName name="_S11_TNA_14_QG" localSheetId="11">#REF!</definedName>
    <definedName name="_S11_TNA_14_QG">#REF!</definedName>
    <definedName name="_S11_TNA_15_QA" localSheetId="11">#REF!</definedName>
    <definedName name="_S11_TNA_15_QA">#REF!</definedName>
    <definedName name="_S11_TNA_15_QG" localSheetId="11">#REF!</definedName>
    <definedName name="_S11_TNA_15_QG">#REF!</definedName>
    <definedName name="_S11_TNA_16_QA" localSheetId="11">#REF!</definedName>
    <definedName name="_S11_TNA_16_QA">#REF!</definedName>
    <definedName name="_S11_TNA_16_QG" localSheetId="11">#REF!</definedName>
    <definedName name="_S11_TNA_16_QG">#REF!</definedName>
    <definedName name="_S11_TNA_17_QA" localSheetId="11">#REF!</definedName>
    <definedName name="_S11_TNA_17_QA">#REF!</definedName>
    <definedName name="_S11_TNA_17_QG" localSheetId="11">#REF!</definedName>
    <definedName name="_S11_TNA_17_QG">#REF!</definedName>
    <definedName name="_S11_TNA_18_QA" localSheetId="11">#REF!</definedName>
    <definedName name="_S11_TNA_18_QA">#REF!</definedName>
    <definedName name="_S11_TNA_18_QG" localSheetId="11">#REF!</definedName>
    <definedName name="_S11_TNA_18_QG">#REF!</definedName>
    <definedName name="_S11_TNA_19_QA" localSheetId="11">#REF!</definedName>
    <definedName name="_S11_TNA_19_QA">#REF!</definedName>
    <definedName name="_S11_TNA_19_QG" localSheetId="11">#REF!</definedName>
    <definedName name="_S11_TNA_19_QG">#REF!</definedName>
    <definedName name="_S11_TNA_2_QA" localSheetId="11">#REF!</definedName>
    <definedName name="_S11_TNA_2_QA">#REF!</definedName>
    <definedName name="_S11_TNA_2_QG" localSheetId="11">#REF!</definedName>
    <definedName name="_S11_TNA_2_QG">#REF!</definedName>
    <definedName name="_S11_TNA_20_QA" localSheetId="11">#REF!</definedName>
    <definedName name="_S11_TNA_20_QA">#REF!</definedName>
    <definedName name="_S11_TNA_20_QG" localSheetId="11">#REF!</definedName>
    <definedName name="_S11_TNA_20_QG">#REF!</definedName>
    <definedName name="_S11_TNA_21_QA" localSheetId="11">#REF!</definedName>
    <definedName name="_S11_TNA_21_QA">#REF!</definedName>
    <definedName name="_S11_TNA_21_QG" localSheetId="11">#REF!</definedName>
    <definedName name="_S11_TNA_21_QG">#REF!</definedName>
    <definedName name="_S11_TNA_22_QA" localSheetId="11">#REF!</definedName>
    <definedName name="_S11_TNA_22_QA">#REF!</definedName>
    <definedName name="_S11_TNA_22_QG" localSheetId="11">#REF!</definedName>
    <definedName name="_S11_TNA_22_QG">#REF!</definedName>
    <definedName name="_S11_TNA_23_QA" localSheetId="11">#REF!</definedName>
    <definedName name="_S11_TNA_23_QA">#REF!</definedName>
    <definedName name="_S11_TNA_23_QG" localSheetId="11">#REF!</definedName>
    <definedName name="_S11_TNA_23_QG">#REF!</definedName>
    <definedName name="_S11_TNA_3_QA" localSheetId="11">#REF!</definedName>
    <definedName name="_S11_TNA_3_QA">#REF!</definedName>
    <definedName name="_S11_TNA_3_QG" localSheetId="11">#REF!</definedName>
    <definedName name="_S11_TNA_3_QG">#REF!</definedName>
    <definedName name="_S11_TNA_4_QA" localSheetId="11">#REF!</definedName>
    <definedName name="_S11_TNA_4_QA">#REF!</definedName>
    <definedName name="_S11_TNA_4_QG" localSheetId="11">#REF!</definedName>
    <definedName name="_S11_TNA_4_QG">#REF!</definedName>
    <definedName name="_S11_TNA_5_QA" localSheetId="11">#REF!</definedName>
    <definedName name="_S11_TNA_5_QA">#REF!</definedName>
    <definedName name="_S11_TNA_5_QG" localSheetId="11">#REF!</definedName>
    <definedName name="_S11_TNA_5_QG">#REF!</definedName>
    <definedName name="_S11_TNA_6_QA" localSheetId="11">#REF!</definedName>
    <definedName name="_S11_TNA_6_QA">#REF!</definedName>
    <definedName name="_S11_TNA_6_QG" localSheetId="11">#REF!</definedName>
    <definedName name="_S11_TNA_6_QG">#REF!</definedName>
    <definedName name="_S11_TNA_7_QA" localSheetId="11">#REF!</definedName>
    <definedName name="_S11_TNA_7_QA">#REF!</definedName>
    <definedName name="_S11_TNA_7_QG" localSheetId="11">#REF!</definedName>
    <definedName name="_S11_TNA_7_QG">#REF!</definedName>
    <definedName name="_S11_TNA_8_QA" localSheetId="11">#REF!</definedName>
    <definedName name="_S11_TNA_8_QA">#REF!</definedName>
    <definedName name="_S11_TNA_8_QG" localSheetId="11">#REF!</definedName>
    <definedName name="_S11_TNA_8_QG">#REF!</definedName>
    <definedName name="_S11_TNA_9_QA" localSheetId="11">#REF!</definedName>
    <definedName name="_S11_TNA_9_QA">#REF!</definedName>
    <definedName name="_S11_TNA_9_QG" localSheetId="11">#REF!</definedName>
    <definedName name="_S11_TNA_9_QG">#REF!</definedName>
    <definedName name="_S11_TNL_1_QA" localSheetId="11">#REF!</definedName>
    <definedName name="_S11_TNL_1_QA">#REF!</definedName>
    <definedName name="_S11_TNL_1_QG" localSheetId="11">#REF!</definedName>
    <definedName name="_S11_TNL_1_QG">#REF!</definedName>
    <definedName name="_S11_TNL_10_QA" localSheetId="11">#REF!</definedName>
    <definedName name="_S11_TNL_10_QA">#REF!</definedName>
    <definedName name="_S11_TNL_10_QG" localSheetId="11">#REF!</definedName>
    <definedName name="_S11_TNL_10_QG">#REF!</definedName>
    <definedName name="_S11_TNL_11_QA" localSheetId="11">#REF!</definedName>
    <definedName name="_S11_TNL_11_QA">#REF!</definedName>
    <definedName name="_S11_TNL_11_QG" localSheetId="11">#REF!</definedName>
    <definedName name="_S11_TNL_11_QG">#REF!</definedName>
    <definedName name="_S11_TNL_12_QA" localSheetId="11">#REF!</definedName>
    <definedName name="_S11_TNL_12_QA">#REF!</definedName>
    <definedName name="_S11_TNL_12_QG" localSheetId="11">#REF!</definedName>
    <definedName name="_S11_TNL_12_QG">#REF!</definedName>
    <definedName name="_S11_TNL_13_QA" localSheetId="11">#REF!</definedName>
    <definedName name="_S11_TNL_13_QA">#REF!</definedName>
    <definedName name="_S11_TNL_13_QG" localSheetId="11">#REF!</definedName>
    <definedName name="_S11_TNL_13_QG">#REF!</definedName>
    <definedName name="_S11_TNL_14_QA" localSheetId="11">#REF!</definedName>
    <definedName name="_S11_TNL_14_QA">#REF!</definedName>
    <definedName name="_S11_TNL_14_QG" localSheetId="11">#REF!</definedName>
    <definedName name="_S11_TNL_14_QG">#REF!</definedName>
    <definedName name="_S11_TNL_15_QA" localSheetId="11">#REF!</definedName>
    <definedName name="_S11_TNL_15_QA">#REF!</definedName>
    <definedName name="_S11_TNL_15_QG" localSheetId="11">#REF!</definedName>
    <definedName name="_S11_TNL_15_QG">#REF!</definedName>
    <definedName name="_S11_TNL_16_QA" localSheetId="11">#REF!</definedName>
    <definedName name="_S11_TNL_16_QA">#REF!</definedName>
    <definedName name="_S11_TNL_16_QG" localSheetId="11">#REF!</definedName>
    <definedName name="_S11_TNL_16_QG">#REF!</definedName>
    <definedName name="_S11_TNL_17_QA" localSheetId="11">#REF!</definedName>
    <definedName name="_S11_TNL_17_QA">#REF!</definedName>
    <definedName name="_S11_TNL_17_QG" localSheetId="11">#REF!</definedName>
    <definedName name="_S11_TNL_17_QG">#REF!</definedName>
    <definedName name="_S11_TNL_18_QA" localSheetId="11">#REF!</definedName>
    <definedName name="_S11_TNL_18_QA">#REF!</definedName>
    <definedName name="_S11_TNL_18_QG" localSheetId="11">#REF!</definedName>
    <definedName name="_S11_TNL_18_QG">#REF!</definedName>
    <definedName name="_S11_TNL_19_QA" localSheetId="11">#REF!</definedName>
    <definedName name="_S11_TNL_19_QA">#REF!</definedName>
    <definedName name="_S11_TNL_19_QG" localSheetId="11">#REF!</definedName>
    <definedName name="_S11_TNL_19_QG">#REF!</definedName>
    <definedName name="_S11_TNL_20_QA" localSheetId="11">#REF!</definedName>
    <definedName name="_S11_TNL_20_QA">#REF!</definedName>
    <definedName name="_S11_TNL_20_QG" localSheetId="11">#REF!</definedName>
    <definedName name="_S11_TNL_20_QG">#REF!</definedName>
    <definedName name="_S11_TNL_21_QA" localSheetId="11">#REF!</definedName>
    <definedName name="_S11_TNL_21_QA">#REF!</definedName>
    <definedName name="_S11_TNL_21_QG" localSheetId="11">#REF!</definedName>
    <definedName name="_S11_TNL_21_QG">#REF!</definedName>
    <definedName name="_S11_TNL_22_QA" localSheetId="11">#REF!</definedName>
    <definedName name="_S11_TNL_22_QA">#REF!</definedName>
    <definedName name="_S11_TNL_22_QG" localSheetId="11">#REF!</definedName>
    <definedName name="_S11_TNL_22_QG">#REF!</definedName>
    <definedName name="_S11_TNL_23_QA" localSheetId="11">#REF!</definedName>
    <definedName name="_S11_TNL_23_QA">#REF!</definedName>
    <definedName name="_S11_TNL_23_QG" localSheetId="11">#REF!</definedName>
    <definedName name="_S11_TNL_23_QG">#REF!</definedName>
    <definedName name="_S11_TNL_3_QA" localSheetId="11">#REF!</definedName>
    <definedName name="_S11_TNL_3_QA">#REF!</definedName>
    <definedName name="_S11_TNL_3_QG" localSheetId="11">#REF!</definedName>
    <definedName name="_S11_TNL_3_QG">#REF!</definedName>
    <definedName name="_S11_TNL_4_QA" localSheetId="11">#REF!</definedName>
    <definedName name="_S11_TNL_4_QA">#REF!</definedName>
    <definedName name="_S11_TNL_4_QG" localSheetId="11">#REF!</definedName>
    <definedName name="_S11_TNL_4_QG">#REF!</definedName>
    <definedName name="_S11_TNL_5_QA" localSheetId="11">#REF!</definedName>
    <definedName name="_S11_TNL_5_QA">#REF!</definedName>
    <definedName name="_S11_TNL_5_QG" localSheetId="11">#REF!</definedName>
    <definedName name="_S11_TNL_5_QG">#REF!</definedName>
    <definedName name="_S11_TNL_6_QA" localSheetId="11">#REF!</definedName>
    <definedName name="_S11_TNL_6_QA">#REF!</definedName>
    <definedName name="_S11_TNL_6_QG" localSheetId="11">#REF!</definedName>
    <definedName name="_S11_TNL_6_QG">#REF!</definedName>
    <definedName name="_S11_TNL_7_QA" localSheetId="11">#REF!</definedName>
    <definedName name="_S11_TNL_7_QA">#REF!</definedName>
    <definedName name="_S11_TNL_7_QG" localSheetId="11">#REF!</definedName>
    <definedName name="_S11_TNL_7_QG">#REF!</definedName>
    <definedName name="_S11_TNL_8_QA" localSheetId="11">#REF!</definedName>
    <definedName name="_S11_TNL_8_QA">#REF!</definedName>
    <definedName name="_S11_TNL_8_QG" localSheetId="11">#REF!</definedName>
    <definedName name="_S11_TNL_8_QG">#REF!</definedName>
    <definedName name="_S11_TNL_9_QA" localSheetId="11">#REF!</definedName>
    <definedName name="_S11_TNL_9_QA">#REF!</definedName>
    <definedName name="_S11_TNL_9_QG" localSheetId="11">#REF!</definedName>
    <definedName name="_S11_TNL_9_QG">#REF!</definedName>
    <definedName name="_S11_TNL_99_QA" localSheetId="11">#REF!</definedName>
    <definedName name="_S11_TNL_99_QA">#REF!</definedName>
    <definedName name="_S11_TNL_99_QAS" localSheetId="11">#REF!</definedName>
    <definedName name="_S11_TNL_99_QAS">#REF!</definedName>
    <definedName name="_S11_TNL_99_QASG" localSheetId="11">#REF!</definedName>
    <definedName name="_S11_TNL_99_QASG">#REF!</definedName>
    <definedName name="_S11_TNL_99_QG" localSheetId="11">#REF!</definedName>
    <definedName name="_S11_TNL_99_QG">#REF!</definedName>
    <definedName name="_S12_SKA_1_QA" localSheetId="11">#REF!</definedName>
    <definedName name="_S12_SKA_1_QA">#REF!</definedName>
    <definedName name="_S12_SKA_1_QG" localSheetId="11">#REF!</definedName>
    <definedName name="_S12_SKA_1_QG">#REF!</definedName>
    <definedName name="_S12_SKA_10_QA" localSheetId="11">#REF!</definedName>
    <definedName name="_S12_SKA_10_QA">#REF!</definedName>
    <definedName name="_S12_SKA_10_QG" localSheetId="11">#REF!</definedName>
    <definedName name="_S12_SKA_10_QG">#REF!</definedName>
    <definedName name="_S12_SKA_11_QA" localSheetId="11">#REF!</definedName>
    <definedName name="_S12_SKA_11_QA">#REF!</definedName>
    <definedName name="_S12_SKA_11_QG" localSheetId="11">#REF!</definedName>
    <definedName name="_S12_SKA_11_QG">#REF!</definedName>
    <definedName name="_S12_SKA_12_QA" localSheetId="11">#REF!</definedName>
    <definedName name="_S12_SKA_12_QA">#REF!</definedName>
    <definedName name="_S12_SKA_12_QG" localSheetId="11">#REF!</definedName>
    <definedName name="_S12_SKA_12_QG">#REF!</definedName>
    <definedName name="_S12_SKA_13_QA" localSheetId="11">#REF!</definedName>
    <definedName name="_S12_SKA_13_QA">#REF!</definedName>
    <definedName name="_S12_SKA_13_QG" localSheetId="11">#REF!</definedName>
    <definedName name="_S12_SKA_13_QG">#REF!</definedName>
    <definedName name="_S12_SKA_14_QA" localSheetId="11">#REF!</definedName>
    <definedName name="_S12_SKA_14_QA">#REF!</definedName>
    <definedName name="_S12_SKA_14_QG" localSheetId="11">#REF!</definedName>
    <definedName name="_S12_SKA_14_QG">#REF!</definedName>
    <definedName name="_S12_SKA_15_QA" localSheetId="11">#REF!</definedName>
    <definedName name="_S12_SKA_15_QA">#REF!</definedName>
    <definedName name="_S12_SKA_15_QG" localSheetId="11">#REF!</definedName>
    <definedName name="_S12_SKA_15_QG">#REF!</definedName>
    <definedName name="_S12_SKA_16_QA" localSheetId="11">#REF!</definedName>
    <definedName name="_S12_SKA_16_QA">#REF!</definedName>
    <definedName name="_S12_SKA_16_QG" localSheetId="11">#REF!</definedName>
    <definedName name="_S12_SKA_16_QG">#REF!</definedName>
    <definedName name="_S12_SKA_17_QA" localSheetId="11">#REF!</definedName>
    <definedName name="_S12_SKA_17_QA">#REF!</definedName>
    <definedName name="_S12_SKA_17_QG" localSheetId="11">#REF!</definedName>
    <definedName name="_S12_SKA_17_QG">#REF!</definedName>
    <definedName name="_S12_SKA_18_QA" localSheetId="11">#REF!</definedName>
    <definedName name="_S12_SKA_18_QA">#REF!</definedName>
    <definedName name="_S12_SKA_18_QG" localSheetId="11">#REF!</definedName>
    <definedName name="_S12_SKA_18_QG">#REF!</definedName>
    <definedName name="_S12_SKA_19_QA" localSheetId="11">#REF!</definedName>
    <definedName name="_S12_SKA_19_QA">#REF!</definedName>
    <definedName name="_S12_SKA_19_QG" localSheetId="11">#REF!</definedName>
    <definedName name="_S12_SKA_19_QG">#REF!</definedName>
    <definedName name="_S12_SKA_2_QA" localSheetId="11">#REF!</definedName>
    <definedName name="_S12_SKA_2_QA">#REF!</definedName>
    <definedName name="_S12_SKA_2_QG" localSheetId="11">#REF!</definedName>
    <definedName name="_S12_SKA_2_QG">#REF!</definedName>
    <definedName name="_S12_SKA_20_QA" localSheetId="11">#REF!</definedName>
    <definedName name="_S12_SKA_20_QA">#REF!</definedName>
    <definedName name="_S12_SKA_20_QG" localSheetId="11">#REF!</definedName>
    <definedName name="_S12_SKA_20_QG">#REF!</definedName>
    <definedName name="_S12_SKA_21_QA" localSheetId="11">#REF!</definedName>
    <definedName name="_S12_SKA_21_QA">#REF!</definedName>
    <definedName name="_S12_SKA_21_QG" localSheetId="11">#REF!</definedName>
    <definedName name="_S12_SKA_21_QG">#REF!</definedName>
    <definedName name="_S12_SKA_22_QA" localSheetId="11">#REF!</definedName>
    <definedName name="_S12_SKA_22_QA">#REF!</definedName>
    <definedName name="_S12_SKA_22_QG" localSheetId="11">#REF!</definedName>
    <definedName name="_S12_SKA_22_QG">#REF!</definedName>
    <definedName name="_S12_SKA_23_QA" localSheetId="11">#REF!</definedName>
    <definedName name="_S12_SKA_23_QA">#REF!</definedName>
    <definedName name="_S12_SKA_23_QG" localSheetId="11">#REF!</definedName>
    <definedName name="_S12_SKA_23_QG">#REF!</definedName>
    <definedName name="_S12_SKA_3_QA" localSheetId="11">#REF!</definedName>
    <definedName name="_S12_SKA_3_QA">#REF!</definedName>
    <definedName name="_S12_SKA_3_QG" localSheetId="11">#REF!</definedName>
    <definedName name="_S12_SKA_3_QG">#REF!</definedName>
    <definedName name="_S12_SKA_4_QA" localSheetId="11">#REF!</definedName>
    <definedName name="_S12_SKA_4_QA">#REF!</definedName>
    <definedName name="_S12_SKA_4_QG" localSheetId="11">#REF!</definedName>
    <definedName name="_S12_SKA_4_QG">#REF!</definedName>
    <definedName name="_S12_SKA_5_QA" localSheetId="11">#REF!</definedName>
    <definedName name="_S12_SKA_5_QA">#REF!</definedName>
    <definedName name="_S12_SKA_5_QG" localSheetId="11">#REF!</definedName>
    <definedName name="_S12_SKA_5_QG">#REF!</definedName>
    <definedName name="_S12_SKA_6_QA" localSheetId="11">#REF!</definedName>
    <definedName name="_S12_SKA_6_QA">#REF!</definedName>
    <definedName name="_S12_SKA_6_QG" localSheetId="11">#REF!</definedName>
    <definedName name="_S12_SKA_6_QG">#REF!</definedName>
    <definedName name="_S12_SKA_7_QA" localSheetId="11">#REF!</definedName>
    <definedName name="_S12_SKA_7_QA">#REF!</definedName>
    <definedName name="_S12_SKA_7_QG" localSheetId="11">#REF!</definedName>
    <definedName name="_S12_SKA_7_QG">#REF!</definedName>
    <definedName name="_S12_SKA_8_QA" localSheetId="11">#REF!</definedName>
    <definedName name="_S12_SKA_8_QA">#REF!</definedName>
    <definedName name="_S12_SKA_8_QG" localSheetId="11">#REF!</definedName>
    <definedName name="_S12_SKA_8_QG">#REF!</definedName>
    <definedName name="_S12_SKA_9_QA" localSheetId="11">#REF!</definedName>
    <definedName name="_S12_SKA_9_QA">#REF!</definedName>
    <definedName name="_S12_SKA_9_QG" localSheetId="11">#REF!</definedName>
    <definedName name="_S12_SKA_9_QG">#REF!</definedName>
    <definedName name="_S12_SKL_1_QA" localSheetId="11">#REF!</definedName>
    <definedName name="_S12_SKL_1_QA">#REF!</definedName>
    <definedName name="_S12_SKL_1_QG" localSheetId="11">#REF!</definedName>
    <definedName name="_S12_SKL_1_QG">#REF!</definedName>
    <definedName name="_S12_SKL_10_QA" localSheetId="11">#REF!</definedName>
    <definedName name="_S12_SKL_10_QA">#REF!</definedName>
    <definedName name="_S12_SKL_10_QG" localSheetId="11">#REF!</definedName>
    <definedName name="_S12_SKL_10_QG">#REF!</definedName>
    <definedName name="_S12_SKL_11_QA" localSheetId="11">#REF!</definedName>
    <definedName name="_S12_SKL_11_QA">#REF!</definedName>
    <definedName name="_S12_SKL_11_QG" localSheetId="11">#REF!</definedName>
    <definedName name="_S12_SKL_11_QG">#REF!</definedName>
    <definedName name="_S12_SKL_12_QA" localSheetId="11">#REF!</definedName>
    <definedName name="_S12_SKL_12_QA">#REF!</definedName>
    <definedName name="_S12_SKL_12_QG" localSheetId="11">#REF!</definedName>
    <definedName name="_S12_SKL_12_QG">#REF!</definedName>
    <definedName name="_S12_SKL_13_QA" localSheetId="11">#REF!</definedName>
    <definedName name="_S12_SKL_13_QA">#REF!</definedName>
    <definedName name="_S12_SKL_13_QG" localSheetId="11">#REF!</definedName>
    <definedName name="_S12_SKL_13_QG">#REF!</definedName>
    <definedName name="_S12_SKL_14_QA" localSheetId="11">#REF!</definedName>
    <definedName name="_S12_SKL_14_QA">#REF!</definedName>
    <definedName name="_S12_SKL_14_QG" localSheetId="11">#REF!</definedName>
    <definedName name="_S12_SKL_14_QG">#REF!</definedName>
    <definedName name="_S12_SKL_15_QA" localSheetId="11">#REF!</definedName>
    <definedName name="_S12_SKL_15_QA">#REF!</definedName>
    <definedName name="_S12_SKL_15_QG" localSheetId="11">#REF!</definedName>
    <definedName name="_S12_SKL_15_QG">#REF!</definedName>
    <definedName name="_S12_SKL_16_QA" localSheetId="11">#REF!</definedName>
    <definedName name="_S12_SKL_16_QA">#REF!</definedName>
    <definedName name="_S12_SKL_16_QG" localSheetId="11">#REF!</definedName>
    <definedName name="_S12_SKL_16_QG">#REF!</definedName>
    <definedName name="_S12_SKL_17_QA" localSheetId="11">#REF!</definedName>
    <definedName name="_S12_SKL_17_QA">#REF!</definedName>
    <definedName name="_S12_SKL_17_QG" localSheetId="11">#REF!</definedName>
    <definedName name="_S12_SKL_17_QG">#REF!</definedName>
    <definedName name="_S12_SKL_18_QA" localSheetId="11">#REF!</definedName>
    <definedName name="_S12_SKL_18_QA">#REF!</definedName>
    <definedName name="_S12_SKL_18_QG" localSheetId="11">#REF!</definedName>
    <definedName name="_S12_SKL_18_QG">#REF!</definedName>
    <definedName name="_S12_SKL_19_QA" localSheetId="11">#REF!</definedName>
    <definedName name="_S12_SKL_19_QA">#REF!</definedName>
    <definedName name="_S12_SKL_19_QG" localSheetId="11">#REF!</definedName>
    <definedName name="_S12_SKL_19_QG">#REF!</definedName>
    <definedName name="_S12_SKL_20_QA" localSheetId="11">#REF!</definedName>
    <definedName name="_S12_SKL_20_QA">#REF!</definedName>
    <definedName name="_S12_SKL_20_QG" localSheetId="11">#REF!</definedName>
    <definedName name="_S12_SKL_20_QG">#REF!</definedName>
    <definedName name="_S12_SKL_21_QA" localSheetId="11">#REF!</definedName>
    <definedName name="_S12_SKL_21_QA">#REF!</definedName>
    <definedName name="_S12_SKL_21_QG" localSheetId="11">#REF!</definedName>
    <definedName name="_S12_SKL_21_QG">#REF!</definedName>
    <definedName name="_S12_SKL_22_QA" localSheetId="11">#REF!</definedName>
    <definedName name="_S12_SKL_22_QA">#REF!</definedName>
    <definedName name="_S12_SKL_22_QG" localSheetId="11">#REF!</definedName>
    <definedName name="_S12_SKL_22_QG">#REF!</definedName>
    <definedName name="_S12_SKL_23_QA" localSheetId="11">#REF!</definedName>
    <definedName name="_S12_SKL_23_QA">#REF!</definedName>
    <definedName name="_S12_SKL_23_QG" localSheetId="11">#REF!</definedName>
    <definedName name="_S12_SKL_23_QG">#REF!</definedName>
    <definedName name="_S12_SKL_3_QA" localSheetId="11">#REF!</definedName>
    <definedName name="_S12_SKL_3_QA">#REF!</definedName>
    <definedName name="_S12_SKL_3_QG" localSheetId="11">#REF!</definedName>
    <definedName name="_S12_SKL_3_QG">#REF!</definedName>
    <definedName name="_S12_SKL_4_QA" localSheetId="11">#REF!</definedName>
    <definedName name="_S12_SKL_4_QA">#REF!</definedName>
    <definedName name="_S12_SKL_4_QG" localSheetId="11">#REF!</definedName>
    <definedName name="_S12_SKL_4_QG">#REF!</definedName>
    <definedName name="_S12_SKL_5_QA" localSheetId="11">#REF!</definedName>
    <definedName name="_S12_SKL_5_QA">#REF!</definedName>
    <definedName name="_S12_SKL_5_QG" localSheetId="11">#REF!</definedName>
    <definedName name="_S12_SKL_5_QG">#REF!</definedName>
    <definedName name="_S12_SKL_6_QA" localSheetId="11">#REF!</definedName>
    <definedName name="_S12_SKL_6_QA">#REF!</definedName>
    <definedName name="_S12_SKL_6_QG" localSheetId="11">#REF!</definedName>
    <definedName name="_S12_SKL_6_QG">#REF!</definedName>
    <definedName name="_S12_SKL_7_QA" localSheetId="11">#REF!</definedName>
    <definedName name="_S12_SKL_7_QA">#REF!</definedName>
    <definedName name="_S12_SKL_7_QG" localSheetId="11">#REF!</definedName>
    <definedName name="_S12_SKL_7_QG">#REF!</definedName>
    <definedName name="_S12_SKL_8_QA" localSheetId="11">#REF!</definedName>
    <definedName name="_S12_SKL_8_QA">#REF!</definedName>
    <definedName name="_S12_SKL_8_QG" localSheetId="11">#REF!</definedName>
    <definedName name="_S12_SKL_8_QG">#REF!</definedName>
    <definedName name="_S12_SKL_9_QA" localSheetId="11">#REF!</definedName>
    <definedName name="_S12_SKL_9_QA">#REF!</definedName>
    <definedName name="_S12_SKL_9_QG" localSheetId="11">#REF!</definedName>
    <definedName name="_S12_SKL_9_QG">#REF!</definedName>
    <definedName name="_S12_SKL_99_QA" localSheetId="11">#REF!</definedName>
    <definedName name="_S12_SKL_99_QA">#REF!</definedName>
    <definedName name="_S12_SKL_99_QG" localSheetId="11">#REF!</definedName>
    <definedName name="_S12_SKL_99_QG">#REF!</definedName>
    <definedName name="_S12_SNA_1_QA" localSheetId="11">#REF!</definedName>
    <definedName name="_S12_SNA_1_QA">#REF!</definedName>
    <definedName name="_S12_SNA_1_QG" localSheetId="11">#REF!</definedName>
    <definedName name="_S12_SNA_1_QG">#REF!</definedName>
    <definedName name="_S12_SNA_10_QA" localSheetId="11">#REF!</definedName>
    <definedName name="_S12_SNA_10_QA">#REF!</definedName>
    <definedName name="_S12_SNA_10_QG" localSheetId="11">#REF!</definedName>
    <definedName name="_S12_SNA_10_QG">#REF!</definedName>
    <definedName name="_S12_SNA_11_QA" localSheetId="11">#REF!</definedName>
    <definedName name="_S12_SNA_11_QA">#REF!</definedName>
    <definedName name="_S12_SNA_11_QG" localSheetId="11">#REF!</definedName>
    <definedName name="_S12_SNA_11_QG">#REF!</definedName>
    <definedName name="_S12_SNA_12_QA" localSheetId="11">#REF!</definedName>
    <definedName name="_S12_SNA_12_QA">#REF!</definedName>
    <definedName name="_S12_SNA_12_QG" localSheetId="11">#REF!</definedName>
    <definedName name="_S12_SNA_12_QG">#REF!</definedName>
    <definedName name="_S12_SNA_13_QA" localSheetId="11">#REF!</definedName>
    <definedName name="_S12_SNA_13_QA">#REF!</definedName>
    <definedName name="_S12_SNA_13_QG" localSheetId="11">#REF!</definedName>
    <definedName name="_S12_SNA_13_QG">#REF!</definedName>
    <definedName name="_S12_SNA_14_QA" localSheetId="11">#REF!</definedName>
    <definedName name="_S12_SNA_14_QA">#REF!</definedName>
    <definedName name="_S12_SNA_14_QG" localSheetId="11">#REF!</definedName>
    <definedName name="_S12_SNA_14_QG">#REF!</definedName>
    <definedName name="_S12_SNA_15_QA" localSheetId="11">#REF!</definedName>
    <definedName name="_S12_SNA_15_QA">#REF!</definedName>
    <definedName name="_S12_SNA_15_QG" localSheetId="11">#REF!</definedName>
    <definedName name="_S12_SNA_15_QG">#REF!</definedName>
    <definedName name="_S12_SNA_16_QA" localSheetId="11">#REF!</definedName>
    <definedName name="_S12_SNA_16_QA">#REF!</definedName>
    <definedName name="_S12_SNA_16_QG" localSheetId="11">#REF!</definedName>
    <definedName name="_S12_SNA_16_QG">#REF!</definedName>
    <definedName name="_S12_SNA_17_QA" localSheetId="11">#REF!</definedName>
    <definedName name="_S12_SNA_17_QA">#REF!</definedName>
    <definedName name="_S12_SNA_17_QG" localSheetId="11">#REF!</definedName>
    <definedName name="_S12_SNA_17_QG">#REF!</definedName>
    <definedName name="_S12_SNA_18_QA" localSheetId="11">#REF!</definedName>
    <definedName name="_S12_SNA_18_QA">#REF!</definedName>
    <definedName name="_S12_SNA_18_QG" localSheetId="11">#REF!</definedName>
    <definedName name="_S12_SNA_18_QG">#REF!</definedName>
    <definedName name="_S12_SNA_19_QA" localSheetId="11">#REF!</definedName>
    <definedName name="_S12_SNA_19_QA">#REF!</definedName>
    <definedName name="_S12_SNA_19_QG" localSheetId="11">#REF!</definedName>
    <definedName name="_S12_SNA_19_QG">#REF!</definedName>
    <definedName name="_S12_SNA_2_QA" localSheetId="11">#REF!</definedName>
    <definedName name="_S12_SNA_2_QA">#REF!</definedName>
    <definedName name="_S12_SNA_2_QG" localSheetId="11">#REF!</definedName>
    <definedName name="_S12_SNA_2_QG">#REF!</definedName>
    <definedName name="_S12_SNA_20_QA" localSheetId="11">#REF!</definedName>
    <definedName name="_S12_SNA_20_QA">#REF!</definedName>
    <definedName name="_S12_SNA_20_QG" localSheetId="11">#REF!</definedName>
    <definedName name="_S12_SNA_20_QG">#REF!</definedName>
    <definedName name="_S12_SNA_21_QA" localSheetId="11">#REF!</definedName>
    <definedName name="_S12_SNA_21_QA">#REF!</definedName>
    <definedName name="_S12_SNA_21_QG" localSheetId="11">#REF!</definedName>
    <definedName name="_S12_SNA_21_QG">#REF!</definedName>
    <definedName name="_S12_SNA_22_QA" localSheetId="11">#REF!</definedName>
    <definedName name="_S12_SNA_22_QA">#REF!</definedName>
    <definedName name="_S12_SNA_22_QG" localSheetId="11">#REF!</definedName>
    <definedName name="_S12_SNA_22_QG">#REF!</definedName>
    <definedName name="_S12_SNA_23_QA" localSheetId="11">#REF!</definedName>
    <definedName name="_S12_SNA_23_QA">#REF!</definedName>
    <definedName name="_S12_SNA_23_QG" localSheetId="11">#REF!</definedName>
    <definedName name="_S12_SNA_23_QG">#REF!</definedName>
    <definedName name="_S12_SNA_3_QA" localSheetId="11">#REF!</definedName>
    <definedName name="_S12_SNA_3_QA">#REF!</definedName>
    <definedName name="_S12_SNA_3_QG" localSheetId="11">#REF!</definedName>
    <definedName name="_S12_SNA_3_QG">#REF!</definedName>
    <definedName name="_S12_SNA_4_QA" localSheetId="11">#REF!</definedName>
    <definedName name="_S12_SNA_4_QA">#REF!</definedName>
    <definedName name="_S12_SNA_4_QG" localSheetId="11">#REF!</definedName>
    <definedName name="_S12_SNA_4_QG">#REF!</definedName>
    <definedName name="_S12_SNA_5_QA" localSheetId="11">#REF!</definedName>
    <definedName name="_S12_SNA_5_QA">#REF!</definedName>
    <definedName name="_S12_SNA_5_QG" localSheetId="11">#REF!</definedName>
    <definedName name="_S12_SNA_5_QG">#REF!</definedName>
    <definedName name="_S12_SNA_6_QA" localSheetId="11">#REF!</definedName>
    <definedName name="_S12_SNA_6_QA">#REF!</definedName>
    <definedName name="_S12_SNA_6_QG" localSheetId="11">#REF!</definedName>
    <definedName name="_S12_SNA_6_QG">#REF!</definedName>
    <definedName name="_S12_SNA_7_QA" localSheetId="11">#REF!</definedName>
    <definedName name="_S12_SNA_7_QA">#REF!</definedName>
    <definedName name="_S12_SNA_7_QG" localSheetId="11">#REF!</definedName>
    <definedName name="_S12_SNA_7_QG">#REF!</definedName>
    <definedName name="_S12_SNA_8_QA" localSheetId="11">#REF!</definedName>
    <definedName name="_S12_SNA_8_QA">#REF!</definedName>
    <definedName name="_S12_SNA_8_QG" localSheetId="11">#REF!</definedName>
    <definedName name="_S12_SNA_8_QG">#REF!</definedName>
    <definedName name="_S12_SNA_9_QA" localSheetId="11">#REF!</definedName>
    <definedName name="_S12_SNA_9_QA">#REF!</definedName>
    <definedName name="_S12_SNA_9_QG" localSheetId="11">#REF!</definedName>
    <definedName name="_S12_SNA_9_QG">#REF!</definedName>
    <definedName name="_S12_SNL_1_QA" localSheetId="11">#REF!</definedName>
    <definedName name="_S12_SNL_1_QA">#REF!</definedName>
    <definedName name="_S12_SNL_1_QG" localSheetId="11">#REF!</definedName>
    <definedName name="_S12_SNL_1_QG">#REF!</definedName>
    <definedName name="_S12_SNL_10_QA" localSheetId="11">#REF!</definedName>
    <definedName name="_S12_SNL_10_QA">#REF!</definedName>
    <definedName name="_S12_SNL_10_QG" localSheetId="11">#REF!</definedName>
    <definedName name="_S12_SNL_10_QG">#REF!</definedName>
    <definedName name="_S12_SNL_11_QA" localSheetId="11">#REF!</definedName>
    <definedName name="_S12_SNL_11_QA">#REF!</definedName>
    <definedName name="_S12_SNL_11_QG" localSheetId="11">#REF!</definedName>
    <definedName name="_S12_SNL_11_QG">#REF!</definedName>
    <definedName name="_S12_SNL_12_QA" localSheetId="11">#REF!</definedName>
    <definedName name="_S12_SNL_12_QA">#REF!</definedName>
    <definedName name="_S12_SNL_12_QG" localSheetId="11">#REF!</definedName>
    <definedName name="_S12_SNL_12_QG">#REF!</definedName>
    <definedName name="_S12_SNL_13_QA" localSheetId="11">#REF!</definedName>
    <definedName name="_S12_SNL_13_QA">#REF!</definedName>
    <definedName name="_S12_SNL_13_QG" localSheetId="11">#REF!</definedName>
    <definedName name="_S12_SNL_13_QG">#REF!</definedName>
    <definedName name="_S12_SNL_14_QA" localSheetId="11">#REF!</definedName>
    <definedName name="_S12_SNL_14_QA">#REF!</definedName>
    <definedName name="_S12_SNL_14_QG" localSheetId="11">#REF!</definedName>
    <definedName name="_S12_SNL_14_QG">#REF!</definedName>
    <definedName name="_S12_SNL_15_QA" localSheetId="11">#REF!</definedName>
    <definedName name="_S12_SNL_15_QA">#REF!</definedName>
    <definedName name="_S12_SNL_15_QG" localSheetId="11">#REF!</definedName>
    <definedName name="_S12_SNL_15_QG">#REF!</definedName>
    <definedName name="_S12_SNL_16_QA" localSheetId="11">#REF!</definedName>
    <definedName name="_S12_SNL_16_QA">#REF!</definedName>
    <definedName name="_S12_SNL_16_QG" localSheetId="11">#REF!</definedName>
    <definedName name="_S12_SNL_16_QG">#REF!</definedName>
    <definedName name="_S12_SNL_17_QA" localSheetId="11">#REF!</definedName>
    <definedName name="_S12_SNL_17_QA">#REF!</definedName>
    <definedName name="_S12_SNL_17_QG" localSheetId="11">#REF!</definedName>
    <definedName name="_S12_SNL_17_QG">#REF!</definedName>
    <definedName name="_S12_SNL_18_QA" localSheetId="11">#REF!</definedName>
    <definedName name="_S12_SNL_18_QA">#REF!</definedName>
    <definedName name="_S12_SNL_18_QG" localSheetId="11">#REF!</definedName>
    <definedName name="_S12_SNL_18_QG">#REF!</definedName>
    <definedName name="_S12_SNL_19_QA" localSheetId="11">#REF!</definedName>
    <definedName name="_S12_SNL_19_QA">#REF!</definedName>
    <definedName name="_S12_SNL_19_QG" localSheetId="11">#REF!</definedName>
    <definedName name="_S12_SNL_19_QG">#REF!</definedName>
    <definedName name="_S12_SNL_20_QA" localSheetId="11">#REF!</definedName>
    <definedName name="_S12_SNL_20_QA">#REF!</definedName>
    <definedName name="_S12_SNL_20_QG" localSheetId="11">#REF!</definedName>
    <definedName name="_S12_SNL_20_QG">#REF!</definedName>
    <definedName name="_S12_SNL_21_QA" localSheetId="11">#REF!</definedName>
    <definedName name="_S12_SNL_21_QA">#REF!</definedName>
    <definedName name="_S12_SNL_21_QG" localSheetId="11">#REF!</definedName>
    <definedName name="_S12_SNL_21_QG">#REF!</definedName>
    <definedName name="_S12_SNL_22_QA" localSheetId="11">#REF!</definedName>
    <definedName name="_S12_SNL_22_QA">#REF!</definedName>
    <definedName name="_S12_SNL_22_QG" localSheetId="11">#REF!</definedName>
    <definedName name="_S12_SNL_22_QG">#REF!</definedName>
    <definedName name="_S12_SNL_23_QA" localSheetId="11">#REF!</definedName>
    <definedName name="_S12_SNL_23_QA">#REF!</definedName>
    <definedName name="_S12_SNL_23_QG" localSheetId="11">#REF!</definedName>
    <definedName name="_S12_SNL_23_QG">#REF!</definedName>
    <definedName name="_S12_SNL_3_QA" localSheetId="11">#REF!</definedName>
    <definedName name="_S12_SNL_3_QA">#REF!</definedName>
    <definedName name="_S12_SNL_3_QG" localSheetId="11">#REF!</definedName>
    <definedName name="_S12_SNL_3_QG">#REF!</definedName>
    <definedName name="_S12_SNL_4_QA" localSheetId="11">#REF!</definedName>
    <definedName name="_S12_SNL_4_QA">#REF!</definedName>
    <definedName name="_S12_SNL_4_QG" localSheetId="11">#REF!</definedName>
    <definedName name="_S12_SNL_4_QG">#REF!</definedName>
    <definedName name="_S12_SNL_5_QA" localSheetId="11">#REF!</definedName>
    <definedName name="_S12_SNL_5_QA">#REF!</definedName>
    <definedName name="_S12_SNL_5_QG" localSheetId="11">#REF!</definedName>
    <definedName name="_S12_SNL_5_QG">#REF!</definedName>
    <definedName name="_S12_SNL_6_QA" localSheetId="11">#REF!</definedName>
    <definedName name="_S12_SNL_6_QA">#REF!</definedName>
    <definedName name="_S12_SNL_6_QG" localSheetId="11">#REF!</definedName>
    <definedName name="_S12_SNL_6_QG">#REF!</definedName>
    <definedName name="_S12_SNL_7_QA" localSheetId="11">#REF!</definedName>
    <definedName name="_S12_SNL_7_QA">#REF!</definedName>
    <definedName name="_S12_SNL_7_QG" localSheetId="11">#REF!</definedName>
    <definedName name="_S12_SNL_7_QG">#REF!</definedName>
    <definedName name="_S12_SNL_8_QA" localSheetId="11">#REF!</definedName>
    <definedName name="_S12_SNL_8_QA">#REF!</definedName>
    <definedName name="_S12_SNL_8_QG" localSheetId="11">#REF!</definedName>
    <definedName name="_S12_SNL_8_QG">#REF!</definedName>
    <definedName name="_S12_SNL_9_QA" localSheetId="11">#REF!</definedName>
    <definedName name="_S12_SNL_9_QA">#REF!</definedName>
    <definedName name="_S12_SNL_9_QG" localSheetId="11">#REF!</definedName>
    <definedName name="_S12_SNL_9_QG">#REF!</definedName>
    <definedName name="_S12_SNL_99_QA" localSheetId="11">#REF!</definedName>
    <definedName name="_S12_SNL_99_QA">#REF!</definedName>
    <definedName name="_S12_SNL_99_QG" localSheetId="11">#REF!</definedName>
    <definedName name="_S12_SNL_99_QG">#REF!</definedName>
    <definedName name="_S12_TKA_1_QA" localSheetId="11">#REF!</definedName>
    <definedName name="_S12_TKA_1_QA">#REF!</definedName>
    <definedName name="_S12_TKA_1_QG" localSheetId="11">#REF!</definedName>
    <definedName name="_S12_TKA_1_QG">#REF!</definedName>
    <definedName name="_S12_TKA_10_QA" localSheetId="11">#REF!</definedName>
    <definedName name="_S12_TKA_10_QA">#REF!</definedName>
    <definedName name="_S12_TKA_10_QG" localSheetId="11">#REF!</definedName>
    <definedName name="_S12_TKA_10_QG">#REF!</definedName>
    <definedName name="_S12_TKA_11_QA" localSheetId="11">#REF!</definedName>
    <definedName name="_S12_TKA_11_QA">#REF!</definedName>
    <definedName name="_S12_TKA_11_QG" localSheetId="11">#REF!</definedName>
    <definedName name="_S12_TKA_11_QG">#REF!</definedName>
    <definedName name="_S12_TKA_12_QA" localSheetId="11">#REF!</definedName>
    <definedName name="_S12_TKA_12_QA">#REF!</definedName>
    <definedName name="_S12_TKA_12_QG" localSheetId="11">#REF!</definedName>
    <definedName name="_S12_TKA_12_QG">#REF!</definedName>
    <definedName name="_S12_TKA_13_QA" localSheetId="11">#REF!</definedName>
    <definedName name="_S12_TKA_13_QA">#REF!</definedName>
    <definedName name="_S12_TKA_13_QG" localSheetId="11">#REF!</definedName>
    <definedName name="_S12_TKA_13_QG">#REF!</definedName>
    <definedName name="_S12_TKA_14_QA" localSheetId="11">#REF!</definedName>
    <definedName name="_S12_TKA_14_QA">#REF!</definedName>
    <definedName name="_S12_TKA_14_QG" localSheetId="11">#REF!</definedName>
    <definedName name="_S12_TKA_14_QG">#REF!</definedName>
    <definedName name="_S12_TKA_15_QA" localSheetId="11">#REF!</definedName>
    <definedName name="_S12_TKA_15_QA">#REF!</definedName>
    <definedName name="_S12_TKA_15_QG" localSheetId="11">#REF!</definedName>
    <definedName name="_S12_TKA_15_QG">#REF!</definedName>
    <definedName name="_S12_TKA_16_QA" localSheetId="11">#REF!</definedName>
    <definedName name="_S12_TKA_16_QA">#REF!</definedName>
    <definedName name="_S12_TKA_16_QG" localSheetId="11">#REF!</definedName>
    <definedName name="_S12_TKA_16_QG">#REF!</definedName>
    <definedName name="_S12_TKA_17_QA" localSheetId="11">#REF!</definedName>
    <definedName name="_S12_TKA_17_QA">#REF!</definedName>
    <definedName name="_S12_TKA_17_QG" localSheetId="11">#REF!</definedName>
    <definedName name="_S12_TKA_17_QG">#REF!</definedName>
    <definedName name="_S12_TKA_18_QA" localSheetId="11">#REF!</definedName>
    <definedName name="_S12_TKA_18_QA">#REF!</definedName>
    <definedName name="_S12_TKA_18_QG" localSheetId="11">#REF!</definedName>
    <definedName name="_S12_TKA_18_QG">#REF!</definedName>
    <definedName name="_S12_TKA_19_QA" localSheetId="11">#REF!</definedName>
    <definedName name="_S12_TKA_19_QA">#REF!</definedName>
    <definedName name="_S12_TKA_19_QG" localSheetId="11">#REF!</definedName>
    <definedName name="_S12_TKA_19_QG">#REF!</definedName>
    <definedName name="_S12_TKA_2_QA" localSheetId="11">#REF!</definedName>
    <definedName name="_S12_TKA_2_QA">#REF!</definedName>
    <definedName name="_S12_TKA_2_QG" localSheetId="11">#REF!</definedName>
    <definedName name="_S12_TKA_2_QG">#REF!</definedName>
    <definedName name="_S12_TKA_20_QA" localSheetId="11">#REF!</definedName>
    <definedName name="_S12_TKA_20_QA">#REF!</definedName>
    <definedName name="_S12_TKA_20_QG" localSheetId="11">#REF!</definedName>
    <definedName name="_S12_TKA_20_QG">#REF!</definedName>
    <definedName name="_S12_TKA_21_QA" localSheetId="11">#REF!</definedName>
    <definedName name="_S12_TKA_21_QA">#REF!</definedName>
    <definedName name="_S12_TKA_21_QG" localSheetId="11">#REF!</definedName>
    <definedName name="_S12_TKA_21_QG">#REF!</definedName>
    <definedName name="_S12_TKA_22_QA" localSheetId="11">#REF!</definedName>
    <definedName name="_S12_TKA_22_QA">#REF!</definedName>
    <definedName name="_S12_TKA_22_QG" localSheetId="11">#REF!</definedName>
    <definedName name="_S12_TKA_22_QG">#REF!</definedName>
    <definedName name="_S12_TKA_23_QA" localSheetId="11">#REF!</definedName>
    <definedName name="_S12_TKA_23_QA">#REF!</definedName>
    <definedName name="_S12_TKA_23_QG" localSheetId="11">#REF!</definedName>
    <definedName name="_S12_TKA_23_QG">#REF!</definedName>
    <definedName name="_S12_TKA_3_QA" localSheetId="11">#REF!</definedName>
    <definedName name="_S12_TKA_3_QA">#REF!</definedName>
    <definedName name="_S12_TKA_3_QG" localSheetId="11">#REF!</definedName>
    <definedName name="_S12_TKA_3_QG">#REF!</definedName>
    <definedName name="_S12_TKA_4_QA" localSheetId="11">#REF!</definedName>
    <definedName name="_S12_TKA_4_QA">#REF!</definedName>
    <definedName name="_S12_TKA_4_QG" localSheetId="11">#REF!</definedName>
    <definedName name="_S12_TKA_4_QG">#REF!</definedName>
    <definedName name="_S12_TKA_5_QA" localSheetId="11">#REF!</definedName>
    <definedName name="_S12_TKA_5_QA">#REF!</definedName>
    <definedName name="_S12_TKA_5_QG" localSheetId="11">#REF!</definedName>
    <definedName name="_S12_TKA_5_QG">#REF!</definedName>
    <definedName name="_S12_TKA_6_QA" localSheetId="11">#REF!</definedName>
    <definedName name="_S12_TKA_6_QA">#REF!</definedName>
    <definedName name="_S12_TKA_6_QG" localSheetId="11">#REF!</definedName>
    <definedName name="_S12_TKA_6_QG">#REF!</definedName>
    <definedName name="_S12_TKA_7_QA" localSheetId="11">#REF!</definedName>
    <definedName name="_S12_TKA_7_QA">#REF!</definedName>
    <definedName name="_S12_TKA_7_QG" localSheetId="11">#REF!</definedName>
    <definedName name="_S12_TKA_7_QG">#REF!</definedName>
    <definedName name="_S12_TKA_8_QA" localSheetId="11">#REF!</definedName>
    <definedName name="_S12_TKA_8_QA">#REF!</definedName>
    <definedName name="_S12_TKA_8_QG" localSheetId="11">#REF!</definedName>
    <definedName name="_S12_TKA_8_QG">#REF!</definedName>
    <definedName name="_S12_TKA_9_QA" localSheetId="11">#REF!</definedName>
    <definedName name="_S12_TKA_9_QA">#REF!</definedName>
    <definedName name="_S12_TKA_9_QG" localSheetId="11">#REF!</definedName>
    <definedName name="_S12_TKA_9_QG">#REF!</definedName>
    <definedName name="_S12_TKL_1_QA" localSheetId="11">#REF!</definedName>
    <definedName name="_S12_TKL_1_QA">#REF!</definedName>
    <definedName name="_S12_TKL_1_QG" localSheetId="11">#REF!</definedName>
    <definedName name="_S12_TKL_1_QG">#REF!</definedName>
    <definedName name="_S12_TKL_10_QA" localSheetId="11">#REF!</definedName>
    <definedName name="_S12_TKL_10_QA">#REF!</definedName>
    <definedName name="_S12_TKL_10_QG" localSheetId="11">#REF!</definedName>
    <definedName name="_S12_TKL_10_QG">#REF!</definedName>
    <definedName name="_S12_TKL_11_QA" localSheetId="11">#REF!</definedName>
    <definedName name="_S12_TKL_11_QA">#REF!</definedName>
    <definedName name="_S12_TKL_11_QG" localSheetId="11">#REF!</definedName>
    <definedName name="_S12_TKL_11_QG">#REF!</definedName>
    <definedName name="_S12_TKL_12_QA" localSheetId="11">#REF!</definedName>
    <definedName name="_S12_TKL_12_QA">#REF!</definedName>
    <definedName name="_S12_TKL_12_QG" localSheetId="11">#REF!</definedName>
    <definedName name="_S12_TKL_12_QG">#REF!</definedName>
    <definedName name="_S12_TKL_13_QA" localSheetId="11">#REF!</definedName>
    <definedName name="_S12_TKL_13_QA">#REF!</definedName>
    <definedName name="_S12_TKL_13_QG" localSheetId="11">#REF!</definedName>
    <definedName name="_S12_TKL_13_QG">#REF!</definedName>
    <definedName name="_S12_TKL_14_QA" localSheetId="11">#REF!</definedName>
    <definedName name="_S12_TKL_14_QA">#REF!</definedName>
    <definedName name="_S12_TKL_14_QG" localSheetId="11">#REF!</definedName>
    <definedName name="_S12_TKL_14_QG">#REF!</definedName>
    <definedName name="_S12_TKL_15_QA" localSheetId="11">#REF!</definedName>
    <definedName name="_S12_TKL_15_QA">#REF!</definedName>
    <definedName name="_S12_TKL_15_QG" localSheetId="11">#REF!</definedName>
    <definedName name="_S12_TKL_15_QG">#REF!</definedName>
    <definedName name="_S12_TKL_16_QA" localSheetId="11">#REF!</definedName>
    <definedName name="_S12_TKL_16_QA">#REF!</definedName>
    <definedName name="_S12_TKL_16_QG" localSheetId="11">#REF!</definedName>
    <definedName name="_S12_TKL_16_QG">#REF!</definedName>
    <definedName name="_S12_TKL_17_QA" localSheetId="11">#REF!</definedName>
    <definedName name="_S12_TKL_17_QA">#REF!</definedName>
    <definedName name="_S12_TKL_17_QG" localSheetId="11">#REF!</definedName>
    <definedName name="_S12_TKL_17_QG">#REF!</definedName>
    <definedName name="_S12_TKL_18_QA" localSheetId="11">#REF!</definedName>
    <definedName name="_S12_TKL_18_QA">#REF!</definedName>
    <definedName name="_S12_TKL_18_QG" localSheetId="11">#REF!</definedName>
    <definedName name="_S12_TKL_18_QG">#REF!</definedName>
    <definedName name="_S12_TKL_19_QA" localSheetId="11">#REF!</definedName>
    <definedName name="_S12_TKL_19_QA">#REF!</definedName>
    <definedName name="_S12_TKL_19_QG" localSheetId="11">#REF!</definedName>
    <definedName name="_S12_TKL_19_QG">#REF!</definedName>
    <definedName name="_S12_TKL_20_QA" localSheetId="11">#REF!</definedName>
    <definedName name="_S12_TKL_20_QA">#REF!</definedName>
    <definedName name="_S12_TKL_20_QG" localSheetId="11">#REF!</definedName>
    <definedName name="_S12_TKL_20_QG">#REF!</definedName>
    <definedName name="_S12_TKL_21_QA" localSheetId="11">#REF!</definedName>
    <definedName name="_S12_TKL_21_QA">#REF!</definedName>
    <definedName name="_S12_TKL_21_QG" localSheetId="11">#REF!</definedName>
    <definedName name="_S12_TKL_21_QG">#REF!</definedName>
    <definedName name="_S12_TKL_22_QA" localSheetId="11">#REF!</definedName>
    <definedName name="_S12_TKL_22_QA">#REF!</definedName>
    <definedName name="_S12_TKL_22_QG" localSheetId="11">#REF!</definedName>
    <definedName name="_S12_TKL_22_QG">#REF!</definedName>
    <definedName name="_S12_TKL_23_QA" localSheetId="11">#REF!</definedName>
    <definedName name="_S12_TKL_23_QA">#REF!</definedName>
    <definedName name="_S12_TKL_23_QG" localSheetId="11">#REF!</definedName>
    <definedName name="_S12_TKL_23_QG">#REF!</definedName>
    <definedName name="_S12_TKL_3_QA" localSheetId="11">#REF!</definedName>
    <definedName name="_S12_TKL_3_QA">#REF!</definedName>
    <definedName name="_S12_TKL_3_QG" localSheetId="11">#REF!</definedName>
    <definedName name="_S12_TKL_3_QG">#REF!</definedName>
    <definedName name="_S12_TKL_4_QA" localSheetId="11">#REF!</definedName>
    <definedName name="_S12_TKL_4_QA">#REF!</definedName>
    <definedName name="_S12_TKL_4_QG" localSheetId="11">#REF!</definedName>
    <definedName name="_S12_TKL_4_QG">#REF!</definedName>
    <definedName name="_S12_TKL_5_QA" localSheetId="11">#REF!</definedName>
    <definedName name="_S12_TKL_5_QA">#REF!</definedName>
    <definedName name="_S12_TKL_5_QG" localSheetId="11">#REF!</definedName>
    <definedName name="_S12_TKL_5_QG">#REF!</definedName>
    <definedName name="_S12_TKL_6_QA" localSheetId="11">#REF!</definedName>
    <definedName name="_S12_TKL_6_QA">#REF!</definedName>
    <definedName name="_S12_TKL_6_QG" localSheetId="11">#REF!</definedName>
    <definedName name="_S12_TKL_6_QG">#REF!</definedName>
    <definedName name="_S12_TKL_7_QA" localSheetId="11">#REF!</definedName>
    <definedName name="_S12_TKL_7_QA">#REF!</definedName>
    <definedName name="_S12_TKL_7_QG" localSheetId="11">#REF!</definedName>
    <definedName name="_S12_TKL_7_QG">#REF!</definedName>
    <definedName name="_S12_TKL_8_QA" localSheetId="11">#REF!</definedName>
    <definedName name="_S12_TKL_8_QA">#REF!</definedName>
    <definedName name="_S12_TKL_8_QG" localSheetId="11">#REF!</definedName>
    <definedName name="_S12_TKL_8_QG">#REF!</definedName>
    <definedName name="_S12_TKL_9_QA" localSheetId="11">#REF!</definedName>
    <definedName name="_S12_TKL_9_QA">#REF!</definedName>
    <definedName name="_S12_TKL_9_QG" localSheetId="11">#REF!</definedName>
    <definedName name="_S12_TKL_9_QG">#REF!</definedName>
    <definedName name="_S12_TKL_99_QA" localSheetId="11">#REF!</definedName>
    <definedName name="_S12_TKL_99_QA">#REF!</definedName>
    <definedName name="_S12_TKL_99_QG" localSheetId="11">#REF!</definedName>
    <definedName name="_S12_TKL_99_QG">#REF!</definedName>
    <definedName name="_S12_TNA_1_QA" localSheetId="11">#REF!</definedName>
    <definedName name="_S12_TNA_1_QA">#REF!</definedName>
    <definedName name="_S12_TNA_1_QG" localSheetId="11">#REF!</definedName>
    <definedName name="_S12_TNA_1_QG">#REF!</definedName>
    <definedName name="_S12_TNA_10_QA" localSheetId="11">#REF!</definedName>
    <definedName name="_S12_TNA_10_QA">#REF!</definedName>
    <definedName name="_S12_TNA_10_QG" localSheetId="11">#REF!</definedName>
    <definedName name="_S12_TNA_10_QG">#REF!</definedName>
    <definedName name="_S12_TNA_11_QA" localSheetId="11">#REF!</definedName>
    <definedName name="_S12_TNA_11_QA">#REF!</definedName>
    <definedName name="_S12_TNA_11_QG" localSheetId="11">#REF!</definedName>
    <definedName name="_S12_TNA_11_QG">#REF!</definedName>
    <definedName name="_S12_TNA_12_QA" localSheetId="11">#REF!</definedName>
    <definedName name="_S12_TNA_12_QA">#REF!</definedName>
    <definedName name="_S12_TNA_12_QG" localSheetId="11">#REF!</definedName>
    <definedName name="_S12_TNA_12_QG">#REF!</definedName>
    <definedName name="_S12_TNA_13_QA" localSheetId="11">#REF!</definedName>
    <definedName name="_S12_TNA_13_QA">#REF!</definedName>
    <definedName name="_S12_TNA_13_QG" localSheetId="11">#REF!</definedName>
    <definedName name="_S12_TNA_13_QG">#REF!</definedName>
    <definedName name="_S12_TNA_14_QA" localSheetId="11">#REF!</definedName>
    <definedName name="_S12_TNA_14_QA">#REF!</definedName>
    <definedName name="_S12_TNA_14_QG" localSheetId="11">#REF!</definedName>
    <definedName name="_S12_TNA_14_QG">#REF!</definedName>
    <definedName name="_S12_TNA_15_QA" localSheetId="11">#REF!</definedName>
    <definedName name="_S12_TNA_15_QA">#REF!</definedName>
    <definedName name="_S12_TNA_15_QG" localSheetId="11">#REF!</definedName>
    <definedName name="_S12_TNA_15_QG">#REF!</definedName>
    <definedName name="_S12_TNA_16_QA" localSheetId="11">#REF!</definedName>
    <definedName name="_S12_TNA_16_QA">#REF!</definedName>
    <definedName name="_S12_TNA_16_QG" localSheetId="11">#REF!</definedName>
    <definedName name="_S12_TNA_16_QG">#REF!</definedName>
    <definedName name="_S12_TNA_17_QA" localSheetId="11">#REF!</definedName>
    <definedName name="_S12_TNA_17_QA">#REF!</definedName>
    <definedName name="_S12_TNA_17_QG" localSheetId="11">#REF!</definedName>
    <definedName name="_S12_TNA_17_QG">#REF!</definedName>
    <definedName name="_S12_TNA_18_QA" localSheetId="11">#REF!</definedName>
    <definedName name="_S12_TNA_18_QA">#REF!</definedName>
    <definedName name="_S12_TNA_18_QG" localSheetId="11">#REF!</definedName>
    <definedName name="_S12_TNA_18_QG">#REF!</definedName>
    <definedName name="_S12_TNA_19_QA" localSheetId="11">#REF!</definedName>
    <definedName name="_S12_TNA_19_QA">#REF!</definedName>
    <definedName name="_S12_TNA_19_QG" localSheetId="11">#REF!</definedName>
    <definedName name="_S12_TNA_19_QG">#REF!</definedName>
    <definedName name="_S12_TNA_2_QA" localSheetId="11">#REF!</definedName>
    <definedName name="_S12_TNA_2_QA">#REF!</definedName>
    <definedName name="_S12_TNA_2_QG" localSheetId="11">#REF!</definedName>
    <definedName name="_S12_TNA_2_QG">#REF!</definedName>
    <definedName name="_S12_TNA_20_QA" localSheetId="11">#REF!</definedName>
    <definedName name="_S12_TNA_20_QA">#REF!</definedName>
    <definedName name="_S12_TNA_20_QG" localSheetId="11">#REF!</definedName>
    <definedName name="_S12_TNA_20_QG">#REF!</definedName>
    <definedName name="_S12_TNA_21_QA" localSheetId="11">#REF!</definedName>
    <definedName name="_S12_TNA_21_QA">#REF!</definedName>
    <definedName name="_S12_TNA_21_QG" localSheetId="11">#REF!</definedName>
    <definedName name="_S12_TNA_21_QG">#REF!</definedName>
    <definedName name="_S12_TNA_22_QA" localSheetId="11">#REF!</definedName>
    <definedName name="_S12_TNA_22_QA">#REF!</definedName>
    <definedName name="_S12_TNA_22_QG" localSheetId="11">#REF!</definedName>
    <definedName name="_S12_TNA_22_QG">#REF!</definedName>
    <definedName name="_S12_TNA_23_QA" localSheetId="11">#REF!</definedName>
    <definedName name="_S12_TNA_23_QA">#REF!</definedName>
    <definedName name="_S12_TNA_23_QG" localSheetId="11">#REF!</definedName>
    <definedName name="_S12_TNA_23_QG">#REF!</definedName>
    <definedName name="_S12_TNA_3_QA" localSheetId="11">#REF!</definedName>
    <definedName name="_S12_TNA_3_QA">#REF!</definedName>
    <definedName name="_S12_TNA_3_QG" localSheetId="11">#REF!</definedName>
    <definedName name="_S12_TNA_3_QG">#REF!</definedName>
    <definedName name="_S12_TNA_4_QA" localSheetId="11">#REF!</definedName>
    <definedName name="_S12_TNA_4_QA">#REF!</definedName>
    <definedName name="_S12_TNA_4_QG" localSheetId="11">#REF!</definedName>
    <definedName name="_S12_TNA_4_QG">#REF!</definedName>
    <definedName name="_S12_TNA_5_QA" localSheetId="11">#REF!</definedName>
    <definedName name="_S12_TNA_5_QA">#REF!</definedName>
    <definedName name="_S12_TNA_5_QG" localSheetId="11">#REF!</definedName>
    <definedName name="_S12_TNA_5_QG">#REF!</definedName>
    <definedName name="_S12_TNA_6_QA" localSheetId="11">#REF!</definedName>
    <definedName name="_S12_TNA_6_QA">#REF!</definedName>
    <definedName name="_S12_TNA_6_QG" localSheetId="11">#REF!</definedName>
    <definedName name="_S12_TNA_6_QG">#REF!</definedName>
    <definedName name="_S12_TNA_7_QA" localSheetId="11">#REF!</definedName>
    <definedName name="_S12_TNA_7_QA">#REF!</definedName>
    <definedName name="_S12_TNA_7_QG" localSheetId="11">#REF!</definedName>
    <definedName name="_S12_TNA_7_QG">#REF!</definedName>
    <definedName name="_S12_TNA_8_QA" localSheetId="11">#REF!</definedName>
    <definedName name="_S12_TNA_8_QA">#REF!</definedName>
    <definedName name="_S12_TNA_8_QG" localSheetId="11">#REF!</definedName>
    <definedName name="_S12_TNA_8_QG">#REF!</definedName>
    <definedName name="_S12_TNA_9_QA" localSheetId="11">#REF!</definedName>
    <definedName name="_S12_TNA_9_QA">#REF!</definedName>
    <definedName name="_S12_TNA_9_QG" localSheetId="11">#REF!</definedName>
    <definedName name="_S12_TNA_9_QG">#REF!</definedName>
    <definedName name="_S12_TNL_1_QA" localSheetId="11">#REF!</definedName>
    <definedName name="_S12_TNL_1_QA">#REF!</definedName>
    <definedName name="_S12_TNL_1_QG" localSheetId="11">#REF!</definedName>
    <definedName name="_S12_TNL_1_QG">#REF!</definedName>
    <definedName name="_S12_TNL_10_QA" localSheetId="11">#REF!</definedName>
    <definedName name="_S12_TNL_10_QA">#REF!</definedName>
    <definedName name="_S12_TNL_10_QG" localSheetId="11">#REF!</definedName>
    <definedName name="_S12_TNL_10_QG">#REF!</definedName>
    <definedName name="_S12_TNL_11_QA" localSheetId="11">#REF!</definedName>
    <definedName name="_S12_TNL_11_QA">#REF!</definedName>
    <definedName name="_S12_TNL_11_QG" localSheetId="11">#REF!</definedName>
    <definedName name="_S12_TNL_11_QG">#REF!</definedName>
    <definedName name="_S12_TNL_12_QA" localSheetId="11">#REF!</definedName>
    <definedName name="_S12_TNL_12_QA">#REF!</definedName>
    <definedName name="_S12_TNL_12_QG" localSheetId="11">#REF!</definedName>
    <definedName name="_S12_TNL_12_QG">#REF!</definedName>
    <definedName name="_S12_TNL_13_QA" localSheetId="11">#REF!</definedName>
    <definedName name="_S12_TNL_13_QA">#REF!</definedName>
    <definedName name="_S12_TNL_13_QG" localSheetId="11">#REF!</definedName>
    <definedName name="_S12_TNL_13_QG">#REF!</definedName>
    <definedName name="_S12_TNL_14_QA" localSheetId="11">#REF!</definedName>
    <definedName name="_S12_TNL_14_QA">#REF!</definedName>
    <definedName name="_S12_TNL_14_QG" localSheetId="11">#REF!</definedName>
    <definedName name="_S12_TNL_14_QG">#REF!</definedName>
    <definedName name="_S12_TNL_15_QA" localSheetId="11">#REF!</definedName>
    <definedName name="_S12_TNL_15_QA">#REF!</definedName>
    <definedName name="_S12_TNL_15_QG" localSheetId="11">#REF!</definedName>
    <definedName name="_S12_TNL_15_QG">#REF!</definedName>
    <definedName name="_S12_TNL_16_QA" localSheetId="11">#REF!</definedName>
    <definedName name="_S12_TNL_16_QA">#REF!</definedName>
    <definedName name="_S12_TNL_16_QG" localSheetId="11">#REF!</definedName>
    <definedName name="_S12_TNL_16_QG">#REF!</definedName>
    <definedName name="_S12_TNL_17_QA" localSheetId="11">#REF!</definedName>
    <definedName name="_S12_TNL_17_QA">#REF!</definedName>
    <definedName name="_S12_TNL_17_QG" localSheetId="11">#REF!</definedName>
    <definedName name="_S12_TNL_17_QG">#REF!</definedName>
    <definedName name="_S12_TNL_18_QA" localSheetId="11">#REF!</definedName>
    <definedName name="_S12_TNL_18_QA">#REF!</definedName>
    <definedName name="_S12_TNL_18_QG" localSheetId="11">#REF!</definedName>
    <definedName name="_S12_TNL_18_QG">#REF!</definedName>
    <definedName name="_S12_TNL_19_QA" localSheetId="11">#REF!</definedName>
    <definedName name="_S12_TNL_19_QA">#REF!</definedName>
    <definedName name="_S12_TNL_19_QG" localSheetId="11">#REF!</definedName>
    <definedName name="_S12_TNL_19_QG">#REF!</definedName>
    <definedName name="_S12_TNL_20_QA" localSheetId="11">#REF!</definedName>
    <definedName name="_S12_TNL_20_QA">#REF!</definedName>
    <definedName name="_S12_TNL_20_QG" localSheetId="11">#REF!</definedName>
    <definedName name="_S12_TNL_20_QG">#REF!</definedName>
    <definedName name="_S12_TNL_21_QA" localSheetId="11">#REF!</definedName>
    <definedName name="_S12_TNL_21_QA">#REF!</definedName>
    <definedName name="_S12_TNL_21_QG" localSheetId="11">#REF!</definedName>
    <definedName name="_S12_TNL_21_QG">#REF!</definedName>
    <definedName name="_S12_TNL_22_QA" localSheetId="11">#REF!</definedName>
    <definedName name="_S12_TNL_22_QA">#REF!</definedName>
    <definedName name="_S12_TNL_22_QG" localSheetId="11">#REF!</definedName>
    <definedName name="_S12_TNL_22_QG">#REF!</definedName>
    <definedName name="_S12_TNL_23_QA" localSheetId="11">#REF!</definedName>
    <definedName name="_S12_TNL_23_QA">#REF!</definedName>
    <definedName name="_S12_TNL_23_QG" localSheetId="11">#REF!</definedName>
    <definedName name="_S12_TNL_23_QG">#REF!</definedName>
    <definedName name="_S12_TNL_3_QA" localSheetId="11">#REF!</definedName>
    <definedName name="_S12_TNL_3_QA">#REF!</definedName>
    <definedName name="_S12_TNL_3_QG" localSheetId="11">#REF!</definedName>
    <definedName name="_S12_TNL_3_QG">#REF!</definedName>
    <definedName name="_S12_TNL_4_QA" localSheetId="11">#REF!</definedName>
    <definedName name="_S12_TNL_4_QA">#REF!</definedName>
    <definedName name="_S12_TNL_4_QG" localSheetId="11">#REF!</definedName>
    <definedName name="_S12_TNL_4_QG">#REF!</definedName>
    <definedName name="_S12_TNL_5_QA" localSheetId="11">#REF!</definedName>
    <definedName name="_S12_TNL_5_QA">#REF!</definedName>
    <definedName name="_S12_TNL_5_QG" localSheetId="11">#REF!</definedName>
    <definedName name="_S12_TNL_5_QG">#REF!</definedName>
    <definedName name="_S12_TNL_6_QA" localSheetId="11">#REF!</definedName>
    <definedName name="_S12_TNL_6_QA">#REF!</definedName>
    <definedName name="_S12_TNL_6_QG" localSheetId="11">#REF!</definedName>
    <definedName name="_S12_TNL_6_QG">#REF!</definedName>
    <definedName name="_S12_TNL_7_QA" localSheetId="11">#REF!</definedName>
    <definedName name="_S12_TNL_7_QA">#REF!</definedName>
    <definedName name="_S12_TNL_7_QG" localSheetId="11">#REF!</definedName>
    <definedName name="_S12_TNL_7_QG">#REF!</definedName>
    <definedName name="_S12_TNL_8_QA" localSheetId="11">#REF!</definedName>
    <definedName name="_S12_TNL_8_QA">#REF!</definedName>
    <definedName name="_S12_TNL_8_QG" localSheetId="11">#REF!</definedName>
    <definedName name="_S12_TNL_8_QG">#REF!</definedName>
    <definedName name="_S12_TNL_9_QA" localSheetId="11">#REF!</definedName>
    <definedName name="_S12_TNL_9_QA">#REF!</definedName>
    <definedName name="_S12_TNL_9_QG" localSheetId="11">#REF!</definedName>
    <definedName name="_S12_TNL_9_QG">#REF!</definedName>
    <definedName name="_S12_TNL_99_QA" localSheetId="11">#REF!</definedName>
    <definedName name="_S12_TNL_99_QA">#REF!</definedName>
    <definedName name="_S12_TNL_99_QAS" localSheetId="11">#REF!</definedName>
    <definedName name="_S12_TNL_99_QAS">#REF!</definedName>
    <definedName name="_S12_TNL_99_QASG" localSheetId="11">#REF!</definedName>
    <definedName name="_S12_TNL_99_QASG">#REF!</definedName>
    <definedName name="_S12_TNL_99_QG" localSheetId="11">#REF!</definedName>
    <definedName name="_S12_TNL_99_QG">#REF!</definedName>
    <definedName name="_S121_SKA_1_QA" localSheetId="11">#REF!</definedName>
    <definedName name="_S121_SKA_1_QA">#REF!</definedName>
    <definedName name="_S121_SKA_1_QG" localSheetId="11">#REF!</definedName>
    <definedName name="_S121_SKA_1_QG">#REF!</definedName>
    <definedName name="_S121_SKA_10_QA" localSheetId="11">#REF!</definedName>
    <definedName name="_S121_SKA_10_QA">#REF!</definedName>
    <definedName name="_S121_SKA_10_QG" localSheetId="11">#REF!</definedName>
    <definedName name="_S121_SKA_10_QG">#REF!</definedName>
    <definedName name="_S121_SKA_11_QA" localSheetId="11">#REF!</definedName>
    <definedName name="_S121_SKA_11_QA">#REF!</definedName>
    <definedName name="_S121_SKA_11_QG" localSheetId="11">#REF!</definedName>
    <definedName name="_S121_SKA_11_QG">#REF!</definedName>
    <definedName name="_S121_SKA_12_QA" localSheetId="11">#REF!</definedName>
    <definedName name="_S121_SKA_12_QA">#REF!</definedName>
    <definedName name="_S121_SKA_12_QG" localSheetId="11">#REF!</definedName>
    <definedName name="_S121_SKA_12_QG">#REF!</definedName>
    <definedName name="_S121_SKA_13_QA" localSheetId="11">#REF!</definedName>
    <definedName name="_S121_SKA_13_QA">#REF!</definedName>
    <definedName name="_S121_SKA_13_QG" localSheetId="11">#REF!</definedName>
    <definedName name="_S121_SKA_13_QG">#REF!</definedName>
    <definedName name="_S121_SKA_14_QA" localSheetId="11">#REF!</definedName>
    <definedName name="_S121_SKA_14_QA">#REF!</definedName>
    <definedName name="_S121_SKA_14_QG" localSheetId="11">#REF!</definedName>
    <definedName name="_S121_SKA_14_QG">#REF!</definedName>
    <definedName name="_S121_SKA_15_QA" localSheetId="11">#REF!</definedName>
    <definedName name="_S121_SKA_15_QA">#REF!</definedName>
    <definedName name="_S121_SKA_15_QG" localSheetId="11">#REF!</definedName>
    <definedName name="_S121_SKA_15_QG">#REF!</definedName>
    <definedName name="_S121_SKA_16_QA" localSheetId="11">#REF!</definedName>
    <definedName name="_S121_SKA_16_QA">#REF!</definedName>
    <definedName name="_S121_SKA_16_QG" localSheetId="11">#REF!</definedName>
    <definedName name="_S121_SKA_16_QG">#REF!</definedName>
    <definedName name="_S121_SKA_17_QA" localSheetId="11">#REF!</definedName>
    <definedName name="_S121_SKA_17_QA">#REF!</definedName>
    <definedName name="_S121_SKA_17_QG" localSheetId="11">#REF!</definedName>
    <definedName name="_S121_SKA_17_QG">#REF!</definedName>
    <definedName name="_S121_SKA_18_QA" localSheetId="11">#REF!</definedName>
    <definedName name="_S121_SKA_18_QA">#REF!</definedName>
    <definedName name="_S121_SKA_18_QG" localSheetId="11">#REF!</definedName>
    <definedName name="_S121_SKA_18_QG">#REF!</definedName>
    <definedName name="_S121_SKA_19_QA" localSheetId="11">#REF!</definedName>
    <definedName name="_S121_SKA_19_QA">#REF!</definedName>
    <definedName name="_S121_SKA_19_QG" localSheetId="11">#REF!</definedName>
    <definedName name="_S121_SKA_19_QG">#REF!</definedName>
    <definedName name="_S121_SKA_2_QA" localSheetId="11">#REF!</definedName>
    <definedName name="_S121_SKA_2_QA">#REF!</definedName>
    <definedName name="_S121_SKA_2_QG" localSheetId="11">#REF!</definedName>
    <definedName name="_S121_SKA_2_QG">#REF!</definedName>
    <definedName name="_S121_SKA_20_QA" localSheetId="11">#REF!</definedName>
    <definedName name="_S121_SKA_20_QA">#REF!</definedName>
    <definedName name="_S121_SKA_20_QG" localSheetId="11">#REF!</definedName>
    <definedName name="_S121_SKA_20_QG">#REF!</definedName>
    <definedName name="_S121_SKA_21_QA" localSheetId="11">#REF!</definedName>
    <definedName name="_S121_SKA_21_QA">#REF!</definedName>
    <definedName name="_S121_SKA_21_QG" localSheetId="11">#REF!</definedName>
    <definedName name="_S121_SKA_21_QG">#REF!</definedName>
    <definedName name="_S121_SKA_22_QA" localSheetId="11">#REF!</definedName>
    <definedName name="_S121_SKA_22_QA">#REF!</definedName>
    <definedName name="_S121_SKA_22_QG" localSheetId="11">#REF!</definedName>
    <definedName name="_S121_SKA_22_QG">#REF!</definedName>
    <definedName name="_S121_SKA_23_QA" localSheetId="11">#REF!</definedName>
    <definedName name="_S121_SKA_23_QA">#REF!</definedName>
    <definedName name="_S121_SKA_23_QG" localSheetId="11">#REF!</definedName>
    <definedName name="_S121_SKA_23_QG">#REF!</definedName>
    <definedName name="_S121_SKA_3_QA" localSheetId="11">#REF!</definedName>
    <definedName name="_S121_SKA_3_QA">#REF!</definedName>
    <definedName name="_S121_SKA_3_QG" localSheetId="11">#REF!</definedName>
    <definedName name="_S121_SKA_3_QG">#REF!</definedName>
    <definedName name="_S121_SKA_4_QA" localSheetId="11">#REF!</definedName>
    <definedName name="_S121_SKA_4_QA">#REF!</definedName>
    <definedName name="_S121_SKA_4_QG" localSheetId="11">#REF!</definedName>
    <definedName name="_S121_SKA_4_QG">#REF!</definedName>
    <definedName name="_S121_SKA_5_QA" localSheetId="11">#REF!</definedName>
    <definedName name="_S121_SKA_5_QA">#REF!</definedName>
    <definedName name="_S121_SKA_5_QG" localSheetId="11">#REF!</definedName>
    <definedName name="_S121_SKA_5_QG">#REF!</definedName>
    <definedName name="_S121_SKA_6_QA" localSheetId="11">#REF!</definedName>
    <definedName name="_S121_SKA_6_QA">#REF!</definedName>
    <definedName name="_S121_SKA_6_QG" localSheetId="11">#REF!</definedName>
    <definedName name="_S121_SKA_6_QG">#REF!</definedName>
    <definedName name="_S121_SKA_7_QA" localSheetId="11">#REF!</definedName>
    <definedName name="_S121_SKA_7_QA">#REF!</definedName>
    <definedName name="_S121_SKA_7_QG" localSheetId="11">#REF!</definedName>
    <definedName name="_S121_SKA_7_QG">#REF!</definedName>
    <definedName name="_S121_SKA_8_QA" localSheetId="11">#REF!</definedName>
    <definedName name="_S121_SKA_8_QA">#REF!</definedName>
    <definedName name="_S121_SKA_8_QG" localSheetId="11">#REF!</definedName>
    <definedName name="_S121_SKA_8_QG">#REF!</definedName>
    <definedName name="_S121_SKA_9_QA" localSheetId="11">#REF!</definedName>
    <definedName name="_S121_SKA_9_QA">#REF!</definedName>
    <definedName name="_S121_SKA_9_QG" localSheetId="11">#REF!</definedName>
    <definedName name="_S121_SKA_9_QG">#REF!</definedName>
    <definedName name="_S121_SKL_1_QA" localSheetId="11">#REF!</definedName>
    <definedName name="_S121_SKL_1_QA">#REF!</definedName>
    <definedName name="_S121_SKL_1_QG" localSheetId="11">#REF!</definedName>
    <definedName name="_S121_SKL_1_QG">#REF!</definedName>
    <definedName name="_S121_SKL_10_QA" localSheetId="11">#REF!</definedName>
    <definedName name="_S121_SKL_10_QA">#REF!</definedName>
    <definedName name="_S121_SKL_10_QG" localSheetId="11">#REF!</definedName>
    <definedName name="_S121_SKL_10_QG">#REF!</definedName>
    <definedName name="_S121_SKL_11_QA" localSheetId="11">#REF!</definedName>
    <definedName name="_S121_SKL_11_QA">#REF!</definedName>
    <definedName name="_S121_SKL_11_QG" localSheetId="11">#REF!</definedName>
    <definedName name="_S121_SKL_11_QG">#REF!</definedName>
    <definedName name="_S121_SKL_12_QA" localSheetId="11">#REF!</definedName>
    <definedName name="_S121_SKL_12_QA">#REF!</definedName>
    <definedName name="_S121_SKL_12_QG" localSheetId="11">#REF!</definedName>
    <definedName name="_S121_SKL_12_QG">#REF!</definedName>
    <definedName name="_S121_SKL_13_QA" localSheetId="11">#REF!</definedName>
    <definedName name="_S121_SKL_13_QA">#REF!</definedName>
    <definedName name="_S121_SKL_13_QG" localSheetId="11">#REF!</definedName>
    <definedName name="_S121_SKL_13_QG">#REF!</definedName>
    <definedName name="_S121_SKL_14_QA" localSheetId="11">#REF!</definedName>
    <definedName name="_S121_SKL_14_QA">#REF!</definedName>
    <definedName name="_S121_SKL_14_QG" localSheetId="11">#REF!</definedName>
    <definedName name="_S121_SKL_14_QG">#REF!</definedName>
    <definedName name="_S121_SKL_15_QA" localSheetId="11">#REF!</definedName>
    <definedName name="_S121_SKL_15_QA">#REF!</definedName>
    <definedName name="_S121_SKL_15_QG" localSheetId="11">#REF!</definedName>
    <definedName name="_S121_SKL_15_QG">#REF!</definedName>
    <definedName name="_S121_SKL_16_QA" localSheetId="11">#REF!</definedName>
    <definedName name="_S121_SKL_16_QA">#REF!</definedName>
    <definedName name="_S121_SKL_16_QG" localSheetId="11">#REF!</definedName>
    <definedName name="_S121_SKL_16_QG">#REF!</definedName>
    <definedName name="_S121_SKL_17_QA" localSheetId="11">#REF!</definedName>
    <definedName name="_S121_SKL_17_QA">#REF!</definedName>
    <definedName name="_S121_SKL_17_QG" localSheetId="11">#REF!</definedName>
    <definedName name="_S121_SKL_17_QG">#REF!</definedName>
    <definedName name="_S121_SKL_18_QA" localSheetId="11">#REF!</definedName>
    <definedName name="_S121_SKL_18_QA">#REF!</definedName>
    <definedName name="_S121_SKL_18_QG" localSheetId="11">#REF!</definedName>
    <definedName name="_S121_SKL_18_QG">#REF!</definedName>
    <definedName name="_S121_SKL_19_QA" localSheetId="11">#REF!</definedName>
    <definedName name="_S121_SKL_19_QA">#REF!</definedName>
    <definedName name="_S121_SKL_19_QG" localSheetId="11">#REF!</definedName>
    <definedName name="_S121_SKL_19_QG">#REF!</definedName>
    <definedName name="_S121_SKL_20_QA" localSheetId="11">#REF!</definedName>
    <definedName name="_S121_SKL_20_QA">#REF!</definedName>
    <definedName name="_S121_SKL_20_QG" localSheetId="11">#REF!</definedName>
    <definedName name="_S121_SKL_20_QG">#REF!</definedName>
    <definedName name="_S121_SKL_21_QA" localSheetId="11">#REF!</definedName>
    <definedName name="_S121_SKL_21_QA">#REF!</definedName>
    <definedName name="_S121_SKL_21_QG" localSheetId="11">#REF!</definedName>
    <definedName name="_S121_SKL_21_QG">#REF!</definedName>
    <definedName name="_S121_SKL_22_QA" localSheetId="11">#REF!</definedName>
    <definedName name="_S121_SKL_22_QA">#REF!</definedName>
    <definedName name="_S121_SKL_22_QG" localSheetId="11">#REF!</definedName>
    <definedName name="_S121_SKL_22_QG">#REF!</definedName>
    <definedName name="_S121_SKL_23_QA" localSheetId="11">#REF!</definedName>
    <definedName name="_S121_SKL_23_QA">#REF!</definedName>
    <definedName name="_S121_SKL_23_QG" localSheetId="11">#REF!</definedName>
    <definedName name="_S121_SKL_23_QG">#REF!</definedName>
    <definedName name="_S121_SKL_3_QA" localSheetId="11">#REF!</definedName>
    <definedName name="_S121_SKL_3_QA">#REF!</definedName>
    <definedName name="_S121_SKL_3_QG" localSheetId="11">#REF!</definedName>
    <definedName name="_S121_SKL_3_QG">#REF!</definedName>
    <definedName name="_S121_SKL_4_QA" localSheetId="11">#REF!</definedName>
    <definedName name="_S121_SKL_4_QA">#REF!</definedName>
    <definedName name="_S121_SKL_4_QG" localSheetId="11">#REF!</definedName>
    <definedName name="_S121_SKL_4_QG">#REF!</definedName>
    <definedName name="_S121_SKL_5_QA" localSheetId="11">#REF!</definedName>
    <definedName name="_S121_SKL_5_QA">#REF!</definedName>
    <definedName name="_S121_SKL_5_QG" localSheetId="11">#REF!</definedName>
    <definedName name="_S121_SKL_5_QG">#REF!</definedName>
    <definedName name="_S121_SKL_6_QA" localSheetId="11">#REF!</definedName>
    <definedName name="_S121_SKL_6_QA">#REF!</definedName>
    <definedName name="_S121_SKL_6_QG" localSheetId="11">#REF!</definedName>
    <definedName name="_S121_SKL_6_QG">#REF!</definedName>
    <definedName name="_S121_SKL_7_QA" localSheetId="11">#REF!</definedName>
    <definedName name="_S121_SKL_7_QA">#REF!</definedName>
    <definedName name="_S121_SKL_7_QG" localSheetId="11">#REF!</definedName>
    <definedName name="_S121_SKL_7_QG">#REF!</definedName>
    <definedName name="_S121_SKL_8_QA" localSheetId="11">#REF!</definedName>
    <definedName name="_S121_SKL_8_QA">#REF!</definedName>
    <definedName name="_S121_SKL_8_QG" localSheetId="11">#REF!</definedName>
    <definedName name="_S121_SKL_8_QG">#REF!</definedName>
    <definedName name="_S121_SKL_9_QA" localSheetId="11">#REF!</definedName>
    <definedName name="_S121_SKL_9_QA">#REF!</definedName>
    <definedName name="_S121_SKL_9_QG" localSheetId="11">#REF!</definedName>
    <definedName name="_S121_SKL_9_QG">#REF!</definedName>
    <definedName name="_S121_SKL_99_QA" localSheetId="11">#REF!</definedName>
    <definedName name="_S121_SKL_99_QA">#REF!</definedName>
    <definedName name="_S121_SKL_99_QG" localSheetId="11">#REF!</definedName>
    <definedName name="_S121_SKL_99_QG">#REF!</definedName>
    <definedName name="_S121_SNA_1_QA" localSheetId="11">#REF!</definedName>
    <definedName name="_S121_SNA_1_QA">#REF!</definedName>
    <definedName name="_S121_SNA_1_QG" localSheetId="11">#REF!</definedName>
    <definedName name="_S121_SNA_1_QG">#REF!</definedName>
    <definedName name="_S121_SNA_10_QA" localSheetId="11">#REF!</definedName>
    <definedName name="_S121_SNA_10_QA">#REF!</definedName>
    <definedName name="_S121_SNA_10_QG" localSheetId="11">#REF!</definedName>
    <definedName name="_S121_SNA_10_QG">#REF!</definedName>
    <definedName name="_S121_SNA_11_QA" localSheetId="11">#REF!</definedName>
    <definedName name="_S121_SNA_11_QA">#REF!</definedName>
    <definedName name="_S121_SNA_11_QG" localSheetId="11">#REF!</definedName>
    <definedName name="_S121_SNA_11_QG">#REF!</definedName>
    <definedName name="_S121_SNA_12_QA" localSheetId="11">#REF!</definedName>
    <definedName name="_S121_SNA_12_QA">#REF!</definedName>
    <definedName name="_S121_SNA_12_QG" localSheetId="11">#REF!</definedName>
    <definedName name="_S121_SNA_12_QG">#REF!</definedName>
    <definedName name="_S121_SNA_13_QA" localSheetId="11">#REF!</definedName>
    <definedName name="_S121_SNA_13_QA">#REF!</definedName>
    <definedName name="_S121_SNA_13_QG" localSheetId="11">#REF!</definedName>
    <definedName name="_S121_SNA_13_QG">#REF!</definedName>
    <definedName name="_S121_SNA_14_QA" localSheetId="11">#REF!</definedName>
    <definedName name="_S121_SNA_14_QA">#REF!</definedName>
    <definedName name="_S121_SNA_14_QG" localSheetId="11">#REF!</definedName>
    <definedName name="_S121_SNA_14_QG">#REF!</definedName>
    <definedName name="_S121_SNA_15_QA" localSheetId="11">#REF!</definedName>
    <definedName name="_S121_SNA_15_QA">#REF!</definedName>
    <definedName name="_S121_SNA_15_QG" localSheetId="11">#REF!</definedName>
    <definedName name="_S121_SNA_15_QG">#REF!</definedName>
    <definedName name="_S121_SNA_16_QA" localSheetId="11">#REF!</definedName>
    <definedName name="_S121_SNA_16_QA">#REF!</definedName>
    <definedName name="_S121_SNA_16_QG" localSheetId="11">#REF!</definedName>
    <definedName name="_S121_SNA_16_QG">#REF!</definedName>
    <definedName name="_S121_SNA_17_QA" localSheetId="11">#REF!</definedName>
    <definedName name="_S121_SNA_17_QA">#REF!</definedName>
    <definedName name="_S121_SNA_17_QG" localSheetId="11">#REF!</definedName>
    <definedName name="_S121_SNA_17_QG">#REF!</definedName>
    <definedName name="_S121_SNA_18_QA" localSheetId="11">#REF!</definedName>
    <definedName name="_S121_SNA_18_QA">#REF!</definedName>
    <definedName name="_S121_SNA_18_QG" localSheetId="11">#REF!</definedName>
    <definedName name="_S121_SNA_18_QG">#REF!</definedName>
    <definedName name="_S121_SNA_19_QA" localSheetId="11">#REF!</definedName>
    <definedName name="_S121_SNA_19_QA">#REF!</definedName>
    <definedName name="_S121_SNA_19_QG" localSheetId="11">#REF!</definedName>
    <definedName name="_S121_SNA_19_QG">#REF!</definedName>
    <definedName name="_S121_SNA_2_QA" localSheetId="11">#REF!</definedName>
    <definedName name="_S121_SNA_2_QA">#REF!</definedName>
    <definedName name="_S121_SNA_2_QG" localSheetId="11">#REF!</definedName>
    <definedName name="_S121_SNA_2_QG">#REF!</definedName>
    <definedName name="_S121_SNA_20_QA" localSheetId="11">#REF!</definedName>
    <definedName name="_S121_SNA_20_QA">#REF!</definedName>
    <definedName name="_S121_SNA_20_QG" localSheetId="11">#REF!</definedName>
    <definedName name="_S121_SNA_20_QG">#REF!</definedName>
    <definedName name="_S121_SNA_21_QA" localSheetId="11">#REF!</definedName>
    <definedName name="_S121_SNA_21_QA">#REF!</definedName>
    <definedName name="_S121_SNA_21_QG" localSheetId="11">#REF!</definedName>
    <definedName name="_S121_SNA_21_QG">#REF!</definedName>
    <definedName name="_S121_SNA_22_QA" localSheetId="11">#REF!</definedName>
    <definedName name="_S121_SNA_22_QA">#REF!</definedName>
    <definedName name="_S121_SNA_22_QG" localSheetId="11">#REF!</definedName>
    <definedName name="_S121_SNA_22_QG">#REF!</definedName>
    <definedName name="_S121_SNA_23_QA" localSheetId="11">#REF!</definedName>
    <definedName name="_S121_SNA_23_QA">#REF!</definedName>
    <definedName name="_S121_SNA_23_QG" localSheetId="11">#REF!</definedName>
    <definedName name="_S121_SNA_23_QG">#REF!</definedName>
    <definedName name="_S121_SNA_3_QA" localSheetId="11">#REF!</definedName>
    <definedName name="_S121_SNA_3_QA">#REF!</definedName>
    <definedName name="_S121_SNA_3_QG" localSheetId="11">#REF!</definedName>
    <definedName name="_S121_SNA_3_QG">#REF!</definedName>
    <definedName name="_S121_SNA_4_QA" localSheetId="11">#REF!</definedName>
    <definedName name="_S121_SNA_4_QA">#REF!</definedName>
    <definedName name="_S121_SNA_4_QG" localSheetId="11">#REF!</definedName>
    <definedName name="_S121_SNA_4_QG">#REF!</definedName>
    <definedName name="_S121_SNA_5_QA" localSheetId="11">#REF!</definedName>
    <definedName name="_S121_SNA_5_QA">#REF!</definedName>
    <definedName name="_S121_SNA_5_QG" localSheetId="11">#REF!</definedName>
    <definedName name="_S121_SNA_5_QG">#REF!</definedName>
    <definedName name="_S121_SNA_6_QA" localSheetId="11">#REF!</definedName>
    <definedName name="_S121_SNA_6_QA">#REF!</definedName>
    <definedName name="_S121_SNA_6_QG" localSheetId="11">#REF!</definedName>
    <definedName name="_S121_SNA_6_QG">#REF!</definedName>
    <definedName name="_S121_SNA_7_QA" localSheetId="11">#REF!</definedName>
    <definedName name="_S121_SNA_7_QA">#REF!</definedName>
    <definedName name="_S121_SNA_7_QG" localSheetId="11">#REF!</definedName>
    <definedName name="_S121_SNA_7_QG">#REF!</definedName>
    <definedName name="_S121_SNA_8_QA" localSheetId="11">#REF!</definedName>
    <definedName name="_S121_SNA_8_QA">#REF!</definedName>
    <definedName name="_S121_SNA_8_QG" localSheetId="11">#REF!</definedName>
    <definedName name="_S121_SNA_8_QG">#REF!</definedName>
    <definedName name="_S121_SNA_9_QA" localSheetId="11">#REF!</definedName>
    <definedName name="_S121_SNA_9_QA">#REF!</definedName>
    <definedName name="_S121_SNA_9_QG" localSheetId="11">#REF!</definedName>
    <definedName name="_S121_SNA_9_QG">#REF!</definedName>
    <definedName name="_S121_SNL_1_QA" localSheetId="11">#REF!</definedName>
    <definedName name="_S121_SNL_1_QA">#REF!</definedName>
    <definedName name="_S121_SNL_1_QG" localSheetId="11">#REF!</definedName>
    <definedName name="_S121_SNL_1_QG">#REF!</definedName>
    <definedName name="_S121_SNL_10_QA" localSheetId="11">#REF!</definedName>
    <definedName name="_S121_SNL_10_QA">#REF!</definedName>
    <definedName name="_S121_SNL_10_QG" localSheetId="11">#REF!</definedName>
    <definedName name="_S121_SNL_10_QG">#REF!</definedName>
    <definedName name="_S121_SNL_11_QA" localSheetId="11">#REF!</definedName>
    <definedName name="_S121_SNL_11_QA">#REF!</definedName>
    <definedName name="_S121_SNL_11_QG" localSheetId="11">#REF!</definedName>
    <definedName name="_S121_SNL_11_QG">#REF!</definedName>
    <definedName name="_S121_SNL_12_QA" localSheetId="11">#REF!</definedName>
    <definedName name="_S121_SNL_12_QA">#REF!</definedName>
    <definedName name="_S121_SNL_12_QG" localSheetId="11">#REF!</definedName>
    <definedName name="_S121_SNL_12_QG">#REF!</definedName>
    <definedName name="_S121_SNL_13_QA" localSheetId="11">#REF!</definedName>
    <definedName name="_S121_SNL_13_QA">#REF!</definedName>
    <definedName name="_S121_SNL_13_QG" localSheetId="11">#REF!</definedName>
    <definedName name="_S121_SNL_13_QG">#REF!</definedName>
    <definedName name="_S121_SNL_14_QA" localSheetId="11">#REF!</definedName>
    <definedName name="_S121_SNL_14_QA">#REF!</definedName>
    <definedName name="_S121_SNL_14_QG" localSheetId="11">#REF!</definedName>
    <definedName name="_S121_SNL_14_QG">#REF!</definedName>
    <definedName name="_S121_SNL_15_QA" localSheetId="11">#REF!</definedName>
    <definedName name="_S121_SNL_15_QA">#REF!</definedName>
    <definedName name="_S121_SNL_15_QG" localSheetId="11">#REF!</definedName>
    <definedName name="_S121_SNL_15_QG">#REF!</definedName>
    <definedName name="_S121_SNL_16_QA" localSheetId="11">#REF!</definedName>
    <definedName name="_S121_SNL_16_QA">#REF!</definedName>
    <definedName name="_S121_SNL_16_QG" localSheetId="11">#REF!</definedName>
    <definedName name="_S121_SNL_16_QG">#REF!</definedName>
    <definedName name="_S121_SNL_17_QA" localSheetId="11">#REF!</definedName>
    <definedName name="_S121_SNL_17_QA">#REF!</definedName>
    <definedName name="_S121_SNL_17_QG" localSheetId="11">#REF!</definedName>
    <definedName name="_S121_SNL_17_QG">#REF!</definedName>
    <definedName name="_S121_SNL_18_QA" localSheetId="11">#REF!</definedName>
    <definedName name="_S121_SNL_18_QA">#REF!</definedName>
    <definedName name="_S121_SNL_18_QG" localSheetId="11">#REF!</definedName>
    <definedName name="_S121_SNL_18_QG">#REF!</definedName>
    <definedName name="_S121_SNL_19_QA" localSheetId="11">#REF!</definedName>
    <definedName name="_S121_SNL_19_QA">#REF!</definedName>
    <definedName name="_S121_SNL_19_QG" localSheetId="11">#REF!</definedName>
    <definedName name="_S121_SNL_19_QG">#REF!</definedName>
    <definedName name="_S121_SNL_20_QA" localSheetId="11">#REF!</definedName>
    <definedName name="_S121_SNL_20_QA">#REF!</definedName>
    <definedName name="_S121_SNL_20_QG" localSheetId="11">#REF!</definedName>
    <definedName name="_S121_SNL_20_QG">#REF!</definedName>
    <definedName name="_S121_SNL_21_QA" localSheetId="11">#REF!</definedName>
    <definedName name="_S121_SNL_21_QA">#REF!</definedName>
    <definedName name="_S121_SNL_21_QG" localSheetId="11">#REF!</definedName>
    <definedName name="_S121_SNL_21_QG">#REF!</definedName>
    <definedName name="_S121_SNL_22_QA" localSheetId="11">#REF!</definedName>
    <definedName name="_S121_SNL_22_QA">#REF!</definedName>
    <definedName name="_S121_SNL_22_QG" localSheetId="11">#REF!</definedName>
    <definedName name="_S121_SNL_22_QG">#REF!</definedName>
    <definedName name="_S121_SNL_23_QA" localSheetId="11">#REF!</definedName>
    <definedName name="_S121_SNL_23_QA">#REF!</definedName>
    <definedName name="_S121_SNL_23_QG" localSheetId="11">#REF!</definedName>
    <definedName name="_S121_SNL_23_QG">#REF!</definedName>
    <definedName name="_S121_SNL_3_QA" localSheetId="11">#REF!</definedName>
    <definedName name="_S121_SNL_3_QA">#REF!</definedName>
    <definedName name="_S121_SNL_3_QG" localSheetId="11">#REF!</definedName>
    <definedName name="_S121_SNL_3_QG">#REF!</definedName>
    <definedName name="_S121_SNL_4_QA" localSheetId="11">#REF!</definedName>
    <definedName name="_S121_SNL_4_QA">#REF!</definedName>
    <definedName name="_S121_SNL_4_QG" localSheetId="11">#REF!</definedName>
    <definedName name="_S121_SNL_4_QG">#REF!</definedName>
    <definedName name="_S121_SNL_5_QA" localSheetId="11">#REF!</definedName>
    <definedName name="_S121_SNL_5_QA">#REF!</definedName>
    <definedName name="_S121_SNL_5_QG" localSheetId="11">#REF!</definedName>
    <definedName name="_S121_SNL_5_QG">#REF!</definedName>
    <definedName name="_S121_SNL_6_QA" localSheetId="11">#REF!</definedName>
    <definedName name="_S121_SNL_6_QA">#REF!</definedName>
    <definedName name="_S121_SNL_6_QG" localSheetId="11">#REF!</definedName>
    <definedName name="_S121_SNL_6_QG">#REF!</definedName>
    <definedName name="_S121_SNL_7_QA" localSheetId="11">#REF!</definedName>
    <definedName name="_S121_SNL_7_QA">#REF!</definedName>
    <definedName name="_S121_SNL_7_QG" localSheetId="11">#REF!</definedName>
    <definedName name="_S121_SNL_7_QG">#REF!</definedName>
    <definedName name="_S121_SNL_8_QA" localSheetId="11">#REF!</definedName>
    <definedName name="_S121_SNL_8_QA">#REF!</definedName>
    <definedName name="_S121_SNL_8_QG" localSheetId="11">#REF!</definedName>
    <definedName name="_S121_SNL_8_QG">#REF!</definedName>
    <definedName name="_S121_SNL_9_QA" localSheetId="11">#REF!</definedName>
    <definedName name="_S121_SNL_9_QA">#REF!</definedName>
    <definedName name="_S121_SNL_9_QG" localSheetId="11">#REF!</definedName>
    <definedName name="_S121_SNL_9_QG">#REF!</definedName>
    <definedName name="_S121_SNL_99_QA" localSheetId="11">#REF!</definedName>
    <definedName name="_S121_SNL_99_QA">#REF!</definedName>
    <definedName name="_S121_SNL_99_QG" localSheetId="11">#REF!</definedName>
    <definedName name="_S121_SNL_99_QG">#REF!</definedName>
    <definedName name="_S121_TKA_1_QA" localSheetId="11">#REF!</definedName>
    <definedName name="_S121_TKA_1_QA">#REF!</definedName>
    <definedName name="_S121_TKA_1_QG" localSheetId="11">#REF!</definedName>
    <definedName name="_S121_TKA_1_QG">#REF!</definedName>
    <definedName name="_S121_TKA_10_QA" localSheetId="11">#REF!</definedName>
    <definedName name="_S121_TKA_10_QA">#REF!</definedName>
    <definedName name="_S121_TKA_10_QG" localSheetId="11">#REF!</definedName>
    <definedName name="_S121_TKA_10_QG">#REF!</definedName>
    <definedName name="_S121_TKA_11_QA" localSheetId="11">#REF!</definedName>
    <definedName name="_S121_TKA_11_QA">#REF!</definedName>
    <definedName name="_S121_TKA_11_QG" localSheetId="11">#REF!</definedName>
    <definedName name="_S121_TKA_11_QG">#REF!</definedName>
    <definedName name="_S121_TKA_12_QA" localSheetId="11">#REF!</definedName>
    <definedName name="_S121_TKA_12_QA">#REF!</definedName>
    <definedName name="_S121_TKA_12_QG" localSheetId="11">#REF!</definedName>
    <definedName name="_S121_TKA_12_QG">#REF!</definedName>
    <definedName name="_S121_TKA_13_QA" localSheetId="11">#REF!</definedName>
    <definedName name="_S121_TKA_13_QA">#REF!</definedName>
    <definedName name="_S121_TKA_13_QG" localSheetId="11">#REF!</definedName>
    <definedName name="_S121_TKA_13_QG">#REF!</definedName>
    <definedName name="_S121_TKA_14_QA" localSheetId="11">#REF!</definedName>
    <definedName name="_S121_TKA_14_QA">#REF!</definedName>
    <definedName name="_S121_TKA_14_QG" localSheetId="11">#REF!</definedName>
    <definedName name="_S121_TKA_14_QG">#REF!</definedName>
    <definedName name="_S121_TKA_15_QA" localSheetId="11">#REF!</definedName>
    <definedName name="_S121_TKA_15_QA">#REF!</definedName>
    <definedName name="_S121_TKA_15_QG" localSheetId="11">#REF!</definedName>
    <definedName name="_S121_TKA_15_QG">#REF!</definedName>
    <definedName name="_S121_TKA_16_QA" localSheetId="11">#REF!</definedName>
    <definedName name="_S121_TKA_16_QA">#REF!</definedName>
    <definedName name="_S121_TKA_16_QG" localSheetId="11">#REF!</definedName>
    <definedName name="_S121_TKA_16_QG">#REF!</definedName>
    <definedName name="_S121_TKA_17_QA" localSheetId="11">#REF!</definedName>
    <definedName name="_S121_TKA_17_QA">#REF!</definedName>
    <definedName name="_S121_TKA_17_QG" localSheetId="11">#REF!</definedName>
    <definedName name="_S121_TKA_17_QG">#REF!</definedName>
    <definedName name="_S121_TKA_18_QA" localSheetId="11">#REF!</definedName>
    <definedName name="_S121_TKA_18_QA">#REF!</definedName>
    <definedName name="_S121_TKA_18_QG" localSheetId="11">#REF!</definedName>
    <definedName name="_S121_TKA_18_QG">#REF!</definedName>
    <definedName name="_S121_TKA_19_QA" localSheetId="11">#REF!</definedName>
    <definedName name="_S121_TKA_19_QA">#REF!</definedName>
    <definedName name="_S121_TKA_19_QG" localSheetId="11">#REF!</definedName>
    <definedName name="_S121_TKA_19_QG">#REF!</definedName>
    <definedName name="_S121_TKA_2_QA" localSheetId="11">#REF!</definedName>
    <definedName name="_S121_TKA_2_QA">#REF!</definedName>
    <definedName name="_S121_TKA_2_QG" localSheetId="11">#REF!</definedName>
    <definedName name="_S121_TKA_2_QG">#REF!</definedName>
    <definedName name="_S121_TKA_20_QA" localSheetId="11">#REF!</definedName>
    <definedName name="_S121_TKA_20_QA">#REF!</definedName>
    <definedName name="_S121_TKA_20_QG" localSheetId="11">#REF!</definedName>
    <definedName name="_S121_TKA_20_QG">#REF!</definedName>
    <definedName name="_S121_TKA_21_QA" localSheetId="11">#REF!</definedName>
    <definedName name="_S121_TKA_21_QA">#REF!</definedName>
    <definedName name="_S121_TKA_21_QG" localSheetId="11">#REF!</definedName>
    <definedName name="_S121_TKA_21_QG">#REF!</definedName>
    <definedName name="_S121_TKA_22_QA" localSheetId="11">#REF!</definedName>
    <definedName name="_S121_TKA_22_QA">#REF!</definedName>
    <definedName name="_S121_TKA_22_QG" localSheetId="11">#REF!</definedName>
    <definedName name="_S121_TKA_22_QG">#REF!</definedName>
    <definedName name="_S121_TKA_23_QA" localSheetId="11">#REF!</definedName>
    <definedName name="_S121_TKA_23_QA">#REF!</definedName>
    <definedName name="_S121_TKA_23_QG" localSheetId="11">#REF!</definedName>
    <definedName name="_S121_TKA_23_QG">#REF!</definedName>
    <definedName name="_S121_TKA_3_QA" localSheetId="11">#REF!</definedName>
    <definedName name="_S121_TKA_3_QA">#REF!</definedName>
    <definedName name="_S121_TKA_3_QG" localSheetId="11">#REF!</definedName>
    <definedName name="_S121_TKA_3_QG">#REF!</definedName>
    <definedName name="_S121_TKA_4_QA" localSheetId="11">#REF!</definedName>
    <definedName name="_S121_TKA_4_QA">#REF!</definedName>
    <definedName name="_S121_TKA_4_QG" localSheetId="11">#REF!</definedName>
    <definedName name="_S121_TKA_4_QG">#REF!</definedName>
    <definedName name="_S121_TKA_5_QA" localSheetId="11">#REF!</definedName>
    <definedName name="_S121_TKA_5_QA">#REF!</definedName>
    <definedName name="_S121_TKA_5_QG" localSheetId="11">#REF!</definedName>
    <definedName name="_S121_TKA_5_QG">#REF!</definedName>
    <definedName name="_S121_TKA_6_QA" localSheetId="11">#REF!</definedName>
    <definedName name="_S121_TKA_6_QA">#REF!</definedName>
    <definedName name="_S121_TKA_6_QG" localSheetId="11">#REF!</definedName>
    <definedName name="_S121_TKA_6_QG">#REF!</definedName>
    <definedName name="_S121_TKA_7_QA" localSheetId="11">#REF!</definedName>
    <definedName name="_S121_TKA_7_QA">#REF!</definedName>
    <definedName name="_S121_TKA_7_QG" localSheetId="11">#REF!</definedName>
    <definedName name="_S121_TKA_7_QG">#REF!</definedName>
    <definedName name="_S121_TKA_8_QA" localSheetId="11">#REF!</definedName>
    <definedName name="_S121_TKA_8_QA">#REF!</definedName>
    <definedName name="_S121_TKA_8_QG" localSheetId="11">#REF!</definedName>
    <definedName name="_S121_TKA_8_QG">#REF!</definedName>
    <definedName name="_S121_TKA_9_QA" localSheetId="11">#REF!</definedName>
    <definedName name="_S121_TKA_9_QA">#REF!</definedName>
    <definedName name="_S121_TKA_9_QG" localSheetId="11">#REF!</definedName>
    <definedName name="_S121_TKA_9_QG">#REF!</definedName>
    <definedName name="_S121_TKL_1_QA" localSheetId="11">#REF!</definedName>
    <definedName name="_S121_TKL_1_QA">#REF!</definedName>
    <definedName name="_S121_TKL_1_QG" localSheetId="11">#REF!</definedName>
    <definedName name="_S121_TKL_1_QG">#REF!</definedName>
    <definedName name="_S121_TKL_10_QA" localSheetId="11">#REF!</definedName>
    <definedName name="_S121_TKL_10_QA">#REF!</definedName>
    <definedName name="_S121_TKL_10_QG" localSheetId="11">#REF!</definedName>
    <definedName name="_S121_TKL_10_QG">#REF!</definedName>
    <definedName name="_S121_TKL_11_QA" localSheetId="11">#REF!</definedName>
    <definedName name="_S121_TKL_11_QA">#REF!</definedName>
    <definedName name="_S121_TKL_11_QG" localSheetId="11">#REF!</definedName>
    <definedName name="_S121_TKL_11_QG">#REF!</definedName>
    <definedName name="_S121_TKL_12_QA" localSheetId="11">#REF!</definedName>
    <definedName name="_S121_TKL_12_QA">#REF!</definedName>
    <definedName name="_S121_TKL_12_QG" localSheetId="11">#REF!</definedName>
    <definedName name="_S121_TKL_12_QG">#REF!</definedName>
    <definedName name="_S121_TKL_13_QA" localSheetId="11">#REF!</definedName>
    <definedName name="_S121_TKL_13_QA">#REF!</definedName>
    <definedName name="_S121_TKL_13_QG" localSheetId="11">#REF!</definedName>
    <definedName name="_S121_TKL_13_QG">#REF!</definedName>
    <definedName name="_S121_TKL_14_QA" localSheetId="11">#REF!</definedName>
    <definedName name="_S121_TKL_14_QA">#REF!</definedName>
    <definedName name="_S121_TKL_14_QG" localSheetId="11">#REF!</definedName>
    <definedName name="_S121_TKL_14_QG">#REF!</definedName>
    <definedName name="_S121_TKL_15_QA" localSheetId="11">#REF!</definedName>
    <definedName name="_S121_TKL_15_QA">#REF!</definedName>
    <definedName name="_S121_TKL_15_QG" localSheetId="11">#REF!</definedName>
    <definedName name="_S121_TKL_15_QG">#REF!</definedName>
    <definedName name="_S121_TKL_16_QA" localSheetId="11">#REF!</definedName>
    <definedName name="_S121_TKL_16_QA">#REF!</definedName>
    <definedName name="_S121_TKL_16_QG" localSheetId="11">#REF!</definedName>
    <definedName name="_S121_TKL_16_QG">#REF!</definedName>
    <definedName name="_S121_TKL_17_QA" localSheetId="11">#REF!</definedName>
    <definedName name="_S121_TKL_17_QA">#REF!</definedName>
    <definedName name="_S121_TKL_17_QG" localSheetId="11">#REF!</definedName>
    <definedName name="_S121_TKL_17_QG">#REF!</definedName>
    <definedName name="_S121_TKL_18_QA" localSheetId="11">#REF!</definedName>
    <definedName name="_S121_TKL_18_QA">#REF!</definedName>
    <definedName name="_S121_TKL_18_QG" localSheetId="11">#REF!</definedName>
    <definedName name="_S121_TKL_18_QG">#REF!</definedName>
    <definedName name="_S121_TKL_19_QA" localSheetId="11">#REF!</definedName>
    <definedName name="_S121_TKL_19_QA">#REF!</definedName>
    <definedName name="_S121_TKL_19_QG" localSheetId="11">#REF!</definedName>
    <definedName name="_S121_TKL_19_QG">#REF!</definedName>
    <definedName name="_S121_TKL_20_QA" localSheetId="11">#REF!</definedName>
    <definedName name="_S121_TKL_20_QA">#REF!</definedName>
    <definedName name="_S121_TKL_20_QG" localSheetId="11">#REF!</definedName>
    <definedName name="_S121_TKL_20_QG">#REF!</definedName>
    <definedName name="_S121_TKL_21_QA" localSheetId="11">#REF!</definedName>
    <definedName name="_S121_TKL_21_QA">#REF!</definedName>
    <definedName name="_S121_TKL_21_QG" localSheetId="11">#REF!</definedName>
    <definedName name="_S121_TKL_21_QG">#REF!</definedName>
    <definedName name="_S121_TKL_22_QA" localSheetId="11">#REF!</definedName>
    <definedName name="_S121_TKL_22_QA">#REF!</definedName>
    <definedName name="_S121_TKL_22_QG" localSheetId="11">#REF!</definedName>
    <definedName name="_S121_TKL_22_QG">#REF!</definedName>
    <definedName name="_S121_TKL_23_QA" localSheetId="11">#REF!</definedName>
    <definedName name="_S121_TKL_23_QA">#REF!</definedName>
    <definedName name="_S121_TKL_23_QG" localSheetId="11">#REF!</definedName>
    <definedName name="_S121_TKL_23_QG">#REF!</definedName>
    <definedName name="_S121_TKL_3_QA" localSheetId="11">#REF!</definedName>
    <definedName name="_S121_TKL_3_QA">#REF!</definedName>
    <definedName name="_S121_TKL_3_QG" localSheetId="11">#REF!</definedName>
    <definedName name="_S121_TKL_3_QG">#REF!</definedName>
    <definedName name="_S121_TKL_4_QA" localSheetId="11">#REF!</definedName>
    <definedName name="_S121_TKL_4_QA">#REF!</definedName>
    <definedName name="_S121_TKL_4_QG" localSheetId="11">#REF!</definedName>
    <definedName name="_S121_TKL_4_QG">#REF!</definedName>
    <definedName name="_S121_TKL_5_QA" localSheetId="11">#REF!</definedName>
    <definedName name="_S121_TKL_5_QA">#REF!</definedName>
    <definedName name="_S121_TKL_5_QG" localSheetId="11">#REF!</definedName>
    <definedName name="_S121_TKL_5_QG">#REF!</definedName>
    <definedName name="_S121_TKL_6_QA" localSheetId="11">#REF!</definedName>
    <definedName name="_S121_TKL_6_QA">#REF!</definedName>
    <definedName name="_S121_TKL_6_QG" localSheetId="11">#REF!</definedName>
    <definedName name="_S121_TKL_6_QG">#REF!</definedName>
    <definedName name="_S121_TKL_7_QA" localSheetId="11">#REF!</definedName>
    <definedName name="_S121_TKL_7_QA">#REF!</definedName>
    <definedName name="_S121_TKL_7_QG" localSheetId="11">#REF!</definedName>
    <definedName name="_S121_TKL_7_QG">#REF!</definedName>
    <definedName name="_S121_TKL_8_QA" localSheetId="11">#REF!</definedName>
    <definedName name="_S121_TKL_8_QA">#REF!</definedName>
    <definedName name="_S121_TKL_8_QG" localSheetId="11">#REF!</definedName>
    <definedName name="_S121_TKL_8_QG">#REF!</definedName>
    <definedName name="_S121_TKL_9_QA" localSheetId="11">#REF!</definedName>
    <definedName name="_S121_TKL_9_QA">#REF!</definedName>
    <definedName name="_S121_TKL_9_QG" localSheetId="11">#REF!</definedName>
    <definedName name="_S121_TKL_9_QG">#REF!</definedName>
    <definedName name="_S121_TKL_99_QA" localSheetId="11">#REF!</definedName>
    <definedName name="_S121_TKL_99_QA">#REF!</definedName>
    <definedName name="_S121_TKL_99_QG" localSheetId="11">#REF!</definedName>
    <definedName name="_S121_TKL_99_QG">#REF!</definedName>
    <definedName name="_S121_TNA_1_QA" localSheetId="11">#REF!</definedName>
    <definedName name="_S121_TNA_1_QA">#REF!</definedName>
    <definedName name="_S121_TNA_1_QG" localSheetId="11">#REF!</definedName>
    <definedName name="_S121_TNA_1_QG">#REF!</definedName>
    <definedName name="_S121_TNA_10_QA" localSheetId="11">#REF!</definedName>
    <definedName name="_S121_TNA_10_QA">#REF!</definedName>
    <definedName name="_S121_TNA_10_QG" localSheetId="11">#REF!</definedName>
    <definedName name="_S121_TNA_10_QG">#REF!</definedName>
    <definedName name="_S121_TNA_11_QA" localSheetId="11">#REF!</definedName>
    <definedName name="_S121_TNA_11_QA">#REF!</definedName>
    <definedName name="_S121_TNA_11_QG" localSheetId="11">#REF!</definedName>
    <definedName name="_S121_TNA_11_QG">#REF!</definedName>
    <definedName name="_S121_TNA_12_QA" localSheetId="11">#REF!</definedName>
    <definedName name="_S121_TNA_12_QA">#REF!</definedName>
    <definedName name="_S121_TNA_12_QG" localSheetId="11">#REF!</definedName>
    <definedName name="_S121_TNA_12_QG">#REF!</definedName>
    <definedName name="_S121_TNA_13_QA" localSheetId="11">#REF!</definedName>
    <definedName name="_S121_TNA_13_QA">#REF!</definedName>
    <definedName name="_S121_TNA_13_QG" localSheetId="11">#REF!</definedName>
    <definedName name="_S121_TNA_13_QG">#REF!</definedName>
    <definedName name="_S121_TNA_14_QA" localSheetId="11">#REF!</definedName>
    <definedName name="_S121_TNA_14_QA">#REF!</definedName>
    <definedName name="_S121_TNA_14_QG" localSheetId="11">#REF!</definedName>
    <definedName name="_S121_TNA_14_QG">#REF!</definedName>
    <definedName name="_S121_TNA_15_QA" localSheetId="11">#REF!</definedName>
    <definedName name="_S121_TNA_15_QA">#REF!</definedName>
    <definedName name="_S121_TNA_15_QG" localSheetId="11">#REF!</definedName>
    <definedName name="_S121_TNA_15_QG">#REF!</definedName>
    <definedName name="_S121_TNA_16_QA" localSheetId="11">#REF!</definedName>
    <definedName name="_S121_TNA_16_QA">#REF!</definedName>
    <definedName name="_S121_TNA_16_QG" localSheetId="11">#REF!</definedName>
    <definedName name="_S121_TNA_16_QG">#REF!</definedName>
    <definedName name="_S121_TNA_17_QA" localSheetId="11">#REF!</definedName>
    <definedName name="_S121_TNA_17_QA">#REF!</definedName>
    <definedName name="_S121_TNA_17_QG" localSheetId="11">#REF!</definedName>
    <definedName name="_S121_TNA_17_QG">#REF!</definedName>
    <definedName name="_S121_TNA_18_QA" localSheetId="11">#REF!</definedName>
    <definedName name="_S121_TNA_18_QA">#REF!</definedName>
    <definedName name="_S121_TNA_18_QG" localSheetId="11">#REF!</definedName>
    <definedName name="_S121_TNA_18_QG">#REF!</definedName>
    <definedName name="_S121_TNA_19_QA" localSheetId="11">#REF!</definedName>
    <definedName name="_S121_TNA_19_QA">#REF!</definedName>
    <definedName name="_S121_TNA_19_QG" localSheetId="11">#REF!</definedName>
    <definedName name="_S121_TNA_19_QG">#REF!</definedName>
    <definedName name="_S121_TNA_2_QA" localSheetId="11">#REF!</definedName>
    <definedName name="_S121_TNA_2_QA">#REF!</definedName>
    <definedName name="_S121_TNA_2_QG" localSheetId="11">#REF!</definedName>
    <definedName name="_S121_TNA_2_QG">#REF!</definedName>
    <definedName name="_S121_TNA_20_QA" localSheetId="11">#REF!</definedName>
    <definedName name="_S121_TNA_20_QA">#REF!</definedName>
    <definedName name="_S121_TNA_20_QG" localSheetId="11">#REF!</definedName>
    <definedName name="_S121_TNA_20_QG">#REF!</definedName>
    <definedName name="_S121_TNA_21_QA" localSheetId="11">#REF!</definedName>
    <definedName name="_S121_TNA_21_QA">#REF!</definedName>
    <definedName name="_S121_TNA_21_QG" localSheetId="11">#REF!</definedName>
    <definedName name="_S121_TNA_21_QG">#REF!</definedName>
    <definedName name="_S121_TNA_22_QA" localSheetId="11">#REF!</definedName>
    <definedName name="_S121_TNA_22_QA">#REF!</definedName>
    <definedName name="_S121_TNA_22_QG" localSheetId="11">#REF!</definedName>
    <definedName name="_S121_TNA_22_QG">#REF!</definedName>
    <definedName name="_S121_TNA_23_QA" localSheetId="11">#REF!</definedName>
    <definedName name="_S121_TNA_23_QA">#REF!</definedName>
    <definedName name="_S121_TNA_23_QG" localSheetId="11">#REF!</definedName>
    <definedName name="_S121_TNA_23_QG">#REF!</definedName>
    <definedName name="_S121_TNA_3_QA" localSheetId="11">#REF!</definedName>
    <definedName name="_S121_TNA_3_QA">#REF!</definedName>
    <definedName name="_S121_TNA_3_QG" localSheetId="11">#REF!</definedName>
    <definedName name="_S121_TNA_3_QG">#REF!</definedName>
    <definedName name="_S121_TNA_4_QA" localSheetId="11">#REF!</definedName>
    <definedName name="_S121_TNA_4_QA">#REF!</definedName>
    <definedName name="_S121_TNA_4_QG" localSheetId="11">#REF!</definedName>
    <definedName name="_S121_TNA_4_QG">#REF!</definedName>
    <definedName name="_S121_TNA_5_QA" localSheetId="11">#REF!</definedName>
    <definedName name="_S121_TNA_5_QA">#REF!</definedName>
    <definedName name="_S121_TNA_5_QG" localSheetId="11">#REF!</definedName>
    <definedName name="_S121_TNA_5_QG">#REF!</definedName>
    <definedName name="_S121_TNA_6_QA" localSheetId="11">#REF!</definedName>
    <definedName name="_S121_TNA_6_QA">#REF!</definedName>
    <definedName name="_S121_TNA_6_QG" localSheetId="11">#REF!</definedName>
    <definedName name="_S121_TNA_6_QG">#REF!</definedName>
    <definedName name="_S121_TNA_7_QA" localSheetId="11">#REF!</definedName>
    <definedName name="_S121_TNA_7_QA">#REF!</definedName>
    <definedName name="_S121_TNA_7_QG" localSheetId="11">#REF!</definedName>
    <definedName name="_S121_TNA_7_QG">#REF!</definedName>
    <definedName name="_S121_TNA_8_QA" localSheetId="11">#REF!</definedName>
    <definedName name="_S121_TNA_8_QA">#REF!</definedName>
    <definedName name="_S121_TNA_8_QG" localSheetId="11">#REF!</definedName>
    <definedName name="_S121_TNA_8_QG">#REF!</definedName>
    <definedName name="_S121_TNA_9_QA" localSheetId="11">#REF!</definedName>
    <definedName name="_S121_TNA_9_QA">#REF!</definedName>
    <definedName name="_S121_TNA_9_QG" localSheetId="11">#REF!</definedName>
    <definedName name="_S121_TNA_9_QG">#REF!</definedName>
    <definedName name="_S121_TNL_1_QA" localSheetId="11">#REF!</definedName>
    <definedName name="_S121_TNL_1_QA">#REF!</definedName>
    <definedName name="_S121_TNL_1_QG" localSheetId="11">#REF!</definedName>
    <definedName name="_S121_TNL_1_QG">#REF!</definedName>
    <definedName name="_S121_TNL_10_QA" localSheetId="11">#REF!</definedName>
    <definedName name="_S121_TNL_10_QA">#REF!</definedName>
    <definedName name="_S121_TNL_10_QG" localSheetId="11">#REF!</definedName>
    <definedName name="_S121_TNL_10_QG">#REF!</definedName>
    <definedName name="_S121_TNL_11_QA" localSheetId="11">#REF!</definedName>
    <definedName name="_S121_TNL_11_QA">#REF!</definedName>
    <definedName name="_S121_TNL_11_QG" localSheetId="11">#REF!</definedName>
    <definedName name="_S121_TNL_11_QG">#REF!</definedName>
    <definedName name="_S121_TNL_12_QA" localSheetId="11">#REF!</definedName>
    <definedName name="_S121_TNL_12_QA">#REF!</definedName>
    <definedName name="_S121_TNL_12_QG" localSheetId="11">#REF!</definedName>
    <definedName name="_S121_TNL_12_QG">#REF!</definedName>
    <definedName name="_S121_TNL_13_QA" localSheetId="11">#REF!</definedName>
    <definedName name="_S121_TNL_13_QA">#REF!</definedName>
    <definedName name="_S121_TNL_13_QG" localSheetId="11">#REF!</definedName>
    <definedName name="_S121_TNL_13_QG">#REF!</definedName>
    <definedName name="_S121_TNL_14_QA" localSheetId="11">#REF!</definedName>
    <definedName name="_S121_TNL_14_QA">#REF!</definedName>
    <definedName name="_S121_TNL_14_QG" localSheetId="11">#REF!</definedName>
    <definedName name="_S121_TNL_14_QG">#REF!</definedName>
    <definedName name="_S121_TNL_15_QA" localSheetId="11">#REF!</definedName>
    <definedName name="_S121_TNL_15_QA">#REF!</definedName>
    <definedName name="_S121_TNL_15_QG" localSheetId="11">#REF!</definedName>
    <definedName name="_S121_TNL_15_QG">#REF!</definedName>
    <definedName name="_S121_TNL_16_QA" localSheetId="11">#REF!</definedName>
    <definedName name="_S121_TNL_16_QA">#REF!</definedName>
    <definedName name="_S121_TNL_16_QG" localSheetId="11">#REF!</definedName>
    <definedName name="_S121_TNL_16_QG">#REF!</definedName>
    <definedName name="_S121_TNL_17_QA" localSheetId="11">#REF!</definedName>
    <definedName name="_S121_TNL_17_QA">#REF!</definedName>
    <definedName name="_S121_TNL_17_QG" localSheetId="11">#REF!</definedName>
    <definedName name="_S121_TNL_17_QG">#REF!</definedName>
    <definedName name="_S121_TNL_18_QA" localSheetId="11">#REF!</definedName>
    <definedName name="_S121_TNL_18_QA">#REF!</definedName>
    <definedName name="_S121_TNL_18_QG" localSheetId="11">#REF!</definedName>
    <definedName name="_S121_TNL_18_QG">#REF!</definedName>
    <definedName name="_S121_TNL_19_QA" localSheetId="11">#REF!</definedName>
    <definedName name="_S121_TNL_19_QA">#REF!</definedName>
    <definedName name="_S121_TNL_19_QG" localSheetId="11">#REF!</definedName>
    <definedName name="_S121_TNL_19_QG">#REF!</definedName>
    <definedName name="_S121_TNL_20_QA" localSheetId="11">#REF!</definedName>
    <definedName name="_S121_TNL_20_QA">#REF!</definedName>
    <definedName name="_S121_TNL_20_QG" localSheetId="11">#REF!</definedName>
    <definedName name="_S121_TNL_20_QG">#REF!</definedName>
    <definedName name="_S121_TNL_21_QA" localSheetId="11">#REF!</definedName>
    <definedName name="_S121_TNL_21_QA">#REF!</definedName>
    <definedName name="_S121_TNL_21_QG" localSheetId="11">#REF!</definedName>
    <definedName name="_S121_TNL_21_QG">#REF!</definedName>
    <definedName name="_S121_TNL_22_QA" localSheetId="11">#REF!</definedName>
    <definedName name="_S121_TNL_22_QA">#REF!</definedName>
    <definedName name="_S121_TNL_22_QG" localSheetId="11">#REF!</definedName>
    <definedName name="_S121_TNL_22_QG">#REF!</definedName>
    <definedName name="_S121_TNL_23_QA" localSheetId="11">#REF!</definedName>
    <definedName name="_S121_TNL_23_QA">#REF!</definedName>
    <definedName name="_S121_TNL_23_QG" localSheetId="11">#REF!</definedName>
    <definedName name="_S121_TNL_23_QG">#REF!</definedName>
    <definedName name="_S121_TNL_3_QA" localSheetId="11">#REF!</definedName>
    <definedName name="_S121_TNL_3_QA">#REF!</definedName>
    <definedName name="_S121_TNL_3_QG" localSheetId="11">#REF!</definedName>
    <definedName name="_S121_TNL_3_QG">#REF!</definedName>
    <definedName name="_S121_TNL_4_QA" localSheetId="11">#REF!</definedName>
    <definedName name="_S121_TNL_4_QA">#REF!</definedName>
    <definedName name="_S121_TNL_4_QG" localSheetId="11">#REF!</definedName>
    <definedName name="_S121_TNL_4_QG">#REF!</definedName>
    <definedName name="_S121_TNL_5_QA" localSheetId="11">#REF!</definedName>
    <definedName name="_S121_TNL_5_QA">#REF!</definedName>
    <definedName name="_S121_TNL_5_QG" localSheetId="11">#REF!</definedName>
    <definedName name="_S121_TNL_5_QG">#REF!</definedName>
    <definedName name="_S121_TNL_6_QA" localSheetId="11">#REF!</definedName>
    <definedName name="_S121_TNL_6_QA">#REF!</definedName>
    <definedName name="_S121_TNL_6_QG" localSheetId="11">#REF!</definedName>
    <definedName name="_S121_TNL_6_QG">#REF!</definedName>
    <definedName name="_S121_TNL_7_QA" localSheetId="11">#REF!</definedName>
    <definedName name="_S121_TNL_7_QA">#REF!</definedName>
    <definedName name="_S121_TNL_7_QG" localSheetId="11">#REF!</definedName>
    <definedName name="_S121_TNL_7_QG">#REF!</definedName>
    <definedName name="_S121_TNL_8_QA" localSheetId="11">#REF!</definedName>
    <definedName name="_S121_TNL_8_QA">#REF!</definedName>
    <definedName name="_S121_TNL_8_QG" localSheetId="11">#REF!</definedName>
    <definedName name="_S121_TNL_8_QG">#REF!</definedName>
    <definedName name="_S121_TNL_9_QA" localSheetId="11">#REF!</definedName>
    <definedName name="_S121_TNL_9_QA">#REF!</definedName>
    <definedName name="_S121_TNL_9_QG" localSheetId="11">#REF!</definedName>
    <definedName name="_S121_TNL_9_QG">#REF!</definedName>
    <definedName name="_S121_TNL_99_QA" localSheetId="11">#REF!</definedName>
    <definedName name="_S121_TNL_99_QA">#REF!</definedName>
    <definedName name="_S121_TNL_99_QG" localSheetId="11">#REF!</definedName>
    <definedName name="_S121_TNL_99_QG">#REF!</definedName>
    <definedName name="_S122_SKA_1_QA" localSheetId="11">#REF!</definedName>
    <definedName name="_S122_SKA_1_QA">#REF!</definedName>
    <definedName name="_S122_SKA_1_QG" localSheetId="11">#REF!</definedName>
    <definedName name="_S122_SKA_1_QG">#REF!</definedName>
    <definedName name="_S122_SKA_10_QA" localSheetId="11">#REF!</definedName>
    <definedName name="_S122_SKA_10_QA">#REF!</definedName>
    <definedName name="_S122_SKA_10_QG" localSheetId="11">#REF!</definedName>
    <definedName name="_S122_SKA_10_QG">#REF!</definedName>
    <definedName name="_S122_SKA_11_QA" localSheetId="11">#REF!</definedName>
    <definedName name="_S122_SKA_11_QA">#REF!</definedName>
    <definedName name="_S122_SKA_11_QG" localSheetId="11">#REF!</definedName>
    <definedName name="_S122_SKA_11_QG">#REF!</definedName>
    <definedName name="_S122_SKA_12_QA" localSheetId="11">#REF!</definedName>
    <definedName name="_S122_SKA_12_QA">#REF!</definedName>
    <definedName name="_S122_SKA_12_QG" localSheetId="11">#REF!</definedName>
    <definedName name="_S122_SKA_12_QG">#REF!</definedName>
    <definedName name="_S122_SKA_13_QA" localSheetId="11">#REF!</definedName>
    <definedName name="_S122_SKA_13_QA">#REF!</definedName>
    <definedName name="_S122_SKA_13_QG" localSheetId="11">#REF!</definedName>
    <definedName name="_S122_SKA_13_QG">#REF!</definedName>
    <definedName name="_S122_SKA_14_QA" localSheetId="11">#REF!</definedName>
    <definedName name="_S122_SKA_14_QA">#REF!</definedName>
    <definedName name="_S122_SKA_14_QG" localSheetId="11">#REF!</definedName>
    <definedName name="_S122_SKA_14_QG">#REF!</definedName>
    <definedName name="_S122_SKA_15_QA" localSheetId="11">#REF!</definedName>
    <definedName name="_S122_SKA_15_QA">#REF!</definedName>
    <definedName name="_S122_SKA_15_QG" localSheetId="11">#REF!</definedName>
    <definedName name="_S122_SKA_15_QG">#REF!</definedName>
    <definedName name="_S122_SKA_16_QA" localSheetId="11">#REF!</definedName>
    <definedName name="_S122_SKA_16_QA">#REF!</definedName>
    <definedName name="_S122_SKA_16_QG" localSheetId="11">#REF!</definedName>
    <definedName name="_S122_SKA_16_QG">#REF!</definedName>
    <definedName name="_S122_SKA_17_QA" localSheetId="11">#REF!</definedName>
    <definedName name="_S122_SKA_17_QA">#REF!</definedName>
    <definedName name="_S122_SKA_17_QG" localSheetId="11">#REF!</definedName>
    <definedName name="_S122_SKA_17_QG">#REF!</definedName>
    <definedName name="_S122_SKA_18_QA" localSheetId="11">#REF!</definedName>
    <definedName name="_S122_SKA_18_QA">#REF!</definedName>
    <definedName name="_S122_SKA_18_QG" localSheetId="11">#REF!</definedName>
    <definedName name="_S122_SKA_18_QG">#REF!</definedName>
    <definedName name="_S122_SKA_19_QA" localSheetId="11">#REF!</definedName>
    <definedName name="_S122_SKA_19_QA">#REF!</definedName>
    <definedName name="_S122_SKA_19_QG" localSheetId="11">#REF!</definedName>
    <definedName name="_S122_SKA_19_QG">#REF!</definedName>
    <definedName name="_S122_SKA_2_QA" localSheetId="11">#REF!</definedName>
    <definedName name="_S122_SKA_2_QA">#REF!</definedName>
    <definedName name="_S122_SKA_2_QG" localSheetId="11">#REF!</definedName>
    <definedName name="_S122_SKA_2_QG">#REF!</definedName>
    <definedName name="_S122_SKA_20_QA" localSheetId="11">#REF!</definedName>
    <definedName name="_S122_SKA_20_QA">#REF!</definedName>
    <definedName name="_S122_SKA_20_QG" localSheetId="11">#REF!</definedName>
    <definedName name="_S122_SKA_20_QG">#REF!</definedName>
    <definedName name="_S122_SKA_21_QA" localSheetId="11">#REF!</definedName>
    <definedName name="_S122_SKA_21_QA">#REF!</definedName>
    <definedName name="_S122_SKA_21_QG" localSheetId="11">#REF!</definedName>
    <definedName name="_S122_SKA_21_QG">#REF!</definedName>
    <definedName name="_S122_SKA_22_QA" localSheetId="11">#REF!</definedName>
    <definedName name="_S122_SKA_22_QA">#REF!</definedName>
    <definedName name="_S122_SKA_22_QG" localSheetId="11">#REF!</definedName>
    <definedName name="_S122_SKA_22_QG">#REF!</definedName>
    <definedName name="_S122_SKA_23_QA" localSheetId="11">#REF!</definedName>
    <definedName name="_S122_SKA_23_QA">#REF!</definedName>
    <definedName name="_S122_SKA_23_QG" localSheetId="11">#REF!</definedName>
    <definedName name="_S122_SKA_23_QG">#REF!</definedName>
    <definedName name="_S122_SKA_3_QA" localSheetId="11">#REF!</definedName>
    <definedName name="_S122_SKA_3_QA">#REF!</definedName>
    <definedName name="_S122_SKA_3_QG" localSheetId="11">#REF!</definedName>
    <definedName name="_S122_SKA_3_QG">#REF!</definedName>
    <definedName name="_S122_SKA_4_QA" localSheetId="11">#REF!</definedName>
    <definedName name="_S122_SKA_4_QA">#REF!</definedName>
    <definedName name="_S122_SKA_4_QG" localSheetId="11">#REF!</definedName>
    <definedName name="_S122_SKA_4_QG">#REF!</definedName>
    <definedName name="_S122_SKA_5_QA" localSheetId="11">#REF!</definedName>
    <definedName name="_S122_SKA_5_QA">#REF!</definedName>
    <definedName name="_S122_SKA_5_QG" localSheetId="11">#REF!</definedName>
    <definedName name="_S122_SKA_5_QG">#REF!</definedName>
    <definedName name="_S122_SKA_6_QA" localSheetId="11">#REF!</definedName>
    <definedName name="_S122_SKA_6_QA">#REF!</definedName>
    <definedName name="_S122_SKA_6_QG" localSheetId="11">#REF!</definedName>
    <definedName name="_S122_SKA_6_QG">#REF!</definedName>
    <definedName name="_S122_SKA_7_QA" localSheetId="11">#REF!</definedName>
    <definedName name="_S122_SKA_7_QA">#REF!</definedName>
    <definedName name="_S122_SKA_7_QG" localSheetId="11">#REF!</definedName>
    <definedName name="_S122_SKA_7_QG">#REF!</definedName>
    <definedName name="_S122_SKA_8_QA" localSheetId="11">#REF!</definedName>
    <definedName name="_S122_SKA_8_QA">#REF!</definedName>
    <definedName name="_S122_SKA_8_QG" localSheetId="11">#REF!</definedName>
    <definedName name="_S122_SKA_8_QG">#REF!</definedName>
    <definedName name="_S122_SKA_9_QA" localSheetId="11">#REF!</definedName>
    <definedName name="_S122_SKA_9_QA">#REF!</definedName>
    <definedName name="_S122_SKA_9_QG" localSheetId="11">#REF!</definedName>
    <definedName name="_S122_SKA_9_QG">#REF!</definedName>
    <definedName name="_S122_SKL_1_QA" localSheetId="11">#REF!</definedName>
    <definedName name="_S122_SKL_1_QA">#REF!</definedName>
    <definedName name="_S122_SKL_1_QG" localSheetId="11">#REF!</definedName>
    <definedName name="_S122_SKL_1_QG">#REF!</definedName>
    <definedName name="_S122_SKL_10_QA" localSheetId="11">#REF!</definedName>
    <definedName name="_S122_SKL_10_QA">#REF!</definedName>
    <definedName name="_S122_SKL_10_QG" localSheetId="11">#REF!</definedName>
    <definedName name="_S122_SKL_10_QG">#REF!</definedName>
    <definedName name="_S122_SKL_11_QA" localSheetId="11">#REF!</definedName>
    <definedName name="_S122_SKL_11_QA">#REF!</definedName>
    <definedName name="_S122_SKL_11_QG" localSheetId="11">#REF!</definedName>
    <definedName name="_S122_SKL_11_QG">#REF!</definedName>
    <definedName name="_S122_SKL_12_QA" localSheetId="11">#REF!</definedName>
    <definedName name="_S122_SKL_12_QA">#REF!</definedName>
    <definedName name="_S122_SKL_12_QG" localSheetId="11">#REF!</definedName>
    <definedName name="_S122_SKL_12_QG">#REF!</definedName>
    <definedName name="_S122_SKL_13_QA" localSheetId="11">#REF!</definedName>
    <definedName name="_S122_SKL_13_QA">#REF!</definedName>
    <definedName name="_S122_SKL_13_QG" localSheetId="11">#REF!</definedName>
    <definedName name="_S122_SKL_13_QG">#REF!</definedName>
    <definedName name="_S122_SKL_14_QA" localSheetId="11">#REF!</definedName>
    <definedName name="_S122_SKL_14_QA">#REF!</definedName>
    <definedName name="_S122_SKL_14_QG" localSheetId="11">#REF!</definedName>
    <definedName name="_S122_SKL_14_QG">#REF!</definedName>
    <definedName name="_S122_SKL_15_QA" localSheetId="11">#REF!</definedName>
    <definedName name="_S122_SKL_15_QA">#REF!</definedName>
    <definedName name="_S122_SKL_15_QG" localSheetId="11">#REF!</definedName>
    <definedName name="_S122_SKL_15_QG">#REF!</definedName>
    <definedName name="_S122_SKL_16_QA" localSheetId="11">#REF!</definedName>
    <definedName name="_S122_SKL_16_QA">#REF!</definedName>
    <definedName name="_S122_SKL_16_QG" localSheetId="11">#REF!</definedName>
    <definedName name="_S122_SKL_16_QG">#REF!</definedName>
    <definedName name="_S122_SKL_17_QA" localSheetId="11">#REF!</definedName>
    <definedName name="_S122_SKL_17_QA">#REF!</definedName>
    <definedName name="_S122_SKL_17_QG" localSheetId="11">#REF!</definedName>
    <definedName name="_S122_SKL_17_QG">#REF!</definedName>
    <definedName name="_S122_SKL_18_QA" localSheetId="11">#REF!</definedName>
    <definedName name="_S122_SKL_18_QA">#REF!</definedName>
    <definedName name="_S122_SKL_18_QG" localSheetId="11">#REF!</definedName>
    <definedName name="_S122_SKL_18_QG">#REF!</definedName>
    <definedName name="_S122_SKL_19_QA" localSheetId="11">#REF!</definedName>
    <definedName name="_S122_SKL_19_QA">#REF!</definedName>
    <definedName name="_S122_SKL_19_QG" localSheetId="11">#REF!</definedName>
    <definedName name="_S122_SKL_19_QG">#REF!</definedName>
    <definedName name="_S122_SKL_20_QA" localSheetId="11">#REF!</definedName>
    <definedName name="_S122_SKL_20_QA">#REF!</definedName>
    <definedName name="_S122_SKL_20_QG" localSheetId="11">#REF!</definedName>
    <definedName name="_S122_SKL_20_QG">#REF!</definedName>
    <definedName name="_S122_SKL_21_QA" localSheetId="11">#REF!</definedName>
    <definedName name="_S122_SKL_21_QA">#REF!</definedName>
    <definedName name="_S122_SKL_21_QG" localSheetId="11">#REF!</definedName>
    <definedName name="_S122_SKL_21_QG">#REF!</definedName>
    <definedName name="_S122_SKL_22_QA" localSheetId="11">#REF!</definedName>
    <definedName name="_S122_SKL_22_QA">#REF!</definedName>
    <definedName name="_S122_SKL_22_QG" localSheetId="11">#REF!</definedName>
    <definedName name="_S122_SKL_22_QG">#REF!</definedName>
    <definedName name="_S122_SKL_23_QA" localSheetId="11">#REF!</definedName>
    <definedName name="_S122_SKL_23_QA">#REF!</definedName>
    <definedName name="_S122_SKL_23_QG" localSheetId="11">#REF!</definedName>
    <definedName name="_S122_SKL_23_QG">#REF!</definedName>
    <definedName name="_S122_SKL_3_QA" localSheetId="11">#REF!</definedName>
    <definedName name="_S122_SKL_3_QA">#REF!</definedName>
    <definedName name="_S122_SKL_3_QG" localSheetId="11">#REF!</definedName>
    <definedName name="_S122_SKL_3_QG">#REF!</definedName>
    <definedName name="_S122_SKL_4_QA" localSheetId="11">#REF!</definedName>
    <definedName name="_S122_SKL_4_QA">#REF!</definedName>
    <definedName name="_S122_SKL_4_QG" localSheetId="11">#REF!</definedName>
    <definedName name="_S122_SKL_4_QG">#REF!</definedName>
    <definedName name="_S122_SKL_5_QA" localSheetId="11">#REF!</definedName>
    <definedName name="_S122_SKL_5_QA">#REF!</definedName>
    <definedName name="_S122_SKL_5_QG" localSheetId="11">#REF!</definedName>
    <definedName name="_S122_SKL_5_QG">#REF!</definedName>
    <definedName name="_S122_SKL_6_QA" localSheetId="11">#REF!</definedName>
    <definedName name="_S122_SKL_6_QA">#REF!</definedName>
    <definedName name="_S122_SKL_6_QG" localSheetId="11">#REF!</definedName>
    <definedName name="_S122_SKL_6_QG">#REF!</definedName>
    <definedName name="_S122_SKL_7_QA" localSheetId="11">#REF!</definedName>
    <definedName name="_S122_SKL_7_QA">#REF!</definedName>
    <definedName name="_S122_SKL_7_QG" localSheetId="11">#REF!</definedName>
    <definedName name="_S122_SKL_7_QG">#REF!</definedName>
    <definedName name="_S122_SKL_8_QA" localSheetId="11">#REF!</definedName>
    <definedName name="_S122_SKL_8_QA">#REF!</definedName>
    <definedName name="_S122_SKL_8_QG" localSheetId="11">#REF!</definedName>
    <definedName name="_S122_SKL_8_QG">#REF!</definedName>
    <definedName name="_S122_SKL_9_QA" localSheetId="11">#REF!</definedName>
    <definedName name="_S122_SKL_9_QA">#REF!</definedName>
    <definedName name="_S122_SKL_9_QG" localSheetId="11">#REF!</definedName>
    <definedName name="_S122_SKL_9_QG">#REF!</definedName>
    <definedName name="_S122_SKL_99_QA" localSheetId="11">#REF!</definedName>
    <definedName name="_S122_SKL_99_QA">#REF!</definedName>
    <definedName name="_S122_SKL_99_QG" localSheetId="11">#REF!</definedName>
    <definedName name="_S122_SKL_99_QG">#REF!</definedName>
    <definedName name="_S122_SNA_1_QA" localSheetId="11">#REF!</definedName>
    <definedName name="_S122_SNA_1_QA">#REF!</definedName>
    <definedName name="_S122_SNA_1_QG" localSheetId="11">#REF!</definedName>
    <definedName name="_S122_SNA_1_QG">#REF!</definedName>
    <definedName name="_S122_SNA_10_QA" localSheetId="11">#REF!</definedName>
    <definedName name="_S122_SNA_10_QA">#REF!</definedName>
    <definedName name="_S122_SNA_10_QG" localSheetId="11">#REF!</definedName>
    <definedName name="_S122_SNA_10_QG">#REF!</definedName>
    <definedName name="_S122_SNA_11_QA" localSheetId="11">#REF!</definedName>
    <definedName name="_S122_SNA_11_QA">#REF!</definedName>
    <definedName name="_S122_SNA_11_QG" localSheetId="11">#REF!</definedName>
    <definedName name="_S122_SNA_11_QG">#REF!</definedName>
    <definedName name="_S122_SNA_12_QA" localSheetId="11">#REF!</definedName>
    <definedName name="_S122_SNA_12_QA">#REF!</definedName>
    <definedName name="_S122_SNA_12_QG" localSheetId="11">#REF!</definedName>
    <definedName name="_S122_SNA_12_QG">#REF!</definedName>
    <definedName name="_S122_SNA_13_QA" localSheetId="11">#REF!</definedName>
    <definedName name="_S122_SNA_13_QA">#REF!</definedName>
    <definedName name="_S122_SNA_13_QG" localSheetId="11">#REF!</definedName>
    <definedName name="_S122_SNA_13_QG">#REF!</definedName>
    <definedName name="_S122_SNA_14_QA" localSheetId="11">#REF!</definedName>
    <definedName name="_S122_SNA_14_QA">#REF!</definedName>
    <definedName name="_S122_SNA_14_QG" localSheetId="11">#REF!</definedName>
    <definedName name="_S122_SNA_14_QG">#REF!</definedName>
    <definedName name="_S122_SNA_15_QA" localSheetId="11">#REF!</definedName>
    <definedName name="_S122_SNA_15_QA">#REF!</definedName>
    <definedName name="_S122_SNA_15_QG" localSheetId="11">#REF!</definedName>
    <definedName name="_S122_SNA_15_QG">#REF!</definedName>
    <definedName name="_S122_SNA_16_QA" localSheetId="11">#REF!</definedName>
    <definedName name="_S122_SNA_16_QA">#REF!</definedName>
    <definedName name="_S122_SNA_16_QG" localSheetId="11">#REF!</definedName>
    <definedName name="_S122_SNA_16_QG">#REF!</definedName>
    <definedName name="_S122_SNA_17_QA" localSheetId="11">#REF!</definedName>
    <definedName name="_S122_SNA_17_QA">#REF!</definedName>
    <definedName name="_S122_SNA_17_QG" localSheetId="11">#REF!</definedName>
    <definedName name="_S122_SNA_17_QG">#REF!</definedName>
    <definedName name="_S122_SNA_18_QA" localSheetId="11">#REF!</definedName>
    <definedName name="_S122_SNA_18_QA">#REF!</definedName>
    <definedName name="_S122_SNA_18_QG" localSheetId="11">#REF!</definedName>
    <definedName name="_S122_SNA_18_QG">#REF!</definedName>
    <definedName name="_S122_SNA_19_QA" localSheetId="11">#REF!</definedName>
    <definedName name="_S122_SNA_19_QA">#REF!</definedName>
    <definedName name="_S122_SNA_19_QG" localSheetId="11">#REF!</definedName>
    <definedName name="_S122_SNA_19_QG">#REF!</definedName>
    <definedName name="_S122_SNA_2_QA" localSheetId="11">#REF!</definedName>
    <definedName name="_S122_SNA_2_QA">#REF!</definedName>
    <definedName name="_S122_SNA_2_QG" localSheetId="11">#REF!</definedName>
    <definedName name="_S122_SNA_2_QG">#REF!</definedName>
    <definedName name="_S122_SNA_20_QA" localSheetId="11">#REF!</definedName>
    <definedName name="_S122_SNA_20_QA">#REF!</definedName>
    <definedName name="_S122_SNA_20_QG" localSheetId="11">#REF!</definedName>
    <definedName name="_S122_SNA_20_QG">#REF!</definedName>
    <definedName name="_S122_SNA_21_QA" localSheetId="11">#REF!</definedName>
    <definedName name="_S122_SNA_21_QA">#REF!</definedName>
    <definedName name="_S122_SNA_21_QG" localSheetId="11">#REF!</definedName>
    <definedName name="_S122_SNA_21_QG">#REF!</definedName>
    <definedName name="_S122_SNA_22_QA" localSheetId="11">#REF!</definedName>
    <definedName name="_S122_SNA_22_QA">#REF!</definedName>
    <definedName name="_S122_SNA_22_QG" localSheetId="11">#REF!</definedName>
    <definedName name="_S122_SNA_22_QG">#REF!</definedName>
    <definedName name="_S122_SNA_23_QA" localSheetId="11">#REF!</definedName>
    <definedName name="_S122_SNA_23_QA">#REF!</definedName>
    <definedName name="_S122_SNA_23_QG" localSheetId="11">#REF!</definedName>
    <definedName name="_S122_SNA_23_QG">#REF!</definedName>
    <definedName name="_S122_SNA_3_QA" localSheetId="11">#REF!</definedName>
    <definedName name="_S122_SNA_3_QA">#REF!</definedName>
    <definedName name="_S122_SNA_3_QG" localSheetId="11">#REF!</definedName>
    <definedName name="_S122_SNA_3_QG">#REF!</definedName>
    <definedName name="_S122_SNA_4_QA" localSheetId="11">#REF!</definedName>
    <definedName name="_S122_SNA_4_QA">#REF!</definedName>
    <definedName name="_S122_SNA_4_QG" localSheetId="11">#REF!</definedName>
    <definedName name="_S122_SNA_4_QG">#REF!</definedName>
    <definedName name="_S122_SNA_5_QA" localSheetId="11">#REF!</definedName>
    <definedName name="_S122_SNA_5_QA">#REF!</definedName>
    <definedName name="_S122_SNA_5_QG" localSheetId="11">#REF!</definedName>
    <definedName name="_S122_SNA_5_QG">#REF!</definedName>
    <definedName name="_S122_SNA_6_QA" localSheetId="11">#REF!</definedName>
    <definedName name="_S122_SNA_6_QA">#REF!</definedName>
    <definedName name="_S122_SNA_6_QG" localSheetId="11">#REF!</definedName>
    <definedName name="_S122_SNA_6_QG">#REF!</definedName>
    <definedName name="_S122_SNA_7_QA" localSheetId="11">#REF!</definedName>
    <definedName name="_S122_SNA_7_QA">#REF!</definedName>
    <definedName name="_S122_SNA_7_QG" localSheetId="11">#REF!</definedName>
    <definedName name="_S122_SNA_7_QG">#REF!</definedName>
    <definedName name="_S122_SNA_8_QA" localSheetId="11">#REF!</definedName>
    <definedName name="_S122_SNA_8_QA">#REF!</definedName>
    <definedName name="_S122_SNA_8_QG" localSheetId="11">#REF!</definedName>
    <definedName name="_S122_SNA_8_QG">#REF!</definedName>
    <definedName name="_S122_SNA_9_QA" localSheetId="11">#REF!</definedName>
    <definedName name="_S122_SNA_9_QA">#REF!</definedName>
    <definedName name="_S122_SNA_9_QG" localSheetId="11">#REF!</definedName>
    <definedName name="_S122_SNA_9_QG">#REF!</definedName>
    <definedName name="_S122_SNL_1_QA" localSheetId="11">#REF!</definedName>
    <definedName name="_S122_SNL_1_QA">#REF!</definedName>
    <definedName name="_S122_SNL_1_QG" localSheetId="11">#REF!</definedName>
    <definedName name="_S122_SNL_1_QG">#REF!</definedName>
    <definedName name="_S122_SNL_10_QA" localSheetId="11">#REF!</definedName>
    <definedName name="_S122_SNL_10_QA">#REF!</definedName>
    <definedName name="_S122_SNL_10_QG" localSheetId="11">#REF!</definedName>
    <definedName name="_S122_SNL_10_QG">#REF!</definedName>
    <definedName name="_S122_SNL_11_QA" localSheetId="11">#REF!</definedName>
    <definedName name="_S122_SNL_11_QA">#REF!</definedName>
    <definedName name="_S122_SNL_11_QG" localSheetId="11">#REF!</definedName>
    <definedName name="_S122_SNL_11_QG">#REF!</definedName>
    <definedName name="_S122_SNL_12_QA" localSheetId="11">#REF!</definedName>
    <definedName name="_S122_SNL_12_QA">#REF!</definedName>
    <definedName name="_S122_SNL_12_QG" localSheetId="11">#REF!</definedName>
    <definedName name="_S122_SNL_12_QG">#REF!</definedName>
    <definedName name="_S122_SNL_13_QA" localSheetId="11">#REF!</definedName>
    <definedName name="_S122_SNL_13_QA">#REF!</definedName>
    <definedName name="_S122_SNL_13_QG" localSheetId="11">#REF!</definedName>
    <definedName name="_S122_SNL_13_QG">#REF!</definedName>
    <definedName name="_S122_SNL_14_QA" localSheetId="11">#REF!</definedName>
    <definedName name="_S122_SNL_14_QA">#REF!</definedName>
    <definedName name="_S122_SNL_14_QG" localSheetId="11">#REF!</definedName>
    <definedName name="_S122_SNL_14_QG">#REF!</definedName>
    <definedName name="_S122_SNL_15_QA" localSheetId="11">#REF!</definedName>
    <definedName name="_S122_SNL_15_QA">#REF!</definedName>
    <definedName name="_S122_SNL_15_QG" localSheetId="11">#REF!</definedName>
    <definedName name="_S122_SNL_15_QG">#REF!</definedName>
    <definedName name="_S122_SNL_16_QA" localSheetId="11">#REF!</definedName>
    <definedName name="_S122_SNL_16_QA">#REF!</definedName>
    <definedName name="_S122_SNL_16_QG" localSheetId="11">#REF!</definedName>
    <definedName name="_S122_SNL_16_QG">#REF!</definedName>
    <definedName name="_S122_SNL_17_QA" localSheetId="11">#REF!</definedName>
    <definedName name="_S122_SNL_17_QA">#REF!</definedName>
    <definedName name="_S122_SNL_17_QG" localSheetId="11">#REF!</definedName>
    <definedName name="_S122_SNL_17_QG">#REF!</definedName>
    <definedName name="_S122_SNL_18_QA" localSheetId="11">#REF!</definedName>
    <definedName name="_S122_SNL_18_QA">#REF!</definedName>
    <definedName name="_S122_SNL_18_QG" localSheetId="11">#REF!</definedName>
    <definedName name="_S122_SNL_18_QG">#REF!</definedName>
    <definedName name="_S122_SNL_19_QA" localSheetId="11">#REF!</definedName>
    <definedName name="_S122_SNL_19_QA">#REF!</definedName>
    <definedName name="_S122_SNL_19_QG" localSheetId="11">#REF!</definedName>
    <definedName name="_S122_SNL_19_QG">#REF!</definedName>
    <definedName name="_S122_SNL_20_QA" localSheetId="11">#REF!</definedName>
    <definedName name="_S122_SNL_20_QA">#REF!</definedName>
    <definedName name="_S122_SNL_20_QG" localSheetId="11">#REF!</definedName>
    <definedName name="_S122_SNL_20_QG">#REF!</definedName>
    <definedName name="_S122_SNL_21_QA" localSheetId="11">#REF!</definedName>
    <definedName name="_S122_SNL_21_QA">#REF!</definedName>
    <definedName name="_S122_SNL_21_QG" localSheetId="11">#REF!</definedName>
    <definedName name="_S122_SNL_21_QG">#REF!</definedName>
    <definedName name="_S122_SNL_22_QA" localSheetId="11">#REF!</definedName>
    <definedName name="_S122_SNL_22_QA">#REF!</definedName>
    <definedName name="_S122_SNL_22_QG" localSheetId="11">#REF!</definedName>
    <definedName name="_S122_SNL_22_QG">#REF!</definedName>
    <definedName name="_S122_SNL_23_QA" localSheetId="11">#REF!</definedName>
    <definedName name="_S122_SNL_23_QA">#REF!</definedName>
    <definedName name="_S122_SNL_23_QG" localSheetId="11">#REF!</definedName>
    <definedName name="_S122_SNL_23_QG">#REF!</definedName>
    <definedName name="_S122_SNL_3_QA" localSheetId="11">#REF!</definedName>
    <definedName name="_S122_SNL_3_QA">#REF!</definedName>
    <definedName name="_S122_SNL_3_QG" localSheetId="11">#REF!</definedName>
    <definedName name="_S122_SNL_3_QG">#REF!</definedName>
    <definedName name="_S122_SNL_4_QA" localSheetId="11">#REF!</definedName>
    <definedName name="_S122_SNL_4_QA">#REF!</definedName>
    <definedName name="_S122_SNL_4_QG" localSheetId="11">#REF!</definedName>
    <definedName name="_S122_SNL_4_QG">#REF!</definedName>
    <definedName name="_S122_SNL_5_QA" localSheetId="11">#REF!</definedName>
    <definedName name="_S122_SNL_5_QA">#REF!</definedName>
    <definedName name="_S122_SNL_5_QG" localSheetId="11">#REF!</definedName>
    <definedName name="_S122_SNL_5_QG">#REF!</definedName>
    <definedName name="_S122_SNL_6_QA" localSheetId="11">#REF!</definedName>
    <definedName name="_S122_SNL_6_QA">#REF!</definedName>
    <definedName name="_S122_SNL_6_QG" localSheetId="11">#REF!</definedName>
    <definedName name="_S122_SNL_6_QG">#REF!</definedName>
    <definedName name="_S122_SNL_7_QA" localSheetId="11">#REF!</definedName>
    <definedName name="_S122_SNL_7_QA">#REF!</definedName>
    <definedName name="_S122_SNL_7_QG" localSheetId="11">#REF!</definedName>
    <definedName name="_S122_SNL_7_QG">#REF!</definedName>
    <definedName name="_S122_SNL_8_QA" localSheetId="11">#REF!</definedName>
    <definedName name="_S122_SNL_8_QA">#REF!</definedName>
    <definedName name="_S122_SNL_8_QG" localSheetId="11">#REF!</definedName>
    <definedName name="_S122_SNL_8_QG">#REF!</definedName>
    <definedName name="_S122_SNL_9_QA" localSheetId="11">#REF!</definedName>
    <definedName name="_S122_SNL_9_QA">#REF!</definedName>
    <definedName name="_S122_SNL_9_QG" localSheetId="11">#REF!</definedName>
    <definedName name="_S122_SNL_9_QG">#REF!</definedName>
    <definedName name="_S122_SNL_99_QA" localSheetId="11">#REF!</definedName>
    <definedName name="_S122_SNL_99_QA">#REF!</definedName>
    <definedName name="_S122_SNL_99_QG" localSheetId="11">#REF!</definedName>
    <definedName name="_S122_SNL_99_QG">#REF!</definedName>
    <definedName name="_S122_TKA_1_QA" localSheetId="11">#REF!</definedName>
    <definedName name="_S122_TKA_1_QA">#REF!</definedName>
    <definedName name="_S122_TKA_1_QG" localSheetId="11">#REF!</definedName>
    <definedName name="_S122_TKA_1_QG">#REF!</definedName>
    <definedName name="_S122_TKA_10_QA" localSheetId="11">#REF!</definedName>
    <definedName name="_S122_TKA_10_QA">#REF!</definedName>
    <definedName name="_S122_TKA_10_QG" localSheetId="11">#REF!</definedName>
    <definedName name="_S122_TKA_10_QG">#REF!</definedName>
    <definedName name="_S122_TKA_11_QA" localSheetId="11">#REF!</definedName>
    <definedName name="_S122_TKA_11_QA">#REF!</definedName>
    <definedName name="_S122_TKA_11_QG" localSheetId="11">#REF!</definedName>
    <definedName name="_S122_TKA_11_QG">#REF!</definedName>
    <definedName name="_S122_TKA_12_QA" localSheetId="11">#REF!</definedName>
    <definedName name="_S122_TKA_12_QA">#REF!</definedName>
    <definedName name="_S122_TKA_12_QG" localSheetId="11">#REF!</definedName>
    <definedName name="_S122_TKA_12_QG">#REF!</definedName>
    <definedName name="_S122_TKA_13_QA" localSheetId="11">#REF!</definedName>
    <definedName name="_S122_TKA_13_QA">#REF!</definedName>
    <definedName name="_S122_TKA_13_QG" localSheetId="11">#REF!</definedName>
    <definedName name="_S122_TKA_13_QG">#REF!</definedName>
    <definedName name="_S122_TKA_14_QA" localSheetId="11">#REF!</definedName>
    <definedName name="_S122_TKA_14_QA">#REF!</definedName>
    <definedName name="_S122_TKA_14_QG" localSheetId="11">#REF!</definedName>
    <definedName name="_S122_TKA_14_QG">#REF!</definedName>
    <definedName name="_S122_TKA_15_QA" localSheetId="11">#REF!</definedName>
    <definedName name="_S122_TKA_15_QA">#REF!</definedName>
    <definedName name="_S122_TKA_15_QG" localSheetId="11">#REF!</definedName>
    <definedName name="_S122_TKA_15_QG">#REF!</definedName>
    <definedName name="_S122_TKA_16_QA" localSheetId="11">#REF!</definedName>
    <definedName name="_S122_TKA_16_QA">#REF!</definedName>
    <definedName name="_S122_TKA_16_QG" localSheetId="11">#REF!</definedName>
    <definedName name="_S122_TKA_16_QG">#REF!</definedName>
    <definedName name="_S122_TKA_17_QA" localSheetId="11">#REF!</definedName>
    <definedName name="_S122_TKA_17_QA">#REF!</definedName>
    <definedName name="_S122_TKA_17_QG" localSheetId="11">#REF!</definedName>
    <definedName name="_S122_TKA_17_QG">#REF!</definedName>
    <definedName name="_S122_TKA_18_QA" localSheetId="11">#REF!</definedName>
    <definedName name="_S122_TKA_18_QA">#REF!</definedName>
    <definedName name="_S122_TKA_18_QG" localSheetId="11">#REF!</definedName>
    <definedName name="_S122_TKA_18_QG">#REF!</definedName>
    <definedName name="_S122_TKA_19_QA" localSheetId="11">#REF!</definedName>
    <definedName name="_S122_TKA_19_QA">#REF!</definedName>
    <definedName name="_S122_TKA_19_QG" localSheetId="11">#REF!</definedName>
    <definedName name="_S122_TKA_19_QG">#REF!</definedName>
    <definedName name="_S122_TKA_2_QA" localSheetId="11">#REF!</definedName>
    <definedName name="_S122_TKA_2_QA">#REF!</definedName>
    <definedName name="_S122_TKA_2_QG" localSheetId="11">#REF!</definedName>
    <definedName name="_S122_TKA_2_QG">#REF!</definedName>
    <definedName name="_S122_TKA_20_QA" localSheetId="11">#REF!</definedName>
    <definedName name="_S122_TKA_20_QA">#REF!</definedName>
    <definedName name="_S122_TKA_20_QG" localSheetId="11">#REF!</definedName>
    <definedName name="_S122_TKA_20_QG">#REF!</definedName>
    <definedName name="_S122_TKA_21_QA" localSheetId="11">#REF!</definedName>
    <definedName name="_S122_TKA_21_QA">#REF!</definedName>
    <definedName name="_S122_TKA_21_QG" localSheetId="11">#REF!</definedName>
    <definedName name="_S122_TKA_21_QG">#REF!</definedName>
    <definedName name="_S122_TKA_22_QA" localSheetId="11">#REF!</definedName>
    <definedName name="_S122_TKA_22_QA">#REF!</definedName>
    <definedName name="_S122_TKA_22_QG" localSheetId="11">#REF!</definedName>
    <definedName name="_S122_TKA_22_QG">#REF!</definedName>
    <definedName name="_S122_TKA_23_QA" localSheetId="11">#REF!</definedName>
    <definedName name="_S122_TKA_23_QA">#REF!</definedName>
    <definedName name="_S122_TKA_23_QG" localSheetId="11">#REF!</definedName>
    <definedName name="_S122_TKA_23_QG">#REF!</definedName>
    <definedName name="_S122_TKA_3_QA" localSheetId="11">#REF!</definedName>
    <definedName name="_S122_TKA_3_QA">#REF!</definedName>
    <definedName name="_S122_TKA_3_QG" localSheetId="11">#REF!</definedName>
    <definedName name="_S122_TKA_3_QG">#REF!</definedName>
    <definedName name="_S122_TKA_4_QA" localSheetId="11">#REF!</definedName>
    <definedName name="_S122_TKA_4_QA">#REF!</definedName>
    <definedName name="_S122_TKA_4_QG" localSheetId="11">#REF!</definedName>
    <definedName name="_S122_TKA_4_QG">#REF!</definedName>
    <definedName name="_S122_TKA_5_QA" localSheetId="11">#REF!</definedName>
    <definedName name="_S122_TKA_5_QA">#REF!</definedName>
    <definedName name="_S122_TKA_5_QG" localSheetId="11">#REF!</definedName>
    <definedName name="_S122_TKA_5_QG">#REF!</definedName>
    <definedName name="_S122_TKA_6_QA" localSheetId="11">#REF!</definedName>
    <definedName name="_S122_TKA_6_QA">#REF!</definedName>
    <definedName name="_S122_TKA_6_QG" localSheetId="11">#REF!</definedName>
    <definedName name="_S122_TKA_6_QG">#REF!</definedName>
    <definedName name="_S122_TKA_7_QA" localSheetId="11">#REF!</definedName>
    <definedName name="_S122_TKA_7_QA">#REF!</definedName>
    <definedName name="_S122_TKA_7_QG" localSheetId="11">#REF!</definedName>
    <definedName name="_S122_TKA_7_QG">#REF!</definedName>
    <definedName name="_S122_TKA_8_QA" localSheetId="11">#REF!</definedName>
    <definedName name="_S122_TKA_8_QA">#REF!</definedName>
    <definedName name="_S122_TKA_8_QG" localSheetId="11">#REF!</definedName>
    <definedName name="_S122_TKA_8_QG">#REF!</definedName>
    <definedName name="_S122_TKA_9_QA" localSheetId="11">#REF!</definedName>
    <definedName name="_S122_TKA_9_QA">#REF!</definedName>
    <definedName name="_S122_TKA_9_QG" localSheetId="11">#REF!</definedName>
    <definedName name="_S122_TKA_9_QG">#REF!</definedName>
    <definedName name="_S122_TKL_1_QA" localSheetId="11">#REF!</definedName>
    <definedName name="_S122_TKL_1_QA">#REF!</definedName>
    <definedName name="_S122_TKL_1_QG" localSheetId="11">#REF!</definedName>
    <definedName name="_S122_TKL_1_QG">#REF!</definedName>
    <definedName name="_S122_TKL_10_QA" localSheetId="11">#REF!</definedName>
    <definedName name="_S122_TKL_10_QA">#REF!</definedName>
    <definedName name="_S122_TKL_10_QG" localSheetId="11">#REF!</definedName>
    <definedName name="_S122_TKL_10_QG">#REF!</definedName>
    <definedName name="_S122_TKL_11_QA" localSheetId="11">#REF!</definedName>
    <definedName name="_S122_TKL_11_QA">#REF!</definedName>
    <definedName name="_S122_TKL_11_QG" localSheetId="11">#REF!</definedName>
    <definedName name="_S122_TKL_11_QG">#REF!</definedName>
    <definedName name="_S122_TKL_12_QA" localSheetId="11">#REF!</definedName>
    <definedName name="_S122_TKL_12_QA">#REF!</definedName>
    <definedName name="_S122_TKL_12_QG" localSheetId="11">#REF!</definedName>
    <definedName name="_S122_TKL_12_QG">#REF!</definedName>
    <definedName name="_S122_TKL_13_QA" localSheetId="11">#REF!</definedName>
    <definedName name="_S122_TKL_13_QA">#REF!</definedName>
    <definedName name="_S122_TKL_13_QG" localSheetId="11">#REF!</definedName>
    <definedName name="_S122_TKL_13_QG">#REF!</definedName>
    <definedName name="_S122_TKL_14_QA" localSheetId="11">#REF!</definedName>
    <definedName name="_S122_TKL_14_QA">#REF!</definedName>
    <definedName name="_S122_TKL_14_QG" localSheetId="11">#REF!</definedName>
    <definedName name="_S122_TKL_14_QG">#REF!</definedName>
    <definedName name="_S122_TKL_15_QA" localSheetId="11">#REF!</definedName>
    <definedName name="_S122_TKL_15_QA">#REF!</definedName>
    <definedName name="_S122_TKL_15_QG" localSheetId="11">#REF!</definedName>
    <definedName name="_S122_TKL_15_QG">#REF!</definedName>
    <definedName name="_S122_TKL_16_QA" localSheetId="11">#REF!</definedName>
    <definedName name="_S122_TKL_16_QA">#REF!</definedName>
    <definedName name="_S122_TKL_16_QG" localSheetId="11">#REF!</definedName>
    <definedName name="_S122_TKL_16_QG">#REF!</definedName>
    <definedName name="_S122_TKL_17_QA" localSheetId="11">#REF!</definedName>
    <definedName name="_S122_TKL_17_QA">#REF!</definedName>
    <definedName name="_S122_TKL_17_QG" localSheetId="11">#REF!</definedName>
    <definedName name="_S122_TKL_17_QG">#REF!</definedName>
    <definedName name="_S122_TKL_18_QA" localSheetId="11">#REF!</definedName>
    <definedName name="_S122_TKL_18_QA">#REF!</definedName>
    <definedName name="_S122_TKL_18_QG" localSheetId="11">#REF!</definedName>
    <definedName name="_S122_TKL_18_QG">#REF!</definedName>
    <definedName name="_S122_TKL_19_QA" localSheetId="11">#REF!</definedName>
    <definedName name="_S122_TKL_19_QA">#REF!</definedName>
    <definedName name="_S122_TKL_19_QG" localSheetId="11">#REF!</definedName>
    <definedName name="_S122_TKL_19_QG">#REF!</definedName>
    <definedName name="_S122_TKL_20_QA" localSheetId="11">#REF!</definedName>
    <definedName name="_S122_TKL_20_QA">#REF!</definedName>
    <definedName name="_S122_TKL_20_QG" localSheetId="11">#REF!</definedName>
    <definedName name="_S122_TKL_20_QG">#REF!</definedName>
    <definedName name="_S122_TKL_21_QA" localSheetId="11">#REF!</definedName>
    <definedName name="_S122_TKL_21_QA">#REF!</definedName>
    <definedName name="_S122_TKL_21_QG" localSheetId="11">#REF!</definedName>
    <definedName name="_S122_TKL_21_QG">#REF!</definedName>
    <definedName name="_S122_TKL_22_QA" localSheetId="11">#REF!</definedName>
    <definedName name="_S122_TKL_22_QA">#REF!</definedName>
    <definedName name="_S122_TKL_22_QG" localSheetId="11">#REF!</definedName>
    <definedName name="_S122_TKL_22_QG">#REF!</definedName>
    <definedName name="_S122_TKL_23_QA" localSheetId="11">#REF!</definedName>
    <definedName name="_S122_TKL_23_QA">#REF!</definedName>
    <definedName name="_S122_TKL_23_QG" localSheetId="11">#REF!</definedName>
    <definedName name="_S122_TKL_23_QG">#REF!</definedName>
    <definedName name="_S122_TKL_3_QA" localSheetId="11">#REF!</definedName>
    <definedName name="_S122_TKL_3_QA">#REF!</definedName>
    <definedName name="_S122_TKL_3_QG" localSheetId="11">#REF!</definedName>
    <definedName name="_S122_TKL_3_QG">#REF!</definedName>
    <definedName name="_S122_TKL_4_QA" localSheetId="11">#REF!</definedName>
    <definedName name="_S122_TKL_4_QA">#REF!</definedName>
    <definedName name="_S122_TKL_4_QG" localSheetId="11">#REF!</definedName>
    <definedName name="_S122_TKL_4_QG">#REF!</definedName>
    <definedName name="_S122_TKL_5_QA" localSheetId="11">#REF!</definedName>
    <definedName name="_S122_TKL_5_QA">#REF!</definedName>
    <definedName name="_S122_TKL_5_QG" localSheetId="11">#REF!</definedName>
    <definedName name="_S122_TKL_5_QG">#REF!</definedName>
    <definedName name="_S122_TKL_6_QA" localSheetId="11">#REF!</definedName>
    <definedName name="_S122_TKL_6_QA">#REF!</definedName>
    <definedName name="_S122_TKL_6_QG" localSheetId="11">#REF!</definedName>
    <definedName name="_S122_TKL_6_QG">#REF!</definedName>
    <definedName name="_S122_TKL_7_QA" localSheetId="11">#REF!</definedName>
    <definedName name="_S122_TKL_7_QA">#REF!</definedName>
    <definedName name="_S122_TKL_7_QG" localSheetId="11">#REF!</definedName>
    <definedName name="_S122_TKL_7_QG">#REF!</definedName>
    <definedName name="_S122_TKL_8_QA" localSheetId="11">#REF!</definedName>
    <definedName name="_S122_TKL_8_QA">#REF!</definedName>
    <definedName name="_S122_TKL_8_QG" localSheetId="11">#REF!</definedName>
    <definedName name="_S122_TKL_8_QG">#REF!</definedName>
    <definedName name="_S122_TKL_9_QA" localSheetId="11">#REF!</definedName>
    <definedName name="_S122_TKL_9_QA">#REF!</definedName>
    <definedName name="_S122_TKL_9_QG" localSheetId="11">#REF!</definedName>
    <definedName name="_S122_TKL_9_QG">#REF!</definedName>
    <definedName name="_S122_TKL_99_QA" localSheetId="11">#REF!</definedName>
    <definedName name="_S122_TKL_99_QA">#REF!</definedName>
    <definedName name="_S122_TKL_99_QG" localSheetId="11">#REF!</definedName>
    <definedName name="_S122_TKL_99_QG">#REF!</definedName>
    <definedName name="_S122_TNA_1_QA" localSheetId="11">#REF!</definedName>
    <definedName name="_S122_TNA_1_QA">#REF!</definedName>
    <definedName name="_S122_TNA_1_QG" localSheetId="11">#REF!</definedName>
    <definedName name="_S122_TNA_1_QG">#REF!</definedName>
    <definedName name="_S122_TNA_10_QA" localSheetId="11">#REF!</definedName>
    <definedName name="_S122_TNA_10_QA">#REF!</definedName>
    <definedName name="_S122_TNA_10_QG" localSheetId="11">#REF!</definedName>
    <definedName name="_S122_TNA_10_QG">#REF!</definedName>
    <definedName name="_S122_TNA_11_QA" localSheetId="11">#REF!</definedName>
    <definedName name="_S122_TNA_11_QA">#REF!</definedName>
    <definedName name="_S122_TNA_11_QG" localSheetId="11">#REF!</definedName>
    <definedName name="_S122_TNA_11_QG">#REF!</definedName>
    <definedName name="_S122_TNA_12_QA" localSheetId="11">#REF!</definedName>
    <definedName name="_S122_TNA_12_QA">#REF!</definedName>
    <definedName name="_S122_TNA_12_QG" localSheetId="11">#REF!</definedName>
    <definedName name="_S122_TNA_12_QG">#REF!</definedName>
    <definedName name="_S122_TNA_13_QA" localSheetId="11">#REF!</definedName>
    <definedName name="_S122_TNA_13_QA">#REF!</definedName>
    <definedName name="_S122_TNA_13_QG" localSheetId="11">#REF!</definedName>
    <definedName name="_S122_TNA_13_QG">#REF!</definedName>
    <definedName name="_S122_TNA_14_QA" localSheetId="11">#REF!</definedName>
    <definedName name="_S122_TNA_14_QA">#REF!</definedName>
    <definedName name="_S122_TNA_14_QG" localSheetId="11">#REF!</definedName>
    <definedName name="_S122_TNA_14_QG">#REF!</definedName>
    <definedName name="_S122_TNA_15_QA" localSheetId="11">#REF!</definedName>
    <definedName name="_S122_TNA_15_QA">#REF!</definedName>
    <definedName name="_S122_TNA_15_QG" localSheetId="11">#REF!</definedName>
    <definedName name="_S122_TNA_15_QG">#REF!</definedName>
    <definedName name="_S122_TNA_16_QA" localSheetId="11">#REF!</definedName>
    <definedName name="_S122_TNA_16_QA">#REF!</definedName>
    <definedName name="_S122_TNA_16_QG" localSheetId="11">#REF!</definedName>
    <definedName name="_S122_TNA_16_QG">#REF!</definedName>
    <definedName name="_S122_TNA_17_QA" localSheetId="11">#REF!</definedName>
    <definedName name="_S122_TNA_17_QA">#REF!</definedName>
    <definedName name="_S122_TNA_17_QG" localSheetId="11">#REF!</definedName>
    <definedName name="_S122_TNA_17_QG">#REF!</definedName>
    <definedName name="_S122_TNA_18_QA" localSheetId="11">#REF!</definedName>
    <definedName name="_S122_TNA_18_QA">#REF!</definedName>
    <definedName name="_S122_TNA_18_QG" localSheetId="11">#REF!</definedName>
    <definedName name="_S122_TNA_18_QG">#REF!</definedName>
    <definedName name="_S122_TNA_19_QA" localSheetId="11">#REF!</definedName>
    <definedName name="_S122_TNA_19_QA">#REF!</definedName>
    <definedName name="_S122_TNA_19_QG" localSheetId="11">#REF!</definedName>
    <definedName name="_S122_TNA_19_QG">#REF!</definedName>
    <definedName name="_S122_TNA_2_QA" localSheetId="11">#REF!</definedName>
    <definedName name="_S122_TNA_2_QA">#REF!</definedName>
    <definedName name="_S122_TNA_2_QG" localSheetId="11">#REF!</definedName>
    <definedName name="_S122_TNA_2_QG">#REF!</definedName>
    <definedName name="_S122_TNA_20_QA" localSheetId="11">#REF!</definedName>
    <definedName name="_S122_TNA_20_QA">#REF!</definedName>
    <definedName name="_S122_TNA_20_QG" localSheetId="11">#REF!</definedName>
    <definedName name="_S122_TNA_20_QG">#REF!</definedName>
    <definedName name="_S122_TNA_21_QA" localSheetId="11">#REF!</definedName>
    <definedName name="_S122_TNA_21_QA">#REF!</definedName>
    <definedName name="_S122_TNA_21_QG" localSheetId="11">#REF!</definedName>
    <definedName name="_S122_TNA_21_QG">#REF!</definedName>
    <definedName name="_S122_TNA_22_QA" localSheetId="11">#REF!</definedName>
    <definedName name="_S122_TNA_22_QA">#REF!</definedName>
    <definedName name="_S122_TNA_22_QG" localSheetId="11">#REF!</definedName>
    <definedName name="_S122_TNA_22_QG">#REF!</definedName>
    <definedName name="_S122_TNA_23_QA" localSheetId="11">#REF!</definedName>
    <definedName name="_S122_TNA_23_QA">#REF!</definedName>
    <definedName name="_S122_TNA_23_QG" localSheetId="11">#REF!</definedName>
    <definedName name="_S122_TNA_23_QG">#REF!</definedName>
    <definedName name="_S122_TNA_3_QA" localSheetId="11">#REF!</definedName>
    <definedName name="_S122_TNA_3_QA">#REF!</definedName>
    <definedName name="_S122_TNA_3_QG" localSheetId="11">#REF!</definedName>
    <definedName name="_S122_TNA_3_QG">#REF!</definedName>
    <definedName name="_S122_TNA_4_QA" localSheetId="11">#REF!</definedName>
    <definedName name="_S122_TNA_4_QA">#REF!</definedName>
    <definedName name="_S122_TNA_4_QG" localSheetId="11">#REF!</definedName>
    <definedName name="_S122_TNA_4_QG">#REF!</definedName>
    <definedName name="_S122_TNA_5_QA" localSheetId="11">#REF!</definedName>
    <definedName name="_S122_TNA_5_QA">#REF!</definedName>
    <definedName name="_S122_TNA_5_QG" localSheetId="11">#REF!</definedName>
    <definedName name="_S122_TNA_5_QG">#REF!</definedName>
    <definedName name="_S122_TNA_6_QA" localSheetId="11">#REF!</definedName>
    <definedName name="_S122_TNA_6_QA">#REF!</definedName>
    <definedName name="_S122_TNA_6_QG" localSheetId="11">#REF!</definedName>
    <definedName name="_S122_TNA_6_QG">#REF!</definedName>
    <definedName name="_S122_TNA_7_QA" localSheetId="11">#REF!</definedName>
    <definedName name="_S122_TNA_7_QA">#REF!</definedName>
    <definedName name="_S122_TNA_7_QG" localSheetId="11">#REF!</definedName>
    <definedName name="_S122_TNA_7_QG">#REF!</definedName>
    <definedName name="_S122_TNA_8_QA" localSheetId="11">#REF!</definedName>
    <definedName name="_S122_TNA_8_QA">#REF!</definedName>
    <definedName name="_S122_TNA_8_QG" localSheetId="11">#REF!</definedName>
    <definedName name="_S122_TNA_8_QG">#REF!</definedName>
    <definedName name="_S122_TNA_9_QA" localSheetId="11">#REF!</definedName>
    <definedName name="_S122_TNA_9_QA">#REF!</definedName>
    <definedName name="_S122_TNA_9_QG" localSheetId="11">#REF!</definedName>
    <definedName name="_S122_TNA_9_QG">#REF!</definedName>
    <definedName name="_S122_TNL_1_QA" localSheetId="11">#REF!</definedName>
    <definedName name="_S122_TNL_1_QA">#REF!</definedName>
    <definedName name="_S122_TNL_1_QG" localSheetId="11">#REF!</definedName>
    <definedName name="_S122_TNL_1_QG">#REF!</definedName>
    <definedName name="_S122_TNL_10_QA" localSheetId="11">#REF!</definedName>
    <definedName name="_S122_TNL_10_QA">#REF!</definedName>
    <definedName name="_S122_TNL_10_QG" localSheetId="11">#REF!</definedName>
    <definedName name="_S122_TNL_10_QG">#REF!</definedName>
    <definedName name="_S122_TNL_11_QA" localSheetId="11">#REF!</definedName>
    <definedName name="_S122_TNL_11_QA">#REF!</definedName>
    <definedName name="_S122_TNL_11_QG" localSheetId="11">#REF!</definedName>
    <definedName name="_S122_TNL_11_QG">#REF!</definedName>
    <definedName name="_S122_TNL_12_QA" localSheetId="11">#REF!</definedName>
    <definedName name="_S122_TNL_12_QA">#REF!</definedName>
    <definedName name="_S122_TNL_12_QG" localSheetId="11">#REF!</definedName>
    <definedName name="_S122_TNL_12_QG">#REF!</definedName>
    <definedName name="_S122_TNL_13_QA" localSheetId="11">#REF!</definedName>
    <definedName name="_S122_TNL_13_QA">#REF!</definedName>
    <definedName name="_S122_TNL_13_QG" localSheetId="11">#REF!</definedName>
    <definedName name="_S122_TNL_13_QG">#REF!</definedName>
    <definedName name="_S122_TNL_14_QA" localSheetId="11">#REF!</definedName>
    <definedName name="_S122_TNL_14_QA">#REF!</definedName>
    <definedName name="_S122_TNL_14_QG" localSheetId="11">#REF!</definedName>
    <definedName name="_S122_TNL_14_QG">#REF!</definedName>
    <definedName name="_S122_TNL_15_QA" localSheetId="11">#REF!</definedName>
    <definedName name="_S122_TNL_15_QA">#REF!</definedName>
    <definedName name="_S122_TNL_15_QG" localSheetId="11">#REF!</definedName>
    <definedName name="_S122_TNL_15_QG">#REF!</definedName>
    <definedName name="_S122_TNL_16_QA" localSheetId="11">#REF!</definedName>
    <definedName name="_S122_TNL_16_QA">#REF!</definedName>
    <definedName name="_S122_TNL_16_QG" localSheetId="11">#REF!</definedName>
    <definedName name="_S122_TNL_16_QG">#REF!</definedName>
    <definedName name="_S122_TNL_17_QA" localSheetId="11">#REF!</definedName>
    <definedName name="_S122_TNL_17_QA">#REF!</definedName>
    <definedName name="_S122_TNL_17_QG" localSheetId="11">#REF!</definedName>
    <definedName name="_S122_TNL_17_QG">#REF!</definedName>
    <definedName name="_S122_TNL_18_QA" localSheetId="11">#REF!</definedName>
    <definedName name="_S122_TNL_18_QA">#REF!</definedName>
    <definedName name="_S122_TNL_18_QG" localSheetId="11">#REF!</definedName>
    <definedName name="_S122_TNL_18_QG">#REF!</definedName>
    <definedName name="_S122_TNL_19_QA" localSheetId="11">#REF!</definedName>
    <definedName name="_S122_TNL_19_QA">#REF!</definedName>
    <definedName name="_S122_TNL_19_QG" localSheetId="11">#REF!</definedName>
    <definedName name="_S122_TNL_19_QG">#REF!</definedName>
    <definedName name="_S122_TNL_20_QA" localSheetId="11">#REF!</definedName>
    <definedName name="_S122_TNL_20_QA">#REF!</definedName>
    <definedName name="_S122_TNL_20_QG" localSheetId="11">#REF!</definedName>
    <definedName name="_S122_TNL_20_QG">#REF!</definedName>
    <definedName name="_S122_TNL_21_QA" localSheetId="11">#REF!</definedName>
    <definedName name="_S122_TNL_21_QA">#REF!</definedName>
    <definedName name="_S122_TNL_21_QG" localSheetId="11">#REF!</definedName>
    <definedName name="_S122_TNL_21_QG">#REF!</definedName>
    <definedName name="_S122_TNL_22_QA" localSheetId="11">#REF!</definedName>
    <definedName name="_S122_TNL_22_QA">#REF!</definedName>
    <definedName name="_S122_TNL_22_QG" localSheetId="11">#REF!</definedName>
    <definedName name="_S122_TNL_22_QG">#REF!</definedName>
    <definedName name="_S122_TNL_23_QA" localSheetId="11">#REF!</definedName>
    <definedName name="_S122_TNL_23_QA">#REF!</definedName>
    <definedName name="_S122_TNL_23_QG" localSheetId="11">#REF!</definedName>
    <definedName name="_S122_TNL_23_QG">#REF!</definedName>
    <definedName name="_S122_TNL_3_QA" localSheetId="11">#REF!</definedName>
    <definedName name="_S122_TNL_3_QA">#REF!</definedName>
    <definedName name="_S122_TNL_3_QG" localSheetId="11">#REF!</definedName>
    <definedName name="_S122_TNL_3_QG">#REF!</definedName>
    <definedName name="_S122_TNL_4_QA" localSheetId="11">#REF!</definedName>
    <definedName name="_S122_TNL_4_QA">#REF!</definedName>
    <definedName name="_S122_TNL_4_QG" localSheetId="11">#REF!</definedName>
    <definedName name="_S122_TNL_4_QG">#REF!</definedName>
    <definedName name="_S122_TNL_5_QA" localSheetId="11">#REF!</definedName>
    <definedName name="_S122_TNL_5_QA">#REF!</definedName>
    <definedName name="_S122_TNL_5_QG" localSheetId="11">#REF!</definedName>
    <definedName name="_S122_TNL_5_QG">#REF!</definedName>
    <definedName name="_S122_TNL_6_QA" localSheetId="11">#REF!</definedName>
    <definedName name="_S122_TNL_6_QA">#REF!</definedName>
    <definedName name="_S122_TNL_6_QG" localSheetId="11">#REF!</definedName>
    <definedName name="_S122_TNL_6_QG">#REF!</definedName>
    <definedName name="_S122_TNL_7_QA" localSheetId="11">#REF!</definedName>
    <definedName name="_S122_TNL_7_QA">#REF!</definedName>
    <definedName name="_S122_TNL_7_QG" localSheetId="11">#REF!</definedName>
    <definedName name="_S122_TNL_7_QG">#REF!</definedName>
    <definedName name="_S122_TNL_8_QA" localSheetId="11">#REF!</definedName>
    <definedName name="_S122_TNL_8_QA">#REF!</definedName>
    <definedName name="_S122_TNL_8_QG" localSheetId="11">#REF!</definedName>
    <definedName name="_S122_TNL_8_QG">#REF!</definedName>
    <definedName name="_S122_TNL_9_QA" localSheetId="11">#REF!</definedName>
    <definedName name="_S122_TNL_9_QA">#REF!</definedName>
    <definedName name="_S122_TNL_9_QG" localSheetId="11">#REF!</definedName>
    <definedName name="_S122_TNL_9_QG">#REF!</definedName>
    <definedName name="_S122_TNL_99_QA" localSheetId="11">#REF!</definedName>
    <definedName name="_S122_TNL_99_QA">#REF!</definedName>
    <definedName name="_S122_TNL_99_QG" localSheetId="11">#REF!</definedName>
    <definedName name="_S122_TNL_99_QG">#REF!</definedName>
    <definedName name="_S123_SKA_1_QA" localSheetId="11">#REF!</definedName>
    <definedName name="_S123_SKA_1_QA">#REF!</definedName>
    <definedName name="_S123_SKA_1_QG" localSheetId="11">#REF!</definedName>
    <definedName name="_S123_SKA_1_QG">#REF!</definedName>
    <definedName name="_S123_SKA_1_QM" localSheetId="11">#REF!</definedName>
    <definedName name="_S123_SKA_1_QM">#REF!</definedName>
    <definedName name="_S123_SKA_10_QA" localSheetId="11">#REF!</definedName>
    <definedName name="_S123_SKA_10_QA">#REF!</definedName>
    <definedName name="_S123_SKA_10_QG" localSheetId="11">#REF!</definedName>
    <definedName name="_S123_SKA_10_QG">#REF!</definedName>
    <definedName name="_S123_SKA_10_QM" localSheetId="11">#REF!</definedName>
    <definedName name="_S123_SKA_10_QM">#REF!</definedName>
    <definedName name="_S123_SKA_11_QA" localSheetId="11">#REF!</definedName>
    <definedName name="_S123_SKA_11_QA">#REF!</definedName>
    <definedName name="_S123_SKA_11_QG" localSheetId="11">#REF!</definedName>
    <definedName name="_S123_SKA_11_QG">#REF!</definedName>
    <definedName name="_S123_SKA_11_QM" localSheetId="11">#REF!</definedName>
    <definedName name="_S123_SKA_11_QM">#REF!</definedName>
    <definedName name="_S123_SKA_12_QA" localSheetId="11">#REF!</definedName>
    <definedName name="_S123_SKA_12_QA">#REF!</definedName>
    <definedName name="_S123_SKA_12_QG" localSheetId="11">#REF!</definedName>
    <definedName name="_S123_SKA_12_QG">#REF!</definedName>
    <definedName name="_S123_SKA_12_QM" localSheetId="11">#REF!</definedName>
    <definedName name="_S123_SKA_12_QM">#REF!</definedName>
    <definedName name="_S123_SKA_13_QA" localSheetId="11">#REF!</definedName>
    <definedName name="_S123_SKA_13_QA">#REF!</definedName>
    <definedName name="_S123_SKA_13_QG" localSheetId="11">#REF!</definedName>
    <definedName name="_S123_SKA_13_QG">#REF!</definedName>
    <definedName name="_S123_SKA_13_QM" localSheetId="11">#REF!</definedName>
    <definedName name="_S123_SKA_13_QM">#REF!</definedName>
    <definedName name="_S123_SKA_14_QA" localSheetId="11">#REF!</definedName>
    <definedName name="_S123_SKA_14_QA">#REF!</definedName>
    <definedName name="_S123_SKA_14_QG" localSheetId="11">#REF!</definedName>
    <definedName name="_S123_SKA_14_QG">#REF!</definedName>
    <definedName name="_S123_SKA_14_QM" localSheetId="11">#REF!</definedName>
    <definedName name="_S123_SKA_14_QM">#REF!</definedName>
    <definedName name="_S123_SKA_15_QA" localSheetId="11">#REF!</definedName>
    <definedName name="_S123_SKA_15_QA">#REF!</definedName>
    <definedName name="_S123_SKA_15_QG" localSheetId="11">#REF!</definedName>
    <definedName name="_S123_SKA_15_QG">#REF!</definedName>
    <definedName name="_S123_SKA_15_QM" localSheetId="11">#REF!</definedName>
    <definedName name="_S123_SKA_15_QM">#REF!</definedName>
    <definedName name="_S123_SKA_16_QA" localSheetId="11">#REF!</definedName>
    <definedName name="_S123_SKA_16_QA">#REF!</definedName>
    <definedName name="_S123_SKA_16_QG" localSheetId="11">#REF!</definedName>
    <definedName name="_S123_SKA_16_QG">#REF!</definedName>
    <definedName name="_S123_SKA_16_QM" localSheetId="11">#REF!</definedName>
    <definedName name="_S123_SKA_16_QM">#REF!</definedName>
    <definedName name="_S123_SKA_17_QA" localSheetId="11">#REF!</definedName>
    <definedName name="_S123_SKA_17_QA">#REF!</definedName>
    <definedName name="_S123_SKA_17_QG" localSheetId="11">#REF!</definedName>
    <definedName name="_S123_SKA_17_QG">#REF!</definedName>
    <definedName name="_S123_SKA_17_QM" localSheetId="11">#REF!</definedName>
    <definedName name="_S123_SKA_17_QM">#REF!</definedName>
    <definedName name="_S123_SKA_18_QA" localSheetId="11">#REF!</definedName>
    <definedName name="_S123_SKA_18_QA">#REF!</definedName>
    <definedName name="_S123_SKA_18_QG" localSheetId="11">#REF!</definedName>
    <definedName name="_S123_SKA_18_QG">#REF!</definedName>
    <definedName name="_S123_SKA_18_QM" localSheetId="11">#REF!</definedName>
    <definedName name="_S123_SKA_18_QM">#REF!</definedName>
    <definedName name="_S123_SKA_19_QA" localSheetId="11">#REF!</definedName>
    <definedName name="_S123_SKA_19_QA">#REF!</definedName>
    <definedName name="_S123_SKA_19_QG" localSheetId="11">#REF!</definedName>
    <definedName name="_S123_SKA_19_QG">#REF!</definedName>
    <definedName name="_S123_SKA_19_QM" localSheetId="11">#REF!</definedName>
    <definedName name="_S123_SKA_19_QM">#REF!</definedName>
    <definedName name="_S123_SKA_2_QA" localSheetId="11">#REF!</definedName>
    <definedName name="_S123_SKA_2_QA">#REF!</definedName>
    <definedName name="_S123_SKA_2_QG" localSheetId="11">#REF!</definedName>
    <definedName name="_S123_SKA_2_QG">#REF!</definedName>
    <definedName name="_S123_SKA_2_QM" localSheetId="11">#REF!</definedName>
    <definedName name="_S123_SKA_2_QM">#REF!</definedName>
    <definedName name="_S123_SKA_20_QA" localSheetId="11">#REF!</definedName>
    <definedName name="_S123_SKA_20_QA">#REF!</definedName>
    <definedName name="_S123_SKA_20_QG" localSheetId="11">#REF!</definedName>
    <definedName name="_S123_SKA_20_QG">#REF!</definedName>
    <definedName name="_S123_SKA_20_QM" localSheetId="11">#REF!</definedName>
    <definedName name="_S123_SKA_20_QM">#REF!</definedName>
    <definedName name="_S123_SKA_21_QA" localSheetId="11">#REF!</definedName>
    <definedName name="_S123_SKA_21_QA">#REF!</definedName>
    <definedName name="_S123_SKA_21_QG" localSheetId="11">#REF!</definedName>
    <definedName name="_S123_SKA_21_QG">#REF!</definedName>
    <definedName name="_S123_SKA_21_QM" localSheetId="11">#REF!</definedName>
    <definedName name="_S123_SKA_21_QM">#REF!</definedName>
    <definedName name="_S123_SKA_22_QA" localSheetId="11">#REF!</definedName>
    <definedName name="_S123_SKA_22_QA">#REF!</definedName>
    <definedName name="_S123_SKA_22_QG" localSheetId="11">#REF!</definedName>
    <definedName name="_S123_SKA_22_QG">#REF!</definedName>
    <definedName name="_S123_SKA_22_QM" localSheetId="11">#REF!</definedName>
    <definedName name="_S123_SKA_22_QM">#REF!</definedName>
    <definedName name="_S123_SKA_23_QA" localSheetId="11">#REF!</definedName>
    <definedName name="_S123_SKA_23_QA">#REF!</definedName>
    <definedName name="_S123_SKA_23_QG" localSheetId="11">#REF!</definedName>
    <definedName name="_S123_SKA_23_QG">#REF!</definedName>
    <definedName name="_S123_SKA_23_QM" localSheetId="11">#REF!</definedName>
    <definedName name="_S123_SKA_23_QM">#REF!</definedName>
    <definedName name="_S123_SKA_3_QA" localSheetId="11">#REF!</definedName>
    <definedName name="_S123_SKA_3_QA">#REF!</definedName>
    <definedName name="_S123_SKA_3_QG" localSheetId="11">#REF!</definedName>
    <definedName name="_S123_SKA_3_QG">#REF!</definedName>
    <definedName name="_S123_SKA_3_QM" localSheetId="11">#REF!</definedName>
    <definedName name="_S123_SKA_3_QM">#REF!</definedName>
    <definedName name="_S123_SKA_4_QA" localSheetId="11">#REF!</definedName>
    <definedName name="_S123_SKA_4_QA">#REF!</definedName>
    <definedName name="_S123_SKA_4_QG" localSheetId="11">#REF!</definedName>
    <definedName name="_S123_SKA_4_QG">#REF!</definedName>
    <definedName name="_S123_SKA_4_QM" localSheetId="11">#REF!</definedName>
    <definedName name="_S123_SKA_4_QM">#REF!</definedName>
    <definedName name="_S123_SKA_5_QA" localSheetId="11">#REF!</definedName>
    <definedName name="_S123_SKA_5_QA">#REF!</definedName>
    <definedName name="_S123_SKA_5_QG" localSheetId="11">#REF!</definedName>
    <definedName name="_S123_SKA_5_QG">#REF!</definedName>
    <definedName name="_S123_SKA_5_QM" localSheetId="11">#REF!</definedName>
    <definedName name="_S123_SKA_5_QM">#REF!</definedName>
    <definedName name="_S123_SKA_6_QA" localSheetId="11">#REF!</definedName>
    <definedName name="_S123_SKA_6_QA">#REF!</definedName>
    <definedName name="_S123_SKA_6_QG" localSheetId="11">#REF!</definedName>
    <definedName name="_S123_SKA_6_QG">#REF!</definedName>
    <definedName name="_S123_SKA_6_QM" localSheetId="11">#REF!</definedName>
    <definedName name="_S123_SKA_6_QM">#REF!</definedName>
    <definedName name="_S123_SKA_7_QA" localSheetId="11">#REF!</definedName>
    <definedName name="_S123_SKA_7_QA">#REF!</definedName>
    <definedName name="_S123_SKA_7_QG" localSheetId="11">#REF!</definedName>
    <definedName name="_S123_SKA_7_QG">#REF!</definedName>
    <definedName name="_S123_SKA_7_QM" localSheetId="11">#REF!</definedName>
    <definedName name="_S123_SKA_7_QM">#REF!</definedName>
    <definedName name="_S123_SKA_8_QA" localSheetId="11">#REF!</definedName>
    <definedName name="_S123_SKA_8_QA">#REF!</definedName>
    <definedName name="_S123_SKA_8_QG" localSheetId="11">#REF!</definedName>
    <definedName name="_S123_SKA_8_QG">#REF!</definedName>
    <definedName name="_S123_SKA_8_QM" localSheetId="11">#REF!</definedName>
    <definedName name="_S123_SKA_8_QM">#REF!</definedName>
    <definedName name="_S123_SKA_9_QA" localSheetId="11">#REF!</definedName>
    <definedName name="_S123_SKA_9_QA">#REF!</definedName>
    <definedName name="_S123_SKA_9_QG" localSheetId="11">#REF!</definedName>
    <definedName name="_S123_SKA_9_QG">#REF!</definedName>
    <definedName name="_S123_SKA_9_QM" localSheetId="11">#REF!</definedName>
    <definedName name="_S123_SKA_9_QM">#REF!</definedName>
    <definedName name="_S123_SKL_1_QA" localSheetId="11">#REF!</definedName>
    <definedName name="_S123_SKL_1_QA">#REF!</definedName>
    <definedName name="_S123_SKL_1_QG" localSheetId="11">#REF!</definedName>
    <definedName name="_S123_SKL_1_QG">#REF!</definedName>
    <definedName name="_S123_SKL_10_QA" localSheetId="11">#REF!</definedName>
    <definedName name="_S123_SKL_10_QA">#REF!</definedName>
    <definedName name="_S123_SKL_10_QG" localSheetId="11">#REF!</definedName>
    <definedName name="_S123_SKL_10_QG">#REF!</definedName>
    <definedName name="_S123_SKL_11_QA" localSheetId="11">#REF!</definedName>
    <definedName name="_S123_SKL_11_QA">#REF!</definedName>
    <definedName name="_S123_SKL_11_QG" localSheetId="11">#REF!</definedName>
    <definedName name="_S123_SKL_11_QG">#REF!</definedName>
    <definedName name="_S123_SKL_12_QA" localSheetId="11">#REF!</definedName>
    <definedName name="_S123_SKL_12_QA">#REF!</definedName>
    <definedName name="_S123_SKL_12_QG" localSheetId="11">#REF!</definedName>
    <definedName name="_S123_SKL_12_QG">#REF!</definedName>
    <definedName name="_S123_SKL_13_QA" localSheetId="11">#REF!</definedName>
    <definedName name="_S123_SKL_13_QA">#REF!</definedName>
    <definedName name="_S123_SKL_13_QG" localSheetId="11">#REF!</definedName>
    <definedName name="_S123_SKL_13_QG">#REF!</definedName>
    <definedName name="_S123_SKL_14_QA" localSheetId="11">#REF!</definedName>
    <definedName name="_S123_SKL_14_QA">#REF!</definedName>
    <definedName name="_S123_SKL_14_QG" localSheetId="11">#REF!</definedName>
    <definedName name="_S123_SKL_14_QG">#REF!</definedName>
    <definedName name="_S123_SKL_15_QA" localSheetId="11">#REF!</definedName>
    <definedName name="_S123_SKL_15_QA">#REF!</definedName>
    <definedName name="_S123_SKL_15_QG" localSheetId="11">#REF!</definedName>
    <definedName name="_S123_SKL_15_QG">#REF!</definedName>
    <definedName name="_S123_SKL_16_QA" localSheetId="11">#REF!</definedName>
    <definedName name="_S123_SKL_16_QA">#REF!</definedName>
    <definedName name="_S123_SKL_16_QG" localSheetId="11">#REF!</definedName>
    <definedName name="_S123_SKL_16_QG">#REF!</definedName>
    <definedName name="_S123_SKL_17_QA" localSheetId="11">#REF!</definedName>
    <definedName name="_S123_SKL_17_QA">#REF!</definedName>
    <definedName name="_S123_SKL_17_QG" localSheetId="11">#REF!</definedName>
    <definedName name="_S123_SKL_17_QG">#REF!</definedName>
    <definedName name="_S123_SKL_18_QA" localSheetId="11">#REF!</definedName>
    <definedName name="_S123_SKL_18_QA">#REF!</definedName>
    <definedName name="_S123_SKL_18_QG" localSheetId="11">#REF!</definedName>
    <definedName name="_S123_SKL_18_QG">#REF!</definedName>
    <definedName name="_S123_SKL_19_QA" localSheetId="11">#REF!</definedName>
    <definedName name="_S123_SKL_19_QA">#REF!</definedName>
    <definedName name="_S123_SKL_19_QG" localSheetId="11">#REF!</definedName>
    <definedName name="_S123_SKL_19_QG">#REF!</definedName>
    <definedName name="_S123_SKL_20_QA" localSheetId="11">#REF!</definedName>
    <definedName name="_S123_SKL_20_QA">#REF!</definedName>
    <definedName name="_S123_SKL_20_QG" localSheetId="11">#REF!</definedName>
    <definedName name="_S123_SKL_20_QG">#REF!</definedName>
    <definedName name="_S123_SKL_21_QA" localSheetId="11">#REF!</definedName>
    <definedName name="_S123_SKL_21_QA">#REF!</definedName>
    <definedName name="_S123_SKL_21_QG" localSheetId="11">#REF!</definedName>
    <definedName name="_S123_SKL_21_QG">#REF!</definedName>
    <definedName name="_S123_SKL_22_QA" localSheetId="11">#REF!</definedName>
    <definedName name="_S123_SKL_22_QA">#REF!</definedName>
    <definedName name="_S123_SKL_22_QG" localSheetId="11">#REF!</definedName>
    <definedName name="_S123_SKL_22_QG">#REF!</definedName>
    <definedName name="_S123_SKL_23_QA" localSheetId="11">#REF!</definedName>
    <definedName name="_S123_SKL_23_QA">#REF!</definedName>
    <definedName name="_S123_SKL_23_QG" localSheetId="11">#REF!</definedName>
    <definedName name="_S123_SKL_23_QG">#REF!</definedName>
    <definedName name="_S123_SKL_3_QA" localSheetId="11">#REF!</definedName>
    <definedName name="_S123_SKL_3_QA">#REF!</definedName>
    <definedName name="_S123_SKL_3_QG" localSheetId="11">#REF!</definedName>
    <definedName name="_S123_SKL_3_QG">#REF!</definedName>
    <definedName name="_S123_SKL_4_QA" localSheetId="11">#REF!</definedName>
    <definedName name="_S123_SKL_4_QA">#REF!</definedName>
    <definedName name="_S123_SKL_4_QG" localSheetId="11">#REF!</definedName>
    <definedName name="_S123_SKL_4_QG">#REF!</definedName>
    <definedName name="_S123_SKL_5_QA" localSheetId="11">#REF!</definedName>
    <definedName name="_S123_SKL_5_QA">#REF!</definedName>
    <definedName name="_S123_SKL_5_QG" localSheetId="11">#REF!</definedName>
    <definedName name="_S123_SKL_5_QG">#REF!</definedName>
    <definedName name="_S123_SKL_6_QA" localSheetId="11">#REF!</definedName>
    <definedName name="_S123_SKL_6_QA">#REF!</definedName>
    <definedName name="_S123_SKL_6_QG" localSheetId="11">#REF!</definedName>
    <definedName name="_S123_SKL_6_QG">#REF!</definedName>
    <definedName name="_S123_SKL_7_QA" localSheetId="11">#REF!</definedName>
    <definedName name="_S123_SKL_7_QA">#REF!</definedName>
    <definedName name="_S123_SKL_7_QG" localSheetId="11">#REF!</definedName>
    <definedName name="_S123_SKL_7_QG">#REF!</definedName>
    <definedName name="_S123_SKL_8_QA" localSheetId="11">#REF!</definedName>
    <definedName name="_S123_SKL_8_QA">#REF!</definedName>
    <definedName name="_S123_SKL_8_QG" localSheetId="11">#REF!</definedName>
    <definedName name="_S123_SKL_8_QG">#REF!</definedName>
    <definedName name="_S123_SKL_9_QA" localSheetId="11">#REF!</definedName>
    <definedName name="_S123_SKL_9_QA">#REF!</definedName>
    <definedName name="_S123_SKL_9_QG" localSheetId="11">#REF!</definedName>
    <definedName name="_S123_SKL_9_QG">#REF!</definedName>
    <definedName name="_S123_SKL_99_QA" localSheetId="11">#REF!</definedName>
    <definedName name="_S123_SKL_99_QA">#REF!</definedName>
    <definedName name="_S123_SKL_99_QG" localSheetId="11">#REF!</definedName>
    <definedName name="_S123_SKL_99_QG">#REF!</definedName>
    <definedName name="_S123_SNA_1_QA" localSheetId="11">#REF!</definedName>
    <definedName name="_S123_SNA_1_QA">#REF!</definedName>
    <definedName name="_S123_SNA_1_QG" localSheetId="11">#REF!</definedName>
    <definedName name="_S123_SNA_1_QG">#REF!</definedName>
    <definedName name="_S123_SNA_10_QA" localSheetId="11">#REF!</definedName>
    <definedName name="_S123_SNA_10_QA">#REF!</definedName>
    <definedName name="_S123_SNA_10_QG" localSheetId="11">#REF!</definedName>
    <definedName name="_S123_SNA_10_QG">#REF!</definedName>
    <definedName name="_S123_SNA_11_QA" localSheetId="11">#REF!</definedName>
    <definedName name="_S123_SNA_11_QA">#REF!</definedName>
    <definedName name="_S123_SNA_11_QG" localSheetId="11">#REF!</definedName>
    <definedName name="_S123_SNA_11_QG">#REF!</definedName>
    <definedName name="_S123_SNA_12_QA" localSheetId="11">#REF!</definedName>
    <definedName name="_S123_SNA_12_QA">#REF!</definedName>
    <definedName name="_S123_SNA_12_QG" localSheetId="11">#REF!</definedName>
    <definedName name="_S123_SNA_12_QG">#REF!</definedName>
    <definedName name="_S123_SNA_13_QA" localSheetId="11">#REF!</definedName>
    <definedName name="_S123_SNA_13_QA">#REF!</definedName>
    <definedName name="_S123_SNA_13_QG" localSheetId="11">#REF!</definedName>
    <definedName name="_S123_SNA_13_QG">#REF!</definedName>
    <definedName name="_S123_SNA_14_QA" localSheetId="11">#REF!</definedName>
    <definedName name="_S123_SNA_14_QA">#REF!</definedName>
    <definedName name="_S123_SNA_14_QG" localSheetId="11">#REF!</definedName>
    <definedName name="_S123_SNA_14_QG">#REF!</definedName>
    <definedName name="_S123_SNA_15_QA" localSheetId="11">#REF!</definedName>
    <definedName name="_S123_SNA_15_QA">#REF!</definedName>
    <definedName name="_S123_SNA_15_QG" localSheetId="11">#REF!</definedName>
    <definedName name="_S123_SNA_15_QG">#REF!</definedName>
    <definedName name="_S123_SNA_16_QA" localSheetId="11">#REF!</definedName>
    <definedName name="_S123_SNA_16_QA">#REF!</definedName>
    <definedName name="_S123_SNA_16_QG" localSheetId="11">#REF!</definedName>
    <definedName name="_S123_SNA_16_QG">#REF!</definedName>
    <definedName name="_S123_SNA_17_QA" localSheetId="11">#REF!</definedName>
    <definedName name="_S123_SNA_17_QA">#REF!</definedName>
    <definedName name="_S123_SNA_17_QG" localSheetId="11">#REF!</definedName>
    <definedName name="_S123_SNA_17_QG">#REF!</definedName>
    <definedName name="_S123_SNA_18_QA" localSheetId="11">#REF!</definedName>
    <definedName name="_S123_SNA_18_QA">#REF!</definedName>
    <definedName name="_S123_SNA_18_QG" localSheetId="11">#REF!</definedName>
    <definedName name="_S123_SNA_18_QG">#REF!</definedName>
    <definedName name="_S123_SNA_19_QA" localSheetId="11">#REF!</definedName>
    <definedName name="_S123_SNA_19_QA">#REF!</definedName>
    <definedName name="_S123_SNA_19_QG" localSheetId="11">#REF!</definedName>
    <definedName name="_S123_SNA_19_QG">#REF!</definedName>
    <definedName name="_S123_SNA_2_QA" localSheetId="11">#REF!</definedName>
    <definedName name="_S123_SNA_2_QA">#REF!</definedName>
    <definedName name="_S123_SNA_2_QG" localSheetId="11">#REF!</definedName>
    <definedName name="_S123_SNA_2_QG">#REF!</definedName>
    <definedName name="_S123_SNA_20_QA" localSheetId="11">#REF!</definedName>
    <definedName name="_S123_SNA_20_QA">#REF!</definedName>
    <definedName name="_S123_SNA_20_QG" localSheetId="11">#REF!</definedName>
    <definedName name="_S123_SNA_20_QG">#REF!</definedName>
    <definedName name="_S123_SNA_21_QA" localSheetId="11">#REF!</definedName>
    <definedName name="_S123_SNA_21_QA">#REF!</definedName>
    <definedName name="_S123_SNA_21_QG" localSheetId="11">#REF!</definedName>
    <definedName name="_S123_SNA_21_QG">#REF!</definedName>
    <definedName name="_S123_SNA_22_QA" localSheetId="11">#REF!</definedName>
    <definedName name="_S123_SNA_22_QA">#REF!</definedName>
    <definedName name="_S123_SNA_22_QG" localSheetId="11">#REF!</definedName>
    <definedName name="_S123_SNA_22_QG">#REF!</definedName>
    <definedName name="_S123_SNA_23_QA" localSheetId="11">#REF!</definedName>
    <definedName name="_S123_SNA_23_QA">#REF!</definedName>
    <definedName name="_S123_SNA_23_QG" localSheetId="11">#REF!</definedName>
    <definedName name="_S123_SNA_23_QG">#REF!</definedName>
    <definedName name="_S123_SNA_3_QA" localSheetId="11">#REF!</definedName>
    <definedName name="_S123_SNA_3_QA">#REF!</definedName>
    <definedName name="_S123_SNA_3_QG" localSheetId="11">#REF!</definedName>
    <definedName name="_S123_SNA_3_QG">#REF!</definedName>
    <definedName name="_S123_SNA_4_QA" localSheetId="11">#REF!</definedName>
    <definedName name="_S123_SNA_4_QA">#REF!</definedName>
    <definedName name="_S123_SNA_4_QG" localSheetId="11">#REF!</definedName>
    <definedName name="_S123_SNA_4_QG">#REF!</definedName>
    <definedName name="_S123_SNA_5_QA" localSheetId="11">#REF!</definedName>
    <definedName name="_S123_SNA_5_QA">#REF!</definedName>
    <definedName name="_S123_SNA_5_QG" localSheetId="11">#REF!</definedName>
    <definedName name="_S123_SNA_5_QG">#REF!</definedName>
    <definedName name="_S123_SNA_6_QA" localSheetId="11">#REF!</definedName>
    <definedName name="_S123_SNA_6_QA">#REF!</definedName>
    <definedName name="_S123_SNA_6_QG" localSheetId="11">#REF!</definedName>
    <definedName name="_S123_SNA_6_QG">#REF!</definedName>
    <definedName name="_S123_SNA_7_QA" localSheetId="11">#REF!</definedName>
    <definedName name="_S123_SNA_7_QA">#REF!</definedName>
    <definedName name="_S123_SNA_7_QG" localSheetId="11">#REF!</definedName>
    <definedName name="_S123_SNA_7_QG">#REF!</definedName>
    <definedName name="_S123_SNA_8_QA" localSheetId="11">#REF!</definedName>
    <definedName name="_S123_SNA_8_QA">#REF!</definedName>
    <definedName name="_S123_SNA_8_QG" localSheetId="11">#REF!</definedName>
    <definedName name="_S123_SNA_8_QG">#REF!</definedName>
    <definedName name="_S123_SNA_9_QA" localSheetId="11">#REF!</definedName>
    <definedName name="_S123_SNA_9_QA">#REF!</definedName>
    <definedName name="_S123_SNA_9_QG" localSheetId="11">#REF!</definedName>
    <definedName name="_S123_SNA_9_QG">#REF!</definedName>
    <definedName name="_S123_SNL_1_QA" localSheetId="11">#REF!</definedName>
    <definedName name="_S123_SNL_1_QA">#REF!</definedName>
    <definedName name="_S123_SNL_1_QG" localSheetId="11">#REF!</definedName>
    <definedName name="_S123_SNL_1_QG">#REF!</definedName>
    <definedName name="_S123_SNL_10_QA" localSheetId="11">#REF!</definedName>
    <definedName name="_S123_SNL_10_QA">#REF!</definedName>
    <definedName name="_S123_SNL_10_QG" localSheetId="11">#REF!</definedName>
    <definedName name="_S123_SNL_10_QG">#REF!</definedName>
    <definedName name="_S123_SNL_11_QA" localSheetId="11">#REF!</definedName>
    <definedName name="_S123_SNL_11_QA">#REF!</definedName>
    <definedName name="_S123_SNL_11_QG" localSheetId="11">#REF!</definedName>
    <definedName name="_S123_SNL_11_QG">#REF!</definedName>
    <definedName name="_S123_SNL_12_QA" localSheetId="11">#REF!</definedName>
    <definedName name="_S123_SNL_12_QA">#REF!</definedName>
    <definedName name="_S123_SNL_12_QG" localSheetId="11">#REF!</definedName>
    <definedName name="_S123_SNL_12_QG">#REF!</definedName>
    <definedName name="_S123_SNL_13_QA" localSheetId="11">#REF!</definedName>
    <definedName name="_S123_SNL_13_QA">#REF!</definedName>
    <definedName name="_S123_SNL_13_QG" localSheetId="11">#REF!</definedName>
    <definedName name="_S123_SNL_13_QG">#REF!</definedName>
    <definedName name="_S123_SNL_14_QA" localSheetId="11">#REF!</definedName>
    <definedName name="_S123_SNL_14_QA">#REF!</definedName>
    <definedName name="_S123_SNL_14_QG" localSheetId="11">#REF!</definedName>
    <definedName name="_S123_SNL_14_QG">#REF!</definedName>
    <definedName name="_S123_SNL_15_QA" localSheetId="11">#REF!</definedName>
    <definedName name="_S123_SNL_15_QA">#REF!</definedName>
    <definedName name="_S123_SNL_15_QG" localSheetId="11">#REF!</definedName>
    <definedName name="_S123_SNL_15_QG">#REF!</definedName>
    <definedName name="_S123_SNL_16_QA" localSheetId="11">#REF!</definedName>
    <definedName name="_S123_SNL_16_QA">#REF!</definedName>
    <definedName name="_S123_SNL_16_QG" localSheetId="11">#REF!</definedName>
    <definedName name="_S123_SNL_16_QG">#REF!</definedName>
    <definedName name="_S123_SNL_17_QA" localSheetId="11">#REF!</definedName>
    <definedName name="_S123_SNL_17_QA">#REF!</definedName>
    <definedName name="_S123_SNL_17_QG" localSheetId="11">#REF!</definedName>
    <definedName name="_S123_SNL_17_QG">#REF!</definedName>
    <definedName name="_S123_SNL_18_QA" localSheetId="11">#REF!</definedName>
    <definedName name="_S123_SNL_18_QA">#REF!</definedName>
    <definedName name="_S123_SNL_18_QG" localSheetId="11">#REF!</definedName>
    <definedName name="_S123_SNL_18_QG">#REF!</definedName>
    <definedName name="_S123_SNL_19_QA" localSheetId="11">#REF!</definedName>
    <definedName name="_S123_SNL_19_QA">#REF!</definedName>
    <definedName name="_S123_SNL_19_QG" localSheetId="11">#REF!</definedName>
    <definedName name="_S123_SNL_19_QG">#REF!</definedName>
    <definedName name="_S123_SNL_20_QA" localSheetId="11">#REF!</definedName>
    <definedName name="_S123_SNL_20_QA">#REF!</definedName>
    <definedName name="_S123_SNL_20_QG" localSheetId="11">#REF!</definedName>
    <definedName name="_S123_SNL_20_QG">#REF!</definedName>
    <definedName name="_S123_SNL_21_QA" localSheetId="11">#REF!</definedName>
    <definedName name="_S123_SNL_21_QA">#REF!</definedName>
    <definedName name="_S123_SNL_21_QG" localSheetId="11">#REF!</definedName>
    <definedName name="_S123_SNL_21_QG">#REF!</definedName>
    <definedName name="_S123_SNL_22_QA" localSheetId="11">#REF!</definedName>
    <definedName name="_S123_SNL_22_QA">#REF!</definedName>
    <definedName name="_S123_SNL_22_QG" localSheetId="11">#REF!</definedName>
    <definedName name="_S123_SNL_22_QG">#REF!</definedName>
    <definedName name="_S123_SNL_23_QA" localSheetId="11">#REF!</definedName>
    <definedName name="_S123_SNL_23_QA">#REF!</definedName>
    <definedName name="_S123_SNL_23_QG" localSheetId="11">#REF!</definedName>
    <definedName name="_S123_SNL_23_QG">#REF!</definedName>
    <definedName name="_S123_SNL_3_QA" localSheetId="11">#REF!</definedName>
    <definedName name="_S123_SNL_3_QA">#REF!</definedName>
    <definedName name="_S123_SNL_3_QG" localSheetId="11">#REF!</definedName>
    <definedName name="_S123_SNL_3_QG">#REF!</definedName>
    <definedName name="_S123_SNL_4_QA" localSheetId="11">#REF!</definedName>
    <definedName name="_S123_SNL_4_QA">#REF!</definedName>
    <definedName name="_S123_SNL_4_QG" localSheetId="11">#REF!</definedName>
    <definedName name="_S123_SNL_4_QG">#REF!</definedName>
    <definedName name="_S123_SNL_5_QA" localSheetId="11">#REF!</definedName>
    <definedName name="_S123_SNL_5_QA">#REF!</definedName>
    <definedName name="_S123_SNL_5_QG" localSheetId="11">#REF!</definedName>
    <definedName name="_S123_SNL_5_QG">#REF!</definedName>
    <definedName name="_S123_SNL_6_QA" localSheetId="11">#REF!</definedName>
    <definedName name="_S123_SNL_6_QA">#REF!</definedName>
    <definedName name="_S123_SNL_6_QG" localSheetId="11">#REF!</definedName>
    <definedName name="_S123_SNL_6_QG">#REF!</definedName>
    <definedName name="_S123_SNL_7_QA" localSheetId="11">#REF!</definedName>
    <definedName name="_S123_SNL_7_QA">#REF!</definedName>
    <definedName name="_S123_SNL_7_QG" localSheetId="11">#REF!</definedName>
    <definedName name="_S123_SNL_7_QG">#REF!</definedName>
    <definedName name="_S123_SNL_8_QA" localSheetId="11">#REF!</definedName>
    <definedName name="_S123_SNL_8_QA">#REF!</definedName>
    <definedName name="_S123_SNL_8_QG" localSheetId="11">#REF!</definedName>
    <definedName name="_S123_SNL_8_QG">#REF!</definedName>
    <definedName name="_S123_SNL_9_QA" localSheetId="11">#REF!</definedName>
    <definedName name="_S123_SNL_9_QA">#REF!</definedName>
    <definedName name="_S123_SNL_9_QG" localSheetId="11">#REF!</definedName>
    <definedName name="_S123_SNL_9_QG">#REF!</definedName>
    <definedName name="_S123_SNL_99_QA" localSheetId="11">#REF!</definedName>
    <definedName name="_S123_SNL_99_QA">#REF!</definedName>
    <definedName name="_S123_SNL_99_QG" localSheetId="11">#REF!</definedName>
    <definedName name="_S123_SNL_99_QG">#REF!</definedName>
    <definedName name="_S123_TKA_1_QA" localSheetId="11">#REF!</definedName>
    <definedName name="_S123_TKA_1_QA">#REF!</definedName>
    <definedName name="_S123_TKA_1_QG" localSheetId="11">#REF!</definedName>
    <definedName name="_S123_TKA_1_QG">#REF!</definedName>
    <definedName name="_S123_TKA_10_QA" localSheetId="11">#REF!</definedName>
    <definedName name="_S123_TKA_10_QA">#REF!</definedName>
    <definedName name="_S123_TKA_10_QG" localSheetId="11">#REF!</definedName>
    <definedName name="_S123_TKA_10_QG">#REF!</definedName>
    <definedName name="_S123_TKA_11_QA" localSheetId="11">#REF!</definedName>
    <definedName name="_S123_TKA_11_QA">#REF!</definedName>
    <definedName name="_S123_TKA_11_QG" localSheetId="11">#REF!</definedName>
    <definedName name="_S123_TKA_11_QG">#REF!</definedName>
    <definedName name="_S123_TKA_12_QA" localSheetId="11">#REF!</definedName>
    <definedName name="_S123_TKA_12_QA">#REF!</definedName>
    <definedName name="_S123_TKA_12_QG" localSheetId="11">#REF!</definedName>
    <definedName name="_S123_TKA_12_QG">#REF!</definedName>
    <definedName name="_S123_TKA_13_QA" localSheetId="11">#REF!</definedName>
    <definedName name="_S123_TKA_13_QA">#REF!</definedName>
    <definedName name="_S123_TKA_13_QG" localSheetId="11">#REF!</definedName>
    <definedName name="_S123_TKA_13_QG">#REF!</definedName>
    <definedName name="_S123_TKA_14_QA" localSheetId="11">#REF!</definedName>
    <definedName name="_S123_TKA_14_QA">#REF!</definedName>
    <definedName name="_S123_TKA_14_QG" localSheetId="11">#REF!</definedName>
    <definedName name="_S123_TKA_14_QG">#REF!</definedName>
    <definedName name="_S123_TKA_15_QA" localSheetId="11">#REF!</definedName>
    <definedName name="_S123_TKA_15_QA">#REF!</definedName>
    <definedName name="_S123_TKA_15_QG" localSheetId="11">#REF!</definedName>
    <definedName name="_S123_TKA_15_QG">#REF!</definedName>
    <definedName name="_S123_TKA_16_QA" localSheetId="11">#REF!</definedName>
    <definedName name="_S123_TKA_16_QA">#REF!</definedName>
    <definedName name="_S123_TKA_16_QG" localSheetId="11">#REF!</definedName>
    <definedName name="_S123_TKA_16_QG">#REF!</definedName>
    <definedName name="_S123_TKA_17_QA" localSheetId="11">#REF!</definedName>
    <definedName name="_S123_TKA_17_QA">#REF!</definedName>
    <definedName name="_S123_TKA_17_QG" localSheetId="11">#REF!</definedName>
    <definedName name="_S123_TKA_17_QG">#REF!</definedName>
    <definedName name="_S123_TKA_18_QA" localSheetId="11">#REF!</definedName>
    <definedName name="_S123_TKA_18_QA">#REF!</definedName>
    <definedName name="_S123_TKA_18_QG" localSheetId="11">#REF!</definedName>
    <definedName name="_S123_TKA_18_QG">#REF!</definedName>
    <definedName name="_S123_TKA_19_QA" localSheetId="11">#REF!</definedName>
    <definedName name="_S123_TKA_19_QA">#REF!</definedName>
    <definedName name="_S123_TKA_19_QG" localSheetId="11">#REF!</definedName>
    <definedName name="_S123_TKA_19_QG">#REF!</definedName>
    <definedName name="_S123_TKA_2_QA" localSheetId="11">#REF!</definedName>
    <definedName name="_S123_TKA_2_QA">#REF!</definedName>
    <definedName name="_S123_TKA_2_QG" localSheetId="11">#REF!</definedName>
    <definedName name="_S123_TKA_2_QG">#REF!</definedName>
    <definedName name="_S123_TKA_20_QA" localSheetId="11">#REF!</definedName>
    <definedName name="_S123_TKA_20_QA">#REF!</definedName>
    <definedName name="_S123_TKA_20_QG" localSheetId="11">#REF!</definedName>
    <definedName name="_S123_TKA_20_QG">#REF!</definedName>
    <definedName name="_S123_TKA_21_QA" localSheetId="11">#REF!</definedName>
    <definedName name="_S123_TKA_21_QA">#REF!</definedName>
    <definedName name="_S123_TKA_21_QG" localSheetId="11">#REF!</definedName>
    <definedName name="_S123_TKA_21_QG">#REF!</definedName>
    <definedName name="_S123_TKA_22_QA" localSheetId="11">#REF!</definedName>
    <definedName name="_S123_TKA_22_QA">#REF!</definedName>
    <definedName name="_S123_TKA_22_QG" localSheetId="11">#REF!</definedName>
    <definedName name="_S123_TKA_22_QG">#REF!</definedName>
    <definedName name="_S123_TKA_23_QA" localSheetId="11">#REF!</definedName>
    <definedName name="_S123_TKA_23_QA">#REF!</definedName>
    <definedName name="_S123_TKA_23_QG" localSheetId="11">#REF!</definedName>
    <definedName name="_S123_TKA_23_QG">#REF!</definedName>
    <definedName name="_S123_TKA_3_QA" localSheetId="11">#REF!</definedName>
    <definedName name="_S123_TKA_3_QA">#REF!</definedName>
    <definedName name="_S123_TKA_3_QG" localSheetId="11">#REF!</definedName>
    <definedName name="_S123_TKA_3_QG">#REF!</definedName>
    <definedName name="_S123_TKA_4_QA" localSheetId="11">#REF!</definedName>
    <definedName name="_S123_TKA_4_QA">#REF!</definedName>
    <definedName name="_S123_TKA_4_QG" localSheetId="11">#REF!</definedName>
    <definedName name="_S123_TKA_4_QG">#REF!</definedName>
    <definedName name="_S123_TKA_5_QA" localSheetId="11">#REF!</definedName>
    <definedName name="_S123_TKA_5_QA">#REF!</definedName>
    <definedName name="_S123_TKA_5_QG" localSheetId="11">#REF!</definedName>
    <definedName name="_S123_TKA_5_QG">#REF!</definedName>
    <definedName name="_S123_TKA_6_QA" localSheetId="11">#REF!</definedName>
    <definedName name="_S123_TKA_6_QA">#REF!</definedName>
    <definedName name="_S123_TKA_6_QG" localSheetId="11">#REF!</definedName>
    <definedName name="_S123_TKA_6_QG">#REF!</definedName>
    <definedName name="_S123_TKA_7_QA" localSheetId="11">#REF!</definedName>
    <definedName name="_S123_TKA_7_QA">#REF!</definedName>
    <definedName name="_S123_TKA_7_QG" localSheetId="11">#REF!</definedName>
    <definedName name="_S123_TKA_7_QG">#REF!</definedName>
    <definedName name="_S123_TKA_8_QA" localSheetId="11">#REF!</definedName>
    <definedName name="_S123_TKA_8_QA">#REF!</definedName>
    <definedName name="_S123_TKA_8_QG" localSheetId="11">#REF!</definedName>
    <definedName name="_S123_TKA_8_QG">#REF!</definedName>
    <definedName name="_S123_TKA_9_QA" localSheetId="11">#REF!</definedName>
    <definedName name="_S123_TKA_9_QA">#REF!</definedName>
    <definedName name="_S123_TKA_9_QG" localSheetId="11">#REF!</definedName>
    <definedName name="_S123_TKA_9_QG">#REF!</definedName>
    <definedName name="_S123_TKL_1_QA" localSheetId="11">#REF!</definedName>
    <definedName name="_S123_TKL_1_QA">#REF!</definedName>
    <definedName name="_S123_TKL_1_QG" localSheetId="11">#REF!</definedName>
    <definedName name="_S123_TKL_1_QG">#REF!</definedName>
    <definedName name="_S123_TKL_10_QA" localSheetId="11">#REF!</definedName>
    <definedName name="_S123_TKL_10_QA">#REF!</definedName>
    <definedName name="_S123_TKL_10_QG" localSheetId="11">#REF!</definedName>
    <definedName name="_S123_TKL_10_QG">#REF!</definedName>
    <definedName name="_S123_TKL_11_QA" localSheetId="11">#REF!</definedName>
    <definedName name="_S123_TKL_11_QA">#REF!</definedName>
    <definedName name="_S123_TKL_11_QG" localSheetId="11">#REF!</definedName>
    <definedName name="_S123_TKL_11_QG">#REF!</definedName>
    <definedName name="_S123_TKL_12_QA" localSheetId="11">#REF!</definedName>
    <definedName name="_S123_TKL_12_QA">#REF!</definedName>
    <definedName name="_S123_TKL_12_QG" localSheetId="11">#REF!</definedName>
    <definedName name="_S123_TKL_12_QG">#REF!</definedName>
    <definedName name="_S123_TKL_13_QA" localSheetId="11">#REF!</definedName>
    <definedName name="_S123_TKL_13_QA">#REF!</definedName>
    <definedName name="_S123_TKL_13_QG" localSheetId="11">#REF!</definedName>
    <definedName name="_S123_TKL_13_QG">#REF!</definedName>
    <definedName name="_S123_TKL_14_QA" localSheetId="11">#REF!</definedName>
    <definedName name="_S123_TKL_14_QA">#REF!</definedName>
    <definedName name="_S123_TKL_14_QG" localSheetId="11">#REF!</definedName>
    <definedName name="_S123_TKL_14_QG">#REF!</definedName>
    <definedName name="_S123_TKL_15_QA" localSheetId="11">#REF!</definedName>
    <definedName name="_S123_TKL_15_QA">#REF!</definedName>
    <definedName name="_S123_TKL_15_QG" localSheetId="11">#REF!</definedName>
    <definedName name="_S123_TKL_15_QG">#REF!</definedName>
    <definedName name="_S123_TKL_16_QA" localSheetId="11">#REF!</definedName>
    <definedName name="_S123_TKL_16_QA">#REF!</definedName>
    <definedName name="_S123_TKL_16_QG" localSheetId="11">#REF!</definedName>
    <definedName name="_S123_TKL_16_QG">#REF!</definedName>
    <definedName name="_S123_TKL_17_QA" localSheetId="11">#REF!</definedName>
    <definedName name="_S123_TKL_17_QA">#REF!</definedName>
    <definedName name="_S123_TKL_17_QG" localSheetId="11">#REF!</definedName>
    <definedName name="_S123_TKL_17_QG">#REF!</definedName>
    <definedName name="_S123_TKL_18_QA" localSheetId="11">#REF!</definedName>
    <definedName name="_S123_TKL_18_QA">#REF!</definedName>
    <definedName name="_S123_TKL_18_QG" localSheetId="11">#REF!</definedName>
    <definedName name="_S123_TKL_18_QG">#REF!</definedName>
    <definedName name="_S123_TKL_19_QA" localSheetId="11">#REF!</definedName>
    <definedName name="_S123_TKL_19_QA">#REF!</definedName>
    <definedName name="_S123_TKL_19_QG" localSheetId="11">#REF!</definedName>
    <definedName name="_S123_TKL_19_QG">#REF!</definedName>
    <definedName name="_S123_TKL_20_QA" localSheetId="11">#REF!</definedName>
    <definedName name="_S123_TKL_20_QA">#REF!</definedName>
    <definedName name="_S123_TKL_20_QG" localSheetId="11">#REF!</definedName>
    <definedName name="_S123_TKL_20_QG">#REF!</definedName>
    <definedName name="_S123_TKL_21_QA" localSheetId="11">#REF!</definedName>
    <definedName name="_S123_TKL_21_QA">#REF!</definedName>
    <definedName name="_S123_TKL_21_QG" localSheetId="11">#REF!</definedName>
    <definedName name="_S123_TKL_21_QG">#REF!</definedName>
    <definedName name="_S123_TKL_22_QA" localSheetId="11">#REF!</definedName>
    <definedName name="_S123_TKL_22_QA">#REF!</definedName>
    <definedName name="_S123_TKL_22_QG" localSheetId="11">#REF!</definedName>
    <definedName name="_S123_TKL_22_QG">#REF!</definedName>
    <definedName name="_S123_TKL_23_QA" localSheetId="11">#REF!</definedName>
    <definedName name="_S123_TKL_23_QA">#REF!</definedName>
    <definedName name="_S123_TKL_23_QG" localSheetId="11">#REF!</definedName>
    <definedName name="_S123_TKL_23_QG">#REF!</definedName>
    <definedName name="_S123_TKL_3_QA" localSheetId="11">#REF!</definedName>
    <definedName name="_S123_TKL_3_QA">#REF!</definedName>
    <definedName name="_S123_TKL_3_QG" localSheetId="11">#REF!</definedName>
    <definedName name="_S123_TKL_3_QG">#REF!</definedName>
    <definedName name="_S123_TKL_4_QA" localSheetId="11">#REF!</definedName>
    <definedName name="_S123_TKL_4_QA">#REF!</definedName>
    <definedName name="_S123_TKL_4_QG" localSheetId="11">#REF!</definedName>
    <definedName name="_S123_TKL_4_QG">#REF!</definedName>
    <definedName name="_S123_TKL_5_QA" localSheetId="11">#REF!</definedName>
    <definedName name="_S123_TKL_5_QA">#REF!</definedName>
    <definedName name="_S123_TKL_5_QG" localSheetId="11">#REF!</definedName>
    <definedName name="_S123_TKL_5_QG">#REF!</definedName>
    <definedName name="_S123_TKL_6_QA" localSheetId="11">#REF!</definedName>
    <definedName name="_S123_TKL_6_QA">#REF!</definedName>
    <definedName name="_S123_TKL_6_QG" localSheetId="11">#REF!</definedName>
    <definedName name="_S123_TKL_6_QG">#REF!</definedName>
    <definedName name="_S123_TKL_7_QA" localSheetId="11">#REF!</definedName>
    <definedName name="_S123_TKL_7_QA">#REF!</definedName>
    <definedName name="_S123_TKL_7_QG" localSheetId="11">#REF!</definedName>
    <definedName name="_S123_TKL_7_QG">#REF!</definedName>
    <definedName name="_S123_TKL_8_QA" localSheetId="11">#REF!</definedName>
    <definedName name="_S123_TKL_8_QA">#REF!</definedName>
    <definedName name="_S123_TKL_8_QG" localSheetId="11">#REF!</definedName>
    <definedName name="_S123_TKL_8_QG">#REF!</definedName>
    <definedName name="_S123_TKL_9_QA" localSheetId="11">#REF!</definedName>
    <definedName name="_S123_TKL_9_QA">#REF!</definedName>
    <definedName name="_S123_TKL_9_QG" localSheetId="11">#REF!</definedName>
    <definedName name="_S123_TKL_9_QG">#REF!</definedName>
    <definedName name="_S123_TKL_99_QA" localSheetId="11">#REF!</definedName>
    <definedName name="_S123_TKL_99_QA">#REF!</definedName>
    <definedName name="_S123_TKL_99_QG" localSheetId="11">#REF!</definedName>
    <definedName name="_S123_TKL_99_QG">#REF!</definedName>
    <definedName name="_S123_TNA_1_QA" localSheetId="11">#REF!</definedName>
    <definedName name="_S123_TNA_1_QA">#REF!</definedName>
    <definedName name="_S123_TNA_1_QG" localSheetId="11">#REF!</definedName>
    <definedName name="_S123_TNA_1_QG">#REF!</definedName>
    <definedName name="_S123_TNA_10_QA" localSheetId="11">#REF!</definedName>
    <definedName name="_S123_TNA_10_QA">#REF!</definedName>
    <definedName name="_S123_TNA_10_QG" localSheetId="11">#REF!</definedName>
    <definedName name="_S123_TNA_10_QG">#REF!</definedName>
    <definedName name="_S123_TNA_11_QA" localSheetId="11">#REF!</definedName>
    <definedName name="_S123_TNA_11_QA">#REF!</definedName>
    <definedName name="_S123_TNA_11_QG" localSheetId="11">#REF!</definedName>
    <definedName name="_S123_TNA_11_QG">#REF!</definedName>
    <definedName name="_S123_TNA_12_QA" localSheetId="11">#REF!</definedName>
    <definedName name="_S123_TNA_12_QA">#REF!</definedName>
    <definedName name="_S123_TNA_12_QG" localSheetId="11">#REF!</definedName>
    <definedName name="_S123_TNA_12_QG">#REF!</definedName>
    <definedName name="_S123_TNA_13_QA" localSheetId="11">#REF!</definedName>
    <definedName name="_S123_TNA_13_QA">#REF!</definedName>
    <definedName name="_S123_TNA_13_QG" localSheetId="11">#REF!</definedName>
    <definedName name="_S123_TNA_13_QG">#REF!</definedName>
    <definedName name="_S123_TNA_14_QA" localSheetId="11">#REF!</definedName>
    <definedName name="_S123_TNA_14_QA">#REF!</definedName>
    <definedName name="_S123_TNA_14_QG" localSheetId="11">#REF!</definedName>
    <definedName name="_S123_TNA_14_QG">#REF!</definedName>
    <definedName name="_S123_TNA_15_QA" localSheetId="11">#REF!</definedName>
    <definedName name="_S123_TNA_15_QA">#REF!</definedName>
    <definedName name="_S123_TNA_15_QG" localSheetId="11">#REF!</definedName>
    <definedName name="_S123_TNA_15_QG">#REF!</definedName>
    <definedName name="_S123_TNA_16_QA" localSheetId="11">#REF!</definedName>
    <definedName name="_S123_TNA_16_QA">#REF!</definedName>
    <definedName name="_S123_TNA_16_QG" localSheetId="11">#REF!</definedName>
    <definedName name="_S123_TNA_16_QG">#REF!</definedName>
    <definedName name="_S123_TNA_17_QA" localSheetId="11">#REF!</definedName>
    <definedName name="_S123_TNA_17_QA">#REF!</definedName>
    <definedName name="_S123_TNA_17_QG" localSheetId="11">#REF!</definedName>
    <definedName name="_S123_TNA_17_QG">#REF!</definedName>
    <definedName name="_S123_TNA_18_QA" localSheetId="11">#REF!</definedName>
    <definedName name="_S123_TNA_18_QA">#REF!</definedName>
    <definedName name="_S123_TNA_18_QG" localSheetId="11">#REF!</definedName>
    <definedName name="_S123_TNA_18_QG">#REF!</definedName>
    <definedName name="_S123_TNA_19_QA" localSheetId="11">#REF!</definedName>
    <definedName name="_S123_TNA_19_QA">#REF!</definedName>
    <definedName name="_S123_TNA_19_QG" localSheetId="11">#REF!</definedName>
    <definedName name="_S123_TNA_19_QG">#REF!</definedName>
    <definedName name="_S123_TNA_2_QA" localSheetId="11">#REF!</definedName>
    <definedName name="_S123_TNA_2_QA">#REF!</definedName>
    <definedName name="_S123_TNA_2_QG" localSheetId="11">#REF!</definedName>
    <definedName name="_S123_TNA_2_QG">#REF!</definedName>
    <definedName name="_S123_TNA_20_QA" localSheetId="11">#REF!</definedName>
    <definedName name="_S123_TNA_20_QA">#REF!</definedName>
    <definedName name="_S123_TNA_20_QG" localSheetId="11">#REF!</definedName>
    <definedName name="_S123_TNA_20_QG">#REF!</definedName>
    <definedName name="_S123_TNA_21_QA" localSheetId="11">#REF!</definedName>
    <definedName name="_S123_TNA_21_QA">#REF!</definedName>
    <definedName name="_S123_TNA_21_QG" localSheetId="11">#REF!</definedName>
    <definedName name="_S123_TNA_21_QG">#REF!</definedName>
    <definedName name="_S123_TNA_22_QA" localSheetId="11">#REF!</definedName>
    <definedName name="_S123_TNA_22_QA">#REF!</definedName>
    <definedName name="_S123_TNA_22_QG" localSheetId="11">#REF!</definedName>
    <definedName name="_S123_TNA_22_QG">#REF!</definedName>
    <definedName name="_S123_TNA_23_QA" localSheetId="11">#REF!</definedName>
    <definedName name="_S123_TNA_23_QA">#REF!</definedName>
    <definedName name="_S123_TNA_23_QG" localSheetId="11">#REF!</definedName>
    <definedName name="_S123_TNA_23_QG">#REF!</definedName>
    <definedName name="_S123_TNA_3_QA" localSheetId="11">#REF!</definedName>
    <definedName name="_S123_TNA_3_QA">#REF!</definedName>
    <definedName name="_S123_TNA_3_QG" localSheetId="11">#REF!</definedName>
    <definedName name="_S123_TNA_3_QG">#REF!</definedName>
    <definedName name="_S123_TNA_4_QA" localSheetId="11">#REF!</definedName>
    <definedName name="_S123_TNA_4_QA">#REF!</definedName>
    <definedName name="_S123_TNA_4_QG" localSheetId="11">#REF!</definedName>
    <definedName name="_S123_TNA_4_QG">#REF!</definedName>
    <definedName name="_S123_TNA_5_QA" localSheetId="11">#REF!</definedName>
    <definedName name="_S123_TNA_5_QA">#REF!</definedName>
    <definedName name="_S123_TNA_5_QG" localSheetId="11">#REF!</definedName>
    <definedName name="_S123_TNA_5_QG">#REF!</definedName>
    <definedName name="_S123_TNA_6_QA" localSheetId="11">#REF!</definedName>
    <definedName name="_S123_TNA_6_QA">#REF!</definedName>
    <definedName name="_S123_TNA_6_QG" localSheetId="11">#REF!</definedName>
    <definedName name="_S123_TNA_6_QG">#REF!</definedName>
    <definedName name="_S123_TNA_7_QA" localSheetId="11">#REF!</definedName>
    <definedName name="_S123_TNA_7_QA">#REF!</definedName>
    <definedName name="_S123_TNA_7_QG" localSheetId="11">#REF!</definedName>
    <definedName name="_S123_TNA_7_QG">#REF!</definedName>
    <definedName name="_S123_TNA_8_QA" localSheetId="11">#REF!</definedName>
    <definedName name="_S123_TNA_8_QA">#REF!</definedName>
    <definedName name="_S123_TNA_8_QG" localSheetId="11">#REF!</definedName>
    <definedName name="_S123_TNA_8_QG">#REF!</definedName>
    <definedName name="_S123_TNA_9_QA" localSheetId="11">#REF!</definedName>
    <definedName name="_S123_TNA_9_QA">#REF!</definedName>
    <definedName name="_S123_TNA_9_QG" localSheetId="11">#REF!</definedName>
    <definedName name="_S123_TNA_9_QG">#REF!</definedName>
    <definedName name="_S123_TNL_1_QA" localSheetId="11">#REF!</definedName>
    <definedName name="_S123_TNL_1_QA">#REF!</definedName>
    <definedName name="_S123_TNL_1_QG" localSheetId="11">#REF!</definedName>
    <definedName name="_S123_TNL_1_QG">#REF!</definedName>
    <definedName name="_S123_TNL_10_QA" localSheetId="11">#REF!</definedName>
    <definedName name="_S123_TNL_10_QA">#REF!</definedName>
    <definedName name="_S123_TNL_10_QG" localSheetId="11">#REF!</definedName>
    <definedName name="_S123_TNL_10_QG">#REF!</definedName>
    <definedName name="_S123_TNL_11_QA" localSheetId="11">#REF!</definedName>
    <definedName name="_S123_TNL_11_QA">#REF!</definedName>
    <definedName name="_S123_TNL_11_QG" localSheetId="11">#REF!</definedName>
    <definedName name="_S123_TNL_11_QG">#REF!</definedName>
    <definedName name="_S123_TNL_12_QA" localSheetId="11">#REF!</definedName>
    <definedName name="_S123_TNL_12_QA">#REF!</definedName>
    <definedName name="_S123_TNL_12_QG" localSheetId="11">#REF!</definedName>
    <definedName name="_S123_TNL_12_QG">#REF!</definedName>
    <definedName name="_S123_TNL_13_QA" localSheetId="11">#REF!</definedName>
    <definedName name="_S123_TNL_13_QA">#REF!</definedName>
    <definedName name="_S123_TNL_13_QG" localSheetId="11">#REF!</definedName>
    <definedName name="_S123_TNL_13_QG">#REF!</definedName>
    <definedName name="_S123_TNL_14_QA" localSheetId="11">#REF!</definedName>
    <definedName name="_S123_TNL_14_QA">#REF!</definedName>
    <definedName name="_S123_TNL_14_QG" localSheetId="11">#REF!</definedName>
    <definedName name="_S123_TNL_14_QG">#REF!</definedName>
    <definedName name="_S123_TNL_15_QA" localSheetId="11">#REF!</definedName>
    <definedName name="_S123_TNL_15_QA">#REF!</definedName>
    <definedName name="_S123_TNL_15_QG" localSheetId="11">#REF!</definedName>
    <definedName name="_S123_TNL_15_QG">#REF!</definedName>
    <definedName name="_S123_TNL_16_QA" localSheetId="11">#REF!</definedName>
    <definedName name="_S123_TNL_16_QA">#REF!</definedName>
    <definedName name="_S123_TNL_16_QG" localSheetId="11">#REF!</definedName>
    <definedName name="_S123_TNL_16_QG">#REF!</definedName>
    <definedName name="_S123_TNL_17_QA" localSheetId="11">#REF!</definedName>
    <definedName name="_S123_TNL_17_QA">#REF!</definedName>
    <definedName name="_S123_TNL_17_QG" localSheetId="11">#REF!</definedName>
    <definedName name="_S123_TNL_17_QG">#REF!</definedName>
    <definedName name="_S123_TNL_18_QA" localSheetId="11">#REF!</definedName>
    <definedName name="_S123_TNL_18_QA">#REF!</definedName>
    <definedName name="_S123_TNL_18_QG" localSheetId="11">#REF!</definedName>
    <definedName name="_S123_TNL_18_QG">#REF!</definedName>
    <definedName name="_S123_TNL_19_QA" localSheetId="11">#REF!</definedName>
    <definedName name="_S123_TNL_19_QA">#REF!</definedName>
    <definedName name="_S123_TNL_19_QG" localSheetId="11">#REF!</definedName>
    <definedName name="_S123_TNL_19_QG">#REF!</definedName>
    <definedName name="_S123_TNL_20_QA" localSheetId="11">#REF!</definedName>
    <definedName name="_S123_TNL_20_QA">#REF!</definedName>
    <definedName name="_S123_TNL_20_QG" localSheetId="11">#REF!</definedName>
    <definedName name="_S123_TNL_20_QG">#REF!</definedName>
    <definedName name="_S123_TNL_21_QA" localSheetId="11">#REF!</definedName>
    <definedName name="_S123_TNL_21_QA">#REF!</definedName>
    <definedName name="_S123_TNL_21_QG" localSheetId="11">#REF!</definedName>
    <definedName name="_S123_TNL_21_QG">#REF!</definedName>
    <definedName name="_S123_TNL_22_QA" localSheetId="11">#REF!</definedName>
    <definedName name="_S123_TNL_22_QA">#REF!</definedName>
    <definedName name="_S123_TNL_22_QG" localSheetId="11">#REF!</definedName>
    <definedName name="_S123_TNL_22_QG">#REF!</definedName>
    <definedName name="_S123_TNL_23_QA" localSheetId="11">#REF!</definedName>
    <definedName name="_S123_TNL_23_QA">#REF!</definedName>
    <definedName name="_S123_TNL_23_QG" localSheetId="11">#REF!</definedName>
    <definedName name="_S123_TNL_23_QG">#REF!</definedName>
    <definedName name="_S123_TNL_3_QA" localSheetId="11">#REF!</definedName>
    <definedName name="_S123_TNL_3_QA">#REF!</definedName>
    <definedName name="_S123_TNL_3_QG" localSheetId="11">#REF!</definedName>
    <definedName name="_S123_TNL_3_QG">#REF!</definedName>
    <definedName name="_S123_TNL_4_QA" localSheetId="11">#REF!</definedName>
    <definedName name="_S123_TNL_4_QA">#REF!</definedName>
    <definedName name="_S123_TNL_4_QG" localSheetId="11">#REF!</definedName>
    <definedName name="_S123_TNL_4_QG">#REF!</definedName>
    <definedName name="_S123_TNL_5_QA" localSheetId="11">#REF!</definedName>
    <definedName name="_S123_TNL_5_QA">#REF!</definedName>
    <definedName name="_S123_TNL_5_QG" localSheetId="11">#REF!</definedName>
    <definedName name="_S123_TNL_5_QG">#REF!</definedName>
    <definedName name="_S123_TNL_6_QA" localSheetId="11">#REF!</definedName>
    <definedName name="_S123_TNL_6_QA">#REF!</definedName>
    <definedName name="_S123_TNL_6_QG" localSheetId="11">#REF!</definedName>
    <definedName name="_S123_TNL_6_QG">#REF!</definedName>
    <definedName name="_S123_TNL_7_QA" localSheetId="11">#REF!</definedName>
    <definedName name="_S123_TNL_7_QA">#REF!</definedName>
    <definedName name="_S123_TNL_7_QG" localSheetId="11">#REF!</definedName>
    <definedName name="_S123_TNL_7_QG">#REF!</definedName>
    <definedName name="_S123_TNL_8_QA" localSheetId="11">#REF!</definedName>
    <definedName name="_S123_TNL_8_QA">#REF!</definedName>
    <definedName name="_S123_TNL_8_QG" localSheetId="11">#REF!</definedName>
    <definedName name="_S123_TNL_8_QG">#REF!</definedName>
    <definedName name="_S123_TNL_9_QA" localSheetId="11">#REF!</definedName>
    <definedName name="_S123_TNL_9_QA">#REF!</definedName>
    <definedName name="_S123_TNL_9_QG" localSheetId="11">#REF!</definedName>
    <definedName name="_S123_TNL_9_QG">#REF!</definedName>
    <definedName name="_S123_TNL_99_QA" localSheetId="11">#REF!</definedName>
    <definedName name="_S123_TNL_99_QA">#REF!</definedName>
    <definedName name="_S123_TNL_99_QG" localSheetId="11">#REF!</definedName>
    <definedName name="_S123_TNL_99_QG">#REF!</definedName>
    <definedName name="_S124_SKA_1_QA" localSheetId="11">#REF!</definedName>
    <definedName name="_S124_SKA_1_QA">#REF!</definedName>
    <definedName name="_S124_SKA_1_QG" localSheetId="11">#REF!</definedName>
    <definedName name="_S124_SKA_1_QG">#REF!</definedName>
    <definedName name="_S124_SKA_10_QA" localSheetId="11">#REF!</definedName>
    <definedName name="_S124_SKA_10_QA">#REF!</definedName>
    <definedName name="_S124_SKA_10_QG" localSheetId="11">#REF!</definedName>
    <definedName name="_S124_SKA_10_QG">#REF!</definedName>
    <definedName name="_S124_SKA_11_QA" localSheetId="11">#REF!</definedName>
    <definedName name="_S124_SKA_11_QA">#REF!</definedName>
    <definedName name="_S124_SKA_11_QG" localSheetId="11">#REF!</definedName>
    <definedName name="_S124_SKA_11_QG">#REF!</definedName>
    <definedName name="_S124_SKA_12_QA" localSheetId="11">#REF!</definedName>
    <definedName name="_S124_SKA_12_QA">#REF!</definedName>
    <definedName name="_S124_SKA_12_QG" localSheetId="11">#REF!</definedName>
    <definedName name="_S124_SKA_12_QG">#REF!</definedName>
    <definedName name="_S124_SKA_13_QA" localSheetId="11">#REF!</definedName>
    <definedName name="_S124_SKA_13_QA">#REF!</definedName>
    <definedName name="_S124_SKA_13_QG" localSheetId="11">#REF!</definedName>
    <definedName name="_S124_SKA_13_QG">#REF!</definedName>
    <definedName name="_S124_SKA_14_QA" localSheetId="11">#REF!</definedName>
    <definedName name="_S124_SKA_14_QA">#REF!</definedName>
    <definedName name="_S124_SKA_14_QG" localSheetId="11">#REF!</definedName>
    <definedName name="_S124_SKA_14_QG">#REF!</definedName>
    <definedName name="_S124_SKA_15_QA" localSheetId="11">#REF!</definedName>
    <definedName name="_S124_SKA_15_QA">#REF!</definedName>
    <definedName name="_S124_SKA_15_QG" localSheetId="11">#REF!</definedName>
    <definedName name="_S124_SKA_15_QG">#REF!</definedName>
    <definedName name="_S124_SKA_16_QA" localSheetId="11">#REF!</definedName>
    <definedName name="_S124_SKA_16_QA">#REF!</definedName>
    <definedName name="_S124_SKA_16_QG" localSheetId="11">#REF!</definedName>
    <definedName name="_S124_SKA_16_QG">#REF!</definedName>
    <definedName name="_S124_SKA_17_QA" localSheetId="11">#REF!</definedName>
    <definedName name="_S124_SKA_17_QA">#REF!</definedName>
    <definedName name="_S124_SKA_17_QG" localSheetId="11">#REF!</definedName>
    <definedName name="_S124_SKA_17_QG">#REF!</definedName>
    <definedName name="_S124_SKA_18_QA" localSheetId="11">#REF!</definedName>
    <definedName name="_S124_SKA_18_QA">#REF!</definedName>
    <definedName name="_S124_SKA_18_QG" localSheetId="11">#REF!</definedName>
    <definedName name="_S124_SKA_18_QG">#REF!</definedName>
    <definedName name="_S124_SKA_19_QA" localSheetId="11">#REF!</definedName>
    <definedName name="_S124_SKA_19_QA">#REF!</definedName>
    <definedName name="_S124_SKA_19_QG" localSheetId="11">#REF!</definedName>
    <definedName name="_S124_SKA_19_QG">#REF!</definedName>
    <definedName name="_S124_SKA_2_QA" localSheetId="11">#REF!</definedName>
    <definedName name="_S124_SKA_2_QA">#REF!</definedName>
    <definedName name="_S124_SKA_2_QG" localSheetId="11">#REF!</definedName>
    <definedName name="_S124_SKA_2_QG">#REF!</definedName>
    <definedName name="_S124_SKA_20_QA" localSheetId="11">#REF!</definedName>
    <definedName name="_S124_SKA_20_QA">#REF!</definedName>
    <definedName name="_S124_SKA_20_QG" localSheetId="11">#REF!</definedName>
    <definedName name="_S124_SKA_20_QG">#REF!</definedName>
    <definedName name="_S124_SKA_21_QA" localSheetId="11">#REF!</definedName>
    <definedName name="_S124_SKA_21_QA">#REF!</definedName>
    <definedName name="_S124_SKA_21_QG" localSheetId="11">#REF!</definedName>
    <definedName name="_S124_SKA_21_QG">#REF!</definedName>
    <definedName name="_S124_SKA_22_QA" localSheetId="11">#REF!</definedName>
    <definedName name="_S124_SKA_22_QA">#REF!</definedName>
    <definedName name="_S124_SKA_22_QG" localSheetId="11">#REF!</definedName>
    <definedName name="_S124_SKA_22_QG">#REF!</definedName>
    <definedName name="_S124_SKA_23_QA" localSheetId="11">#REF!</definedName>
    <definedName name="_S124_SKA_23_QA">#REF!</definedName>
    <definedName name="_S124_SKA_23_QG" localSheetId="11">#REF!</definedName>
    <definedName name="_S124_SKA_23_QG">#REF!</definedName>
    <definedName name="_S124_SKA_3_QA" localSheetId="11">#REF!</definedName>
    <definedName name="_S124_SKA_3_QA">#REF!</definedName>
    <definedName name="_S124_SKA_3_QG" localSheetId="11">#REF!</definedName>
    <definedName name="_S124_SKA_3_QG">#REF!</definedName>
    <definedName name="_S124_SKA_4_QA" localSheetId="11">#REF!</definedName>
    <definedName name="_S124_SKA_4_QA">#REF!</definedName>
    <definedName name="_S124_SKA_4_QG" localSheetId="11">#REF!</definedName>
    <definedName name="_S124_SKA_4_QG">#REF!</definedName>
    <definedName name="_S124_SKA_5_QA" localSheetId="11">#REF!</definedName>
    <definedName name="_S124_SKA_5_QA">#REF!</definedName>
    <definedName name="_S124_SKA_5_QG" localSheetId="11">#REF!</definedName>
    <definedName name="_S124_SKA_5_QG">#REF!</definedName>
    <definedName name="_S124_SKA_6_QA" localSheetId="11">#REF!</definedName>
    <definedName name="_S124_SKA_6_QA">#REF!</definedName>
    <definedName name="_S124_SKA_6_QG" localSheetId="11">#REF!</definedName>
    <definedName name="_S124_SKA_6_QG">#REF!</definedName>
    <definedName name="_S124_SKA_7_QA" localSheetId="11">#REF!</definedName>
    <definedName name="_S124_SKA_7_QA">#REF!</definedName>
    <definedName name="_S124_SKA_7_QG" localSheetId="11">#REF!</definedName>
    <definedName name="_S124_SKA_7_QG">#REF!</definedName>
    <definedName name="_S124_SKA_8_QA" localSheetId="11">#REF!</definedName>
    <definedName name="_S124_SKA_8_QA">#REF!</definedName>
    <definedName name="_S124_SKA_8_QG" localSheetId="11">#REF!</definedName>
    <definedName name="_S124_SKA_8_QG">#REF!</definedName>
    <definedName name="_S124_SKA_9_QA" localSheetId="11">#REF!</definedName>
    <definedName name="_S124_SKA_9_QA">#REF!</definedName>
    <definedName name="_S124_SKA_9_QG" localSheetId="11">#REF!</definedName>
    <definedName name="_S124_SKA_9_QG">#REF!</definedName>
    <definedName name="_S124_SKL_1_QA" localSheetId="11">#REF!</definedName>
    <definedName name="_S124_SKL_1_QA">#REF!</definedName>
    <definedName name="_S124_SKL_1_QG" localSheetId="11">#REF!</definedName>
    <definedName name="_S124_SKL_1_QG">#REF!</definedName>
    <definedName name="_S124_SKL_10_QA" localSheetId="11">#REF!</definedName>
    <definedName name="_S124_SKL_10_QA">#REF!</definedName>
    <definedName name="_S124_SKL_10_QG" localSheetId="11">#REF!</definedName>
    <definedName name="_S124_SKL_10_QG">#REF!</definedName>
    <definedName name="_S124_SKL_11_QA" localSheetId="11">#REF!</definedName>
    <definedName name="_S124_SKL_11_QA">#REF!</definedName>
    <definedName name="_S124_SKL_11_QG" localSheetId="11">#REF!</definedName>
    <definedName name="_S124_SKL_11_QG">#REF!</definedName>
    <definedName name="_S124_SKL_12_QA" localSheetId="11">#REF!</definedName>
    <definedName name="_S124_SKL_12_QA">#REF!</definedName>
    <definedName name="_S124_SKL_12_QG" localSheetId="11">#REF!</definedName>
    <definedName name="_S124_SKL_12_QG">#REF!</definedName>
    <definedName name="_S124_SKL_13_QA" localSheetId="11">#REF!</definedName>
    <definedName name="_S124_SKL_13_QA">#REF!</definedName>
    <definedName name="_S124_SKL_13_QG" localSheetId="11">#REF!</definedName>
    <definedName name="_S124_SKL_13_QG">#REF!</definedName>
    <definedName name="_S124_SKL_14_QA" localSheetId="11">#REF!</definedName>
    <definedName name="_S124_SKL_14_QA">#REF!</definedName>
    <definedName name="_S124_SKL_14_QG" localSheetId="11">#REF!</definedName>
    <definedName name="_S124_SKL_14_QG">#REF!</definedName>
    <definedName name="_S124_SKL_15_QA" localSheetId="11">#REF!</definedName>
    <definedName name="_S124_SKL_15_QA">#REF!</definedName>
    <definedName name="_S124_SKL_15_QG" localSheetId="11">#REF!</definedName>
    <definedName name="_S124_SKL_15_QG">#REF!</definedName>
    <definedName name="_S124_SKL_16_QA" localSheetId="11">#REF!</definedName>
    <definedName name="_S124_SKL_16_QA">#REF!</definedName>
    <definedName name="_S124_SKL_16_QG" localSheetId="11">#REF!</definedName>
    <definedName name="_S124_SKL_16_QG">#REF!</definedName>
    <definedName name="_S124_SKL_17_QA" localSheetId="11">#REF!</definedName>
    <definedName name="_S124_SKL_17_QA">#REF!</definedName>
    <definedName name="_S124_SKL_17_QG" localSheetId="11">#REF!</definedName>
    <definedName name="_S124_SKL_17_QG">#REF!</definedName>
    <definedName name="_S124_SKL_18_QA" localSheetId="11">#REF!</definedName>
    <definedName name="_S124_SKL_18_QA">#REF!</definedName>
    <definedName name="_S124_SKL_18_QG" localSheetId="11">#REF!</definedName>
    <definedName name="_S124_SKL_18_QG">#REF!</definedName>
    <definedName name="_S124_SKL_19_QA" localSheetId="11">#REF!</definedName>
    <definedName name="_S124_SKL_19_QA">#REF!</definedName>
    <definedName name="_S124_SKL_19_QG" localSheetId="11">#REF!</definedName>
    <definedName name="_S124_SKL_19_QG">#REF!</definedName>
    <definedName name="_S124_SKL_20_QA" localSheetId="11">#REF!</definedName>
    <definedName name="_S124_SKL_20_QA">#REF!</definedName>
    <definedName name="_S124_SKL_20_QG" localSheetId="11">#REF!</definedName>
    <definedName name="_S124_SKL_20_QG">#REF!</definedName>
    <definedName name="_S124_SKL_21_QA" localSheetId="11">#REF!</definedName>
    <definedName name="_S124_SKL_21_QA">#REF!</definedName>
    <definedName name="_S124_SKL_21_QG" localSheetId="11">#REF!</definedName>
    <definedName name="_S124_SKL_21_QG">#REF!</definedName>
    <definedName name="_S124_SKL_22_QA" localSheetId="11">#REF!</definedName>
    <definedName name="_S124_SKL_22_QA">#REF!</definedName>
    <definedName name="_S124_SKL_22_QG" localSheetId="11">#REF!</definedName>
    <definedName name="_S124_SKL_22_QG">#REF!</definedName>
    <definedName name="_S124_SKL_23_QA" localSheetId="11">#REF!</definedName>
    <definedName name="_S124_SKL_23_QA">#REF!</definedName>
    <definedName name="_S124_SKL_23_QG" localSheetId="11">#REF!</definedName>
    <definedName name="_S124_SKL_23_QG">#REF!</definedName>
    <definedName name="_S124_SKL_3_QA" localSheetId="11">#REF!</definedName>
    <definedName name="_S124_SKL_3_QA">#REF!</definedName>
    <definedName name="_S124_SKL_3_QG" localSheetId="11">#REF!</definedName>
    <definedName name="_S124_SKL_3_QG">#REF!</definedName>
    <definedName name="_S124_SKL_4_QA" localSheetId="11">#REF!</definedName>
    <definedName name="_S124_SKL_4_QA">#REF!</definedName>
    <definedName name="_S124_SKL_4_QG" localSheetId="11">#REF!</definedName>
    <definedName name="_S124_SKL_4_QG">#REF!</definedName>
    <definedName name="_S124_SKL_5_QA" localSheetId="11">#REF!</definedName>
    <definedName name="_S124_SKL_5_QA">#REF!</definedName>
    <definedName name="_S124_SKL_5_QG" localSheetId="11">#REF!</definedName>
    <definedName name="_S124_SKL_5_QG">#REF!</definedName>
    <definedName name="_S124_SKL_6_QA" localSheetId="11">#REF!</definedName>
    <definedName name="_S124_SKL_6_QA">#REF!</definedName>
    <definedName name="_S124_SKL_6_QG" localSheetId="11">#REF!</definedName>
    <definedName name="_S124_SKL_6_QG">#REF!</definedName>
    <definedName name="_S124_SKL_7_QA" localSheetId="11">#REF!</definedName>
    <definedName name="_S124_SKL_7_QA">#REF!</definedName>
    <definedName name="_S124_SKL_7_QG" localSheetId="11">#REF!</definedName>
    <definedName name="_S124_SKL_7_QG">#REF!</definedName>
    <definedName name="_S124_SKL_8_QA" localSheetId="11">#REF!</definedName>
    <definedName name="_S124_SKL_8_QA">#REF!</definedName>
    <definedName name="_S124_SKL_8_QG" localSheetId="11">#REF!</definedName>
    <definedName name="_S124_SKL_8_QG">#REF!</definedName>
    <definedName name="_S124_SKL_9_QA" localSheetId="11">#REF!</definedName>
    <definedName name="_S124_SKL_9_QA">#REF!</definedName>
    <definedName name="_S124_SKL_9_QG" localSheetId="11">#REF!</definedName>
    <definedName name="_S124_SKL_9_QG">#REF!</definedName>
    <definedName name="_S124_SKL_99_QA" localSheetId="11">#REF!</definedName>
    <definedName name="_S124_SKL_99_QA">#REF!</definedName>
    <definedName name="_S124_SKL_99_QG" localSheetId="11">#REF!</definedName>
    <definedName name="_S124_SKL_99_QG">#REF!</definedName>
    <definedName name="_S124_SNA_1_QA" localSheetId="11">#REF!</definedName>
    <definedName name="_S124_SNA_1_QA">#REF!</definedName>
    <definedName name="_S124_SNA_1_QG" localSheetId="11">#REF!</definedName>
    <definedName name="_S124_SNA_1_QG">#REF!</definedName>
    <definedName name="_S124_SNA_10_QA" localSheetId="11">#REF!</definedName>
    <definedName name="_S124_SNA_10_QA">#REF!</definedName>
    <definedName name="_S124_SNA_10_QG" localSheetId="11">#REF!</definedName>
    <definedName name="_S124_SNA_10_QG">#REF!</definedName>
    <definedName name="_S124_SNA_11_QA" localSheetId="11">#REF!</definedName>
    <definedName name="_S124_SNA_11_QA">#REF!</definedName>
    <definedName name="_S124_SNA_11_QG" localSheetId="11">#REF!</definedName>
    <definedName name="_S124_SNA_11_QG">#REF!</definedName>
    <definedName name="_S124_SNA_12_QA" localSheetId="11">#REF!</definedName>
    <definedName name="_S124_SNA_12_QA">#REF!</definedName>
    <definedName name="_S124_SNA_12_QG" localSheetId="11">#REF!</definedName>
    <definedName name="_S124_SNA_12_QG">#REF!</definedName>
    <definedName name="_S124_SNA_13_QA" localSheetId="11">#REF!</definedName>
    <definedName name="_S124_SNA_13_QA">#REF!</definedName>
    <definedName name="_S124_SNA_13_QG" localSheetId="11">#REF!</definedName>
    <definedName name="_S124_SNA_13_QG">#REF!</definedName>
    <definedName name="_S124_SNA_14_QA" localSheetId="11">#REF!</definedName>
    <definedName name="_S124_SNA_14_QA">#REF!</definedName>
    <definedName name="_S124_SNA_14_QG" localSheetId="11">#REF!</definedName>
    <definedName name="_S124_SNA_14_QG">#REF!</definedName>
    <definedName name="_S124_SNA_15_QA" localSheetId="11">#REF!</definedName>
    <definedName name="_S124_SNA_15_QA">#REF!</definedName>
    <definedName name="_S124_SNA_15_QG" localSheetId="11">#REF!</definedName>
    <definedName name="_S124_SNA_15_QG">#REF!</definedName>
    <definedName name="_S124_SNA_16_QA" localSheetId="11">#REF!</definedName>
    <definedName name="_S124_SNA_16_QA">#REF!</definedName>
    <definedName name="_S124_SNA_16_QG" localSheetId="11">#REF!</definedName>
    <definedName name="_S124_SNA_16_QG">#REF!</definedName>
    <definedName name="_S124_SNA_17_QA" localSheetId="11">#REF!</definedName>
    <definedName name="_S124_SNA_17_QA">#REF!</definedName>
    <definedName name="_S124_SNA_17_QG" localSheetId="11">#REF!</definedName>
    <definedName name="_S124_SNA_17_QG">#REF!</definedName>
    <definedName name="_S124_SNA_18_QA" localSheetId="11">#REF!</definedName>
    <definedName name="_S124_SNA_18_QA">#REF!</definedName>
    <definedName name="_S124_SNA_18_QG" localSheetId="11">#REF!</definedName>
    <definedName name="_S124_SNA_18_QG">#REF!</definedName>
    <definedName name="_S124_SNA_19_QA" localSheetId="11">#REF!</definedName>
    <definedName name="_S124_SNA_19_QA">#REF!</definedName>
    <definedName name="_S124_SNA_19_QG" localSheetId="11">#REF!</definedName>
    <definedName name="_S124_SNA_19_QG">#REF!</definedName>
    <definedName name="_S124_SNA_2_QA" localSheetId="11">#REF!</definedName>
    <definedName name="_S124_SNA_2_QA">#REF!</definedName>
    <definedName name="_S124_SNA_2_QG" localSheetId="11">#REF!</definedName>
    <definedName name="_S124_SNA_2_QG">#REF!</definedName>
    <definedName name="_S124_SNA_20_QA" localSheetId="11">#REF!</definedName>
    <definedName name="_S124_SNA_20_QA">#REF!</definedName>
    <definedName name="_S124_SNA_20_QG" localSheetId="11">#REF!</definedName>
    <definedName name="_S124_SNA_20_QG">#REF!</definedName>
    <definedName name="_S124_SNA_21_QA" localSheetId="11">#REF!</definedName>
    <definedName name="_S124_SNA_21_QA">#REF!</definedName>
    <definedName name="_S124_SNA_21_QG" localSheetId="11">#REF!</definedName>
    <definedName name="_S124_SNA_21_QG">#REF!</definedName>
    <definedName name="_S124_SNA_22_QA" localSheetId="11">#REF!</definedName>
    <definedName name="_S124_SNA_22_QA">#REF!</definedName>
    <definedName name="_S124_SNA_22_QG" localSheetId="11">#REF!</definedName>
    <definedName name="_S124_SNA_22_QG">#REF!</definedName>
    <definedName name="_S124_SNA_23_QA" localSheetId="11">#REF!</definedName>
    <definedName name="_S124_SNA_23_QA">#REF!</definedName>
    <definedName name="_S124_SNA_23_QG" localSheetId="11">#REF!</definedName>
    <definedName name="_S124_SNA_23_QG">#REF!</definedName>
    <definedName name="_S124_SNA_3_QA" localSheetId="11">#REF!</definedName>
    <definedName name="_S124_SNA_3_QA">#REF!</definedName>
    <definedName name="_S124_SNA_3_QG" localSheetId="11">#REF!</definedName>
    <definedName name="_S124_SNA_3_QG">#REF!</definedName>
    <definedName name="_S124_SNA_4_QA" localSheetId="11">#REF!</definedName>
    <definedName name="_S124_SNA_4_QA">#REF!</definedName>
    <definedName name="_S124_SNA_4_QG" localSheetId="11">#REF!</definedName>
    <definedName name="_S124_SNA_4_QG">#REF!</definedName>
    <definedName name="_S124_SNA_5_QA" localSheetId="11">#REF!</definedName>
    <definedName name="_S124_SNA_5_QA">#REF!</definedName>
    <definedName name="_S124_SNA_5_QG" localSheetId="11">#REF!</definedName>
    <definedName name="_S124_SNA_5_QG">#REF!</definedName>
    <definedName name="_S124_SNA_6_QA" localSheetId="11">#REF!</definedName>
    <definedName name="_S124_SNA_6_QA">#REF!</definedName>
    <definedName name="_S124_SNA_6_QG" localSheetId="11">#REF!</definedName>
    <definedName name="_S124_SNA_6_QG">#REF!</definedName>
    <definedName name="_S124_SNA_7_QA" localSheetId="11">#REF!</definedName>
    <definedName name="_S124_SNA_7_QA">#REF!</definedName>
    <definedName name="_S124_SNA_7_QG" localSheetId="11">#REF!</definedName>
    <definedName name="_S124_SNA_7_QG">#REF!</definedName>
    <definedName name="_S124_SNA_8_QA" localSheetId="11">#REF!</definedName>
    <definedName name="_S124_SNA_8_QA">#REF!</definedName>
    <definedName name="_S124_SNA_8_QG" localSheetId="11">#REF!</definedName>
    <definedName name="_S124_SNA_8_QG">#REF!</definedName>
    <definedName name="_S124_SNA_9_QA" localSheetId="11">#REF!</definedName>
    <definedName name="_S124_SNA_9_QA">#REF!</definedName>
    <definedName name="_S124_SNA_9_QG" localSheetId="11">#REF!</definedName>
    <definedName name="_S124_SNA_9_QG">#REF!</definedName>
    <definedName name="_S124_SNL_1_QA" localSheetId="11">#REF!</definedName>
    <definedName name="_S124_SNL_1_QA">#REF!</definedName>
    <definedName name="_S124_SNL_1_QG" localSheetId="11">#REF!</definedName>
    <definedName name="_S124_SNL_1_QG">#REF!</definedName>
    <definedName name="_S124_SNL_10_QA" localSheetId="11">#REF!</definedName>
    <definedName name="_S124_SNL_10_QA">#REF!</definedName>
    <definedName name="_S124_SNL_10_QG" localSheetId="11">#REF!</definedName>
    <definedName name="_S124_SNL_10_QG">#REF!</definedName>
    <definedName name="_S124_SNL_11_QA" localSheetId="11">#REF!</definedName>
    <definedName name="_S124_SNL_11_QA">#REF!</definedName>
    <definedName name="_S124_SNL_11_QG" localSheetId="11">#REF!</definedName>
    <definedName name="_S124_SNL_11_QG">#REF!</definedName>
    <definedName name="_S124_SNL_12_QA" localSheetId="11">#REF!</definedName>
    <definedName name="_S124_SNL_12_QA">#REF!</definedName>
    <definedName name="_S124_SNL_12_QG" localSheetId="11">#REF!</definedName>
    <definedName name="_S124_SNL_12_QG">#REF!</definedName>
    <definedName name="_S124_SNL_13_QA" localSheetId="11">#REF!</definedName>
    <definedName name="_S124_SNL_13_QA">#REF!</definedName>
    <definedName name="_S124_SNL_13_QG" localSheetId="11">#REF!</definedName>
    <definedName name="_S124_SNL_13_QG">#REF!</definedName>
    <definedName name="_S124_SNL_14_QA" localSheetId="11">#REF!</definedName>
    <definedName name="_S124_SNL_14_QA">#REF!</definedName>
    <definedName name="_S124_SNL_14_QG" localSheetId="11">#REF!</definedName>
    <definedName name="_S124_SNL_14_QG">#REF!</definedName>
    <definedName name="_S124_SNL_15_QA" localSheetId="11">#REF!</definedName>
    <definedName name="_S124_SNL_15_QA">#REF!</definedName>
    <definedName name="_S124_SNL_15_QG" localSheetId="11">#REF!</definedName>
    <definedName name="_S124_SNL_15_QG">#REF!</definedName>
    <definedName name="_S124_SNL_16_QA" localSheetId="11">#REF!</definedName>
    <definedName name="_S124_SNL_16_QA">#REF!</definedName>
    <definedName name="_S124_SNL_16_QG" localSheetId="11">#REF!</definedName>
    <definedName name="_S124_SNL_16_QG">#REF!</definedName>
    <definedName name="_S124_SNL_17_QA" localSheetId="11">#REF!</definedName>
    <definedName name="_S124_SNL_17_QA">#REF!</definedName>
    <definedName name="_S124_SNL_17_QG" localSheetId="11">#REF!</definedName>
    <definedName name="_S124_SNL_17_QG">#REF!</definedName>
    <definedName name="_S124_SNL_18_QA" localSheetId="11">#REF!</definedName>
    <definedName name="_S124_SNL_18_QA">#REF!</definedName>
    <definedName name="_S124_SNL_18_QG" localSheetId="11">#REF!</definedName>
    <definedName name="_S124_SNL_18_QG">#REF!</definedName>
    <definedName name="_S124_SNL_19_QA" localSheetId="11">#REF!</definedName>
    <definedName name="_S124_SNL_19_QA">#REF!</definedName>
    <definedName name="_S124_SNL_19_QG" localSheetId="11">#REF!</definedName>
    <definedName name="_S124_SNL_19_QG">#REF!</definedName>
    <definedName name="_S124_SNL_20_QA" localSheetId="11">#REF!</definedName>
    <definedName name="_S124_SNL_20_QA">#REF!</definedName>
    <definedName name="_S124_SNL_20_QG" localSheetId="11">#REF!</definedName>
    <definedName name="_S124_SNL_20_QG">#REF!</definedName>
    <definedName name="_S124_SNL_21_QA" localSheetId="11">#REF!</definedName>
    <definedName name="_S124_SNL_21_QA">#REF!</definedName>
    <definedName name="_S124_SNL_21_QG" localSheetId="11">#REF!</definedName>
    <definedName name="_S124_SNL_21_QG">#REF!</definedName>
    <definedName name="_S124_SNL_22_QA" localSheetId="11">#REF!</definedName>
    <definedName name="_S124_SNL_22_QA">#REF!</definedName>
    <definedName name="_S124_SNL_22_QG" localSheetId="11">#REF!</definedName>
    <definedName name="_S124_SNL_22_QG">#REF!</definedName>
    <definedName name="_S124_SNL_23_QA" localSheetId="11">#REF!</definedName>
    <definedName name="_S124_SNL_23_QA">#REF!</definedName>
    <definedName name="_S124_SNL_23_QG" localSheetId="11">#REF!</definedName>
    <definedName name="_S124_SNL_23_QG">#REF!</definedName>
    <definedName name="_S124_SNL_3_QA" localSheetId="11">#REF!</definedName>
    <definedName name="_S124_SNL_3_QA">#REF!</definedName>
    <definedName name="_S124_SNL_3_QG" localSheetId="11">#REF!</definedName>
    <definedName name="_S124_SNL_3_QG">#REF!</definedName>
    <definedName name="_S124_SNL_4_QA" localSheetId="11">#REF!</definedName>
    <definedName name="_S124_SNL_4_QA">#REF!</definedName>
    <definedName name="_S124_SNL_4_QG" localSheetId="11">#REF!</definedName>
    <definedName name="_S124_SNL_4_QG">#REF!</definedName>
    <definedName name="_S124_SNL_5_QA" localSheetId="11">#REF!</definedName>
    <definedName name="_S124_SNL_5_QA">#REF!</definedName>
    <definedName name="_S124_SNL_5_QG" localSheetId="11">#REF!</definedName>
    <definedName name="_S124_SNL_5_QG">#REF!</definedName>
    <definedName name="_S124_SNL_6_QA" localSheetId="11">#REF!</definedName>
    <definedName name="_S124_SNL_6_QA">#REF!</definedName>
    <definedName name="_S124_SNL_6_QG" localSheetId="11">#REF!</definedName>
    <definedName name="_S124_SNL_6_QG">#REF!</definedName>
    <definedName name="_S124_SNL_7_QA" localSheetId="11">#REF!</definedName>
    <definedName name="_S124_SNL_7_QA">#REF!</definedName>
    <definedName name="_S124_SNL_7_QG" localSheetId="11">#REF!</definedName>
    <definedName name="_S124_SNL_7_QG">#REF!</definedName>
    <definedName name="_S124_SNL_8_QA" localSheetId="11">#REF!</definedName>
    <definedName name="_S124_SNL_8_QA">#REF!</definedName>
    <definedName name="_S124_SNL_8_QG" localSheetId="11">#REF!</definedName>
    <definedName name="_S124_SNL_8_QG">#REF!</definedName>
    <definedName name="_S124_SNL_9_QA" localSheetId="11">#REF!</definedName>
    <definedName name="_S124_SNL_9_QA">#REF!</definedName>
    <definedName name="_S124_SNL_9_QG" localSheetId="11">#REF!</definedName>
    <definedName name="_S124_SNL_9_QG">#REF!</definedName>
    <definedName name="_S124_SNL_99_QA" localSheetId="11">#REF!</definedName>
    <definedName name="_S124_SNL_99_QA">#REF!</definedName>
    <definedName name="_S124_SNL_99_QG" localSheetId="11">#REF!</definedName>
    <definedName name="_S124_SNL_99_QG">#REF!</definedName>
    <definedName name="_S124_TKA_1_QA" localSheetId="11">#REF!</definedName>
    <definedName name="_S124_TKA_1_QA">#REF!</definedName>
    <definedName name="_S124_TKA_1_QG" localSheetId="11">#REF!</definedName>
    <definedName name="_S124_TKA_1_QG">#REF!</definedName>
    <definedName name="_S124_TKA_10_QA" localSheetId="11">#REF!</definedName>
    <definedName name="_S124_TKA_10_QA">#REF!</definedName>
    <definedName name="_S124_TKA_10_QG" localSheetId="11">#REF!</definedName>
    <definedName name="_S124_TKA_10_QG">#REF!</definedName>
    <definedName name="_S124_TKA_11_QA" localSheetId="11">#REF!</definedName>
    <definedName name="_S124_TKA_11_QA">#REF!</definedName>
    <definedName name="_S124_TKA_11_QG" localSheetId="11">#REF!</definedName>
    <definedName name="_S124_TKA_11_QG">#REF!</definedName>
    <definedName name="_S124_TKA_12_QA" localSheetId="11">#REF!</definedName>
    <definedName name="_S124_TKA_12_QA">#REF!</definedName>
    <definedName name="_S124_TKA_12_QG" localSheetId="11">#REF!</definedName>
    <definedName name="_S124_TKA_12_QG">#REF!</definedName>
    <definedName name="_S124_TKA_13_QA" localSheetId="11">#REF!</definedName>
    <definedName name="_S124_TKA_13_QA">#REF!</definedName>
    <definedName name="_S124_TKA_13_QG" localSheetId="11">#REF!</definedName>
    <definedName name="_S124_TKA_13_QG">#REF!</definedName>
    <definedName name="_S124_TKA_14_QA" localSheetId="11">#REF!</definedName>
    <definedName name="_S124_TKA_14_QA">#REF!</definedName>
    <definedName name="_S124_TKA_14_QG" localSheetId="11">#REF!</definedName>
    <definedName name="_S124_TKA_14_QG">#REF!</definedName>
    <definedName name="_S124_TKA_15_QA" localSheetId="11">#REF!</definedName>
    <definedName name="_S124_TKA_15_QA">#REF!</definedName>
    <definedName name="_S124_TKA_15_QG" localSheetId="11">#REF!</definedName>
    <definedName name="_S124_TKA_15_QG">#REF!</definedName>
    <definedName name="_S124_TKA_16_QA" localSheetId="11">#REF!</definedName>
    <definedName name="_S124_TKA_16_QA">#REF!</definedName>
    <definedName name="_S124_TKA_16_QG" localSheetId="11">#REF!</definedName>
    <definedName name="_S124_TKA_16_QG">#REF!</definedName>
    <definedName name="_S124_TKA_17_QA" localSheetId="11">#REF!</definedName>
    <definedName name="_S124_TKA_17_QA">#REF!</definedName>
    <definedName name="_S124_TKA_17_QG" localSheetId="11">#REF!</definedName>
    <definedName name="_S124_TKA_17_QG">#REF!</definedName>
    <definedName name="_S124_TKA_18_QA" localSheetId="11">#REF!</definedName>
    <definedName name="_S124_TKA_18_QA">#REF!</definedName>
    <definedName name="_S124_TKA_18_QG" localSheetId="11">#REF!</definedName>
    <definedName name="_S124_TKA_18_QG">#REF!</definedName>
    <definedName name="_S124_TKA_19_QA" localSheetId="11">#REF!</definedName>
    <definedName name="_S124_TKA_19_QA">#REF!</definedName>
    <definedName name="_S124_TKA_19_QG" localSheetId="11">#REF!</definedName>
    <definedName name="_S124_TKA_19_QG">#REF!</definedName>
    <definedName name="_S124_TKA_2_QA" localSheetId="11">#REF!</definedName>
    <definedName name="_S124_TKA_2_QA">#REF!</definedName>
    <definedName name="_S124_TKA_2_QG" localSheetId="11">#REF!</definedName>
    <definedName name="_S124_TKA_2_QG">#REF!</definedName>
    <definedName name="_S124_TKA_20_QA" localSheetId="11">#REF!</definedName>
    <definedName name="_S124_TKA_20_QA">#REF!</definedName>
    <definedName name="_S124_TKA_20_QG" localSheetId="11">#REF!</definedName>
    <definedName name="_S124_TKA_20_QG">#REF!</definedName>
    <definedName name="_S124_TKA_21_QA" localSheetId="11">#REF!</definedName>
    <definedName name="_S124_TKA_21_QA">#REF!</definedName>
    <definedName name="_S124_TKA_21_QG" localSheetId="11">#REF!</definedName>
    <definedName name="_S124_TKA_21_QG">#REF!</definedName>
    <definedName name="_S124_TKA_22_QA" localSheetId="11">#REF!</definedName>
    <definedName name="_S124_TKA_22_QA">#REF!</definedName>
    <definedName name="_S124_TKA_22_QG" localSheetId="11">#REF!</definedName>
    <definedName name="_S124_TKA_22_QG">#REF!</definedName>
    <definedName name="_S124_TKA_23_QA" localSheetId="11">#REF!</definedName>
    <definedName name="_S124_TKA_23_QA">#REF!</definedName>
    <definedName name="_S124_TKA_23_QG" localSheetId="11">#REF!</definedName>
    <definedName name="_S124_TKA_23_QG">#REF!</definedName>
    <definedName name="_S124_TKA_3_QA" localSheetId="11">#REF!</definedName>
    <definedName name="_S124_TKA_3_QA">#REF!</definedName>
    <definedName name="_S124_TKA_3_QG" localSheetId="11">#REF!</definedName>
    <definedName name="_S124_TKA_3_QG">#REF!</definedName>
    <definedName name="_S124_TKA_4_QA" localSheetId="11">#REF!</definedName>
    <definedName name="_S124_TKA_4_QA">#REF!</definedName>
    <definedName name="_S124_TKA_4_QG" localSheetId="11">#REF!</definedName>
    <definedName name="_S124_TKA_4_QG">#REF!</definedName>
    <definedName name="_S124_TKA_5_QA" localSheetId="11">#REF!</definedName>
    <definedName name="_S124_TKA_5_QA">#REF!</definedName>
    <definedName name="_S124_TKA_5_QG" localSheetId="11">#REF!</definedName>
    <definedName name="_S124_TKA_5_QG">#REF!</definedName>
    <definedName name="_S124_TKA_6_QA" localSheetId="11">#REF!</definedName>
    <definedName name="_S124_TKA_6_QA">#REF!</definedName>
    <definedName name="_S124_TKA_6_QG" localSheetId="11">#REF!</definedName>
    <definedName name="_S124_TKA_6_QG">#REF!</definedName>
    <definedName name="_S124_TKA_7_QA" localSheetId="11">#REF!</definedName>
    <definedName name="_S124_TKA_7_QA">#REF!</definedName>
    <definedName name="_S124_TKA_7_QG" localSheetId="11">#REF!</definedName>
    <definedName name="_S124_TKA_7_QG">#REF!</definedName>
    <definedName name="_S124_TKA_8_QA" localSheetId="11">#REF!</definedName>
    <definedName name="_S124_TKA_8_QA">#REF!</definedName>
    <definedName name="_S124_TKA_8_QG" localSheetId="11">#REF!</definedName>
    <definedName name="_S124_TKA_8_QG">#REF!</definedName>
    <definedName name="_S124_TKA_9_QA" localSheetId="11">#REF!</definedName>
    <definedName name="_S124_TKA_9_QA">#REF!</definedName>
    <definedName name="_S124_TKA_9_QG" localSheetId="11">#REF!</definedName>
    <definedName name="_S124_TKA_9_QG">#REF!</definedName>
    <definedName name="_S124_TKL_1_QA" localSheetId="11">#REF!</definedName>
    <definedName name="_S124_TKL_1_QA">#REF!</definedName>
    <definedName name="_S124_TKL_1_QG" localSheetId="11">#REF!</definedName>
    <definedName name="_S124_TKL_1_QG">#REF!</definedName>
    <definedName name="_S124_TKL_10_QA" localSheetId="11">#REF!</definedName>
    <definedName name="_S124_TKL_10_QA">#REF!</definedName>
    <definedName name="_S124_TKL_10_QG" localSheetId="11">#REF!</definedName>
    <definedName name="_S124_TKL_10_QG">#REF!</definedName>
    <definedName name="_S124_TKL_11_QA" localSheetId="11">#REF!</definedName>
    <definedName name="_S124_TKL_11_QA">#REF!</definedName>
    <definedName name="_S124_TKL_11_QG" localSheetId="11">#REF!</definedName>
    <definedName name="_S124_TKL_11_QG">#REF!</definedName>
    <definedName name="_S124_TKL_12_QA" localSheetId="11">#REF!</definedName>
    <definedName name="_S124_TKL_12_QA">#REF!</definedName>
    <definedName name="_S124_TKL_12_QG" localSheetId="11">#REF!</definedName>
    <definedName name="_S124_TKL_12_QG">#REF!</definedName>
    <definedName name="_S124_TKL_13_QA" localSheetId="11">#REF!</definedName>
    <definedName name="_S124_TKL_13_QA">#REF!</definedName>
    <definedName name="_S124_TKL_13_QG" localSheetId="11">#REF!</definedName>
    <definedName name="_S124_TKL_13_QG">#REF!</definedName>
    <definedName name="_S124_TKL_14_QA" localSheetId="11">#REF!</definedName>
    <definedName name="_S124_TKL_14_QA">#REF!</definedName>
    <definedName name="_S124_TKL_14_QG" localSheetId="11">#REF!</definedName>
    <definedName name="_S124_TKL_14_QG">#REF!</definedName>
    <definedName name="_S124_TKL_15_QA" localSheetId="11">#REF!</definedName>
    <definedName name="_S124_TKL_15_QA">#REF!</definedName>
    <definedName name="_S124_TKL_15_QG" localSheetId="11">#REF!</definedName>
    <definedName name="_S124_TKL_15_QG">#REF!</definedName>
    <definedName name="_S124_TKL_16_QA" localSheetId="11">#REF!</definedName>
    <definedName name="_S124_TKL_16_QA">#REF!</definedName>
    <definedName name="_S124_TKL_16_QG" localSheetId="11">#REF!</definedName>
    <definedName name="_S124_TKL_16_QG">#REF!</definedName>
    <definedName name="_S124_TKL_17_QA" localSheetId="11">#REF!</definedName>
    <definedName name="_S124_TKL_17_QA">#REF!</definedName>
    <definedName name="_S124_TKL_17_QG" localSheetId="11">#REF!</definedName>
    <definedName name="_S124_TKL_17_QG">#REF!</definedName>
    <definedName name="_S124_TKL_18_QA" localSheetId="11">#REF!</definedName>
    <definedName name="_S124_TKL_18_QA">#REF!</definedName>
    <definedName name="_S124_TKL_18_QG" localSheetId="11">#REF!</definedName>
    <definedName name="_S124_TKL_18_QG">#REF!</definedName>
    <definedName name="_S124_TKL_19_QA" localSheetId="11">#REF!</definedName>
    <definedName name="_S124_TKL_19_QA">#REF!</definedName>
    <definedName name="_S124_TKL_19_QG" localSheetId="11">#REF!</definedName>
    <definedName name="_S124_TKL_19_QG">#REF!</definedName>
    <definedName name="_S124_TKL_20_QA" localSheetId="11">#REF!</definedName>
    <definedName name="_S124_TKL_20_QA">#REF!</definedName>
    <definedName name="_S124_TKL_20_QG" localSheetId="11">#REF!</definedName>
    <definedName name="_S124_TKL_20_QG">#REF!</definedName>
    <definedName name="_S124_TKL_21_QA" localSheetId="11">#REF!</definedName>
    <definedName name="_S124_TKL_21_QA">#REF!</definedName>
    <definedName name="_S124_TKL_21_QG" localSheetId="11">#REF!</definedName>
    <definedName name="_S124_TKL_21_QG">#REF!</definedName>
    <definedName name="_S124_TKL_22_QA" localSheetId="11">#REF!</definedName>
    <definedName name="_S124_TKL_22_QA">#REF!</definedName>
    <definedName name="_S124_TKL_22_QG" localSheetId="11">#REF!</definedName>
    <definedName name="_S124_TKL_22_QG">#REF!</definedName>
    <definedName name="_S124_TKL_23_QA" localSheetId="11">#REF!</definedName>
    <definedName name="_S124_TKL_23_QA">#REF!</definedName>
    <definedName name="_S124_TKL_23_QG" localSheetId="11">#REF!</definedName>
    <definedName name="_S124_TKL_23_QG">#REF!</definedName>
    <definedName name="_S124_TKL_3_QA" localSheetId="11">#REF!</definedName>
    <definedName name="_S124_TKL_3_QA">#REF!</definedName>
    <definedName name="_S124_TKL_3_QG" localSheetId="11">#REF!</definedName>
    <definedName name="_S124_TKL_3_QG">#REF!</definedName>
    <definedName name="_S124_TKL_4_QA" localSheetId="11">#REF!</definedName>
    <definedName name="_S124_TKL_4_QA">#REF!</definedName>
    <definedName name="_S124_TKL_4_QG" localSheetId="11">#REF!</definedName>
    <definedName name="_S124_TKL_4_QG">#REF!</definedName>
    <definedName name="_S124_TKL_5_QA" localSheetId="11">#REF!</definedName>
    <definedName name="_S124_TKL_5_QA">#REF!</definedName>
    <definedName name="_S124_TKL_5_QG" localSheetId="11">#REF!</definedName>
    <definedName name="_S124_TKL_5_QG">#REF!</definedName>
    <definedName name="_S124_TKL_6_QA" localSheetId="11">#REF!</definedName>
    <definedName name="_S124_TKL_6_QA">#REF!</definedName>
    <definedName name="_S124_TKL_6_QG" localSheetId="11">#REF!</definedName>
    <definedName name="_S124_TKL_6_QG">#REF!</definedName>
    <definedName name="_S124_TKL_7_QA" localSheetId="11">#REF!</definedName>
    <definedName name="_S124_TKL_7_QA">#REF!</definedName>
    <definedName name="_S124_TKL_7_QG" localSheetId="11">#REF!</definedName>
    <definedName name="_S124_TKL_7_QG">#REF!</definedName>
    <definedName name="_S124_TKL_8_QA" localSheetId="11">#REF!</definedName>
    <definedName name="_S124_TKL_8_QA">#REF!</definedName>
    <definedName name="_S124_TKL_8_QG" localSheetId="11">#REF!</definedName>
    <definedName name="_S124_TKL_8_QG">#REF!</definedName>
    <definedName name="_S124_TKL_9_QA" localSheetId="11">#REF!</definedName>
    <definedName name="_S124_TKL_9_QA">#REF!</definedName>
    <definedName name="_S124_TKL_9_QG" localSheetId="11">#REF!</definedName>
    <definedName name="_S124_TKL_9_QG">#REF!</definedName>
    <definedName name="_S124_TKL_99_QA" localSheetId="11">#REF!</definedName>
    <definedName name="_S124_TKL_99_QA">#REF!</definedName>
    <definedName name="_S124_TKL_99_QG" localSheetId="11">#REF!</definedName>
    <definedName name="_S124_TKL_99_QG">#REF!</definedName>
    <definedName name="_S124_TNA_1_QA" localSheetId="11">#REF!</definedName>
    <definedName name="_S124_TNA_1_QA">#REF!</definedName>
    <definedName name="_S124_TNA_1_QG" localSheetId="11">#REF!</definedName>
    <definedName name="_S124_TNA_1_QG">#REF!</definedName>
    <definedName name="_S124_TNA_10_QA" localSheetId="11">#REF!</definedName>
    <definedName name="_S124_TNA_10_QA">#REF!</definedName>
    <definedName name="_S124_TNA_10_QG" localSheetId="11">#REF!</definedName>
    <definedName name="_S124_TNA_10_QG">#REF!</definedName>
    <definedName name="_S124_TNA_11_QA" localSheetId="11">#REF!</definedName>
    <definedName name="_S124_TNA_11_QA">#REF!</definedName>
    <definedName name="_S124_TNA_11_QG" localSheetId="11">#REF!</definedName>
    <definedName name="_S124_TNA_11_QG">#REF!</definedName>
    <definedName name="_S124_TNA_12_QA" localSheetId="11">#REF!</definedName>
    <definedName name="_S124_TNA_12_QA">#REF!</definedName>
    <definedName name="_S124_TNA_12_QG" localSheetId="11">#REF!</definedName>
    <definedName name="_S124_TNA_12_QG">#REF!</definedName>
    <definedName name="_S124_TNA_13_QA" localSheetId="11">#REF!</definedName>
    <definedName name="_S124_TNA_13_QA">#REF!</definedName>
    <definedName name="_S124_TNA_13_QG" localSheetId="11">#REF!</definedName>
    <definedName name="_S124_TNA_13_QG">#REF!</definedName>
    <definedName name="_S124_TNA_14_QA" localSheetId="11">#REF!</definedName>
    <definedName name="_S124_TNA_14_QA">#REF!</definedName>
    <definedName name="_S124_TNA_14_QG" localSheetId="11">#REF!</definedName>
    <definedName name="_S124_TNA_14_QG">#REF!</definedName>
    <definedName name="_S124_TNA_15_QA" localSheetId="11">#REF!</definedName>
    <definedName name="_S124_TNA_15_QA">#REF!</definedName>
    <definedName name="_S124_TNA_15_QG" localSheetId="11">#REF!</definedName>
    <definedName name="_S124_TNA_15_QG">#REF!</definedName>
    <definedName name="_S124_TNA_16_QA" localSheetId="11">#REF!</definedName>
    <definedName name="_S124_TNA_16_QA">#REF!</definedName>
    <definedName name="_S124_TNA_16_QG" localSheetId="11">#REF!</definedName>
    <definedName name="_S124_TNA_16_QG">#REF!</definedName>
    <definedName name="_S124_TNA_17_QA" localSheetId="11">#REF!</definedName>
    <definedName name="_S124_TNA_17_QA">#REF!</definedName>
    <definedName name="_S124_TNA_17_QG" localSheetId="11">#REF!</definedName>
    <definedName name="_S124_TNA_17_QG">#REF!</definedName>
    <definedName name="_S124_TNA_18_QA" localSheetId="11">#REF!</definedName>
    <definedName name="_S124_TNA_18_QA">#REF!</definedName>
    <definedName name="_S124_TNA_18_QG" localSheetId="11">#REF!</definedName>
    <definedName name="_S124_TNA_18_QG">#REF!</definedName>
    <definedName name="_S124_TNA_19_QA" localSheetId="11">#REF!</definedName>
    <definedName name="_S124_TNA_19_QA">#REF!</definedName>
    <definedName name="_S124_TNA_19_QG" localSheetId="11">#REF!</definedName>
    <definedName name="_S124_TNA_19_QG">#REF!</definedName>
    <definedName name="_S124_TNA_2_QA" localSheetId="11">#REF!</definedName>
    <definedName name="_S124_TNA_2_QA">#REF!</definedName>
    <definedName name="_S124_TNA_2_QG" localSheetId="11">#REF!</definedName>
    <definedName name="_S124_TNA_2_QG">#REF!</definedName>
    <definedName name="_S124_TNA_20_QA" localSheetId="11">#REF!</definedName>
    <definedName name="_S124_TNA_20_QA">#REF!</definedName>
    <definedName name="_S124_TNA_20_QG" localSheetId="11">#REF!</definedName>
    <definedName name="_S124_TNA_20_QG">#REF!</definedName>
    <definedName name="_S124_TNA_21_QA" localSheetId="11">#REF!</definedName>
    <definedName name="_S124_TNA_21_QA">#REF!</definedName>
    <definedName name="_S124_TNA_21_QG" localSheetId="11">#REF!</definedName>
    <definedName name="_S124_TNA_21_QG">#REF!</definedName>
    <definedName name="_S124_TNA_22_QA" localSheetId="11">#REF!</definedName>
    <definedName name="_S124_TNA_22_QA">#REF!</definedName>
    <definedName name="_S124_TNA_22_QG" localSheetId="11">#REF!</definedName>
    <definedName name="_S124_TNA_22_QG">#REF!</definedName>
    <definedName name="_S124_TNA_23_QA" localSheetId="11">#REF!</definedName>
    <definedName name="_S124_TNA_23_QA">#REF!</definedName>
    <definedName name="_S124_TNA_23_QG" localSheetId="11">#REF!</definedName>
    <definedName name="_S124_TNA_23_QG">#REF!</definedName>
    <definedName name="_S124_TNA_3_QA" localSheetId="11">#REF!</definedName>
    <definedName name="_S124_TNA_3_QA">#REF!</definedName>
    <definedName name="_S124_TNA_3_QG" localSheetId="11">#REF!</definedName>
    <definedName name="_S124_TNA_3_QG">#REF!</definedName>
    <definedName name="_S124_TNA_4_QA" localSheetId="11">#REF!</definedName>
    <definedName name="_S124_TNA_4_QA">#REF!</definedName>
    <definedName name="_S124_TNA_4_QG" localSheetId="11">#REF!</definedName>
    <definedName name="_S124_TNA_4_QG">#REF!</definedName>
    <definedName name="_S124_TNA_5_QA" localSheetId="11">#REF!</definedName>
    <definedName name="_S124_TNA_5_QA">#REF!</definedName>
    <definedName name="_S124_TNA_5_QG" localSheetId="11">#REF!</definedName>
    <definedName name="_S124_TNA_5_QG">#REF!</definedName>
    <definedName name="_S124_TNA_6_QA" localSheetId="11">#REF!</definedName>
    <definedName name="_S124_TNA_6_QA">#REF!</definedName>
    <definedName name="_S124_TNA_6_QG" localSheetId="11">#REF!</definedName>
    <definedName name="_S124_TNA_6_QG">#REF!</definedName>
    <definedName name="_S124_TNA_7_QA" localSheetId="11">#REF!</definedName>
    <definedName name="_S124_TNA_7_QA">#REF!</definedName>
    <definedName name="_S124_TNA_7_QG" localSheetId="11">#REF!</definedName>
    <definedName name="_S124_TNA_7_QG">#REF!</definedName>
    <definedName name="_S124_TNA_8_QA" localSheetId="11">#REF!</definedName>
    <definedName name="_S124_TNA_8_QA">#REF!</definedName>
    <definedName name="_S124_TNA_8_QG" localSheetId="11">#REF!</definedName>
    <definedName name="_S124_TNA_8_QG">#REF!</definedName>
    <definedName name="_S124_TNA_9_QA" localSheetId="11">#REF!</definedName>
    <definedName name="_S124_TNA_9_QA">#REF!</definedName>
    <definedName name="_S124_TNA_9_QG" localSheetId="11">#REF!</definedName>
    <definedName name="_S124_TNA_9_QG">#REF!</definedName>
    <definedName name="_S124_TNL_1_QA" localSheetId="11">#REF!</definedName>
    <definedName name="_S124_TNL_1_QA">#REF!</definedName>
    <definedName name="_S124_TNL_1_QG" localSheetId="11">#REF!</definedName>
    <definedName name="_S124_TNL_1_QG">#REF!</definedName>
    <definedName name="_S124_TNL_10_QA" localSheetId="11">#REF!</definedName>
    <definedName name="_S124_TNL_10_QA">#REF!</definedName>
    <definedName name="_S124_TNL_10_QG" localSheetId="11">#REF!</definedName>
    <definedName name="_S124_TNL_10_QG">#REF!</definedName>
    <definedName name="_S124_TNL_11_QA" localSheetId="11">#REF!</definedName>
    <definedName name="_S124_TNL_11_QA">#REF!</definedName>
    <definedName name="_S124_TNL_11_QG" localSheetId="11">#REF!</definedName>
    <definedName name="_S124_TNL_11_QG">#REF!</definedName>
    <definedName name="_S124_TNL_12_QA" localSheetId="11">#REF!</definedName>
    <definedName name="_S124_TNL_12_QA">#REF!</definedName>
    <definedName name="_S124_TNL_12_QG" localSheetId="11">#REF!</definedName>
    <definedName name="_S124_TNL_12_QG">#REF!</definedName>
    <definedName name="_S124_TNL_13_QA" localSheetId="11">#REF!</definedName>
    <definedName name="_S124_TNL_13_QA">#REF!</definedName>
    <definedName name="_S124_TNL_13_QG" localSheetId="11">#REF!</definedName>
    <definedName name="_S124_TNL_13_QG">#REF!</definedName>
    <definedName name="_S124_TNL_14_QA" localSheetId="11">#REF!</definedName>
    <definedName name="_S124_TNL_14_QA">#REF!</definedName>
    <definedName name="_S124_TNL_14_QG" localSheetId="11">#REF!</definedName>
    <definedName name="_S124_TNL_14_QG">#REF!</definedName>
    <definedName name="_S124_TNL_15_QA" localSheetId="11">#REF!</definedName>
    <definedName name="_S124_TNL_15_QA">#REF!</definedName>
    <definedName name="_S124_TNL_15_QG" localSheetId="11">#REF!</definedName>
    <definedName name="_S124_TNL_15_QG">#REF!</definedName>
    <definedName name="_S124_TNL_16_QA" localSheetId="11">#REF!</definedName>
    <definedName name="_S124_TNL_16_QA">#REF!</definedName>
    <definedName name="_S124_TNL_16_QG" localSheetId="11">#REF!</definedName>
    <definedName name="_S124_TNL_16_QG">#REF!</definedName>
    <definedName name="_S124_TNL_17_QA" localSheetId="11">#REF!</definedName>
    <definedName name="_S124_TNL_17_QA">#REF!</definedName>
    <definedName name="_S124_TNL_17_QG" localSheetId="11">#REF!</definedName>
    <definedName name="_S124_TNL_17_QG">#REF!</definedName>
    <definedName name="_S124_TNL_18_QA" localSheetId="11">#REF!</definedName>
    <definedName name="_S124_TNL_18_QA">#REF!</definedName>
    <definedName name="_S124_TNL_18_QG" localSheetId="11">#REF!</definedName>
    <definedName name="_S124_TNL_18_QG">#REF!</definedName>
    <definedName name="_S124_TNL_19_QA" localSheetId="11">#REF!</definedName>
    <definedName name="_S124_TNL_19_QA">#REF!</definedName>
    <definedName name="_S124_TNL_19_QG" localSheetId="11">#REF!</definedName>
    <definedName name="_S124_TNL_19_QG">#REF!</definedName>
    <definedName name="_S124_TNL_20_QA" localSheetId="11">#REF!</definedName>
    <definedName name="_S124_TNL_20_QA">#REF!</definedName>
    <definedName name="_S124_TNL_20_QG" localSheetId="11">#REF!</definedName>
    <definedName name="_S124_TNL_20_QG">#REF!</definedName>
    <definedName name="_S124_TNL_21_QA" localSheetId="11">#REF!</definedName>
    <definedName name="_S124_TNL_21_QA">#REF!</definedName>
    <definedName name="_S124_TNL_21_QG" localSheetId="11">#REF!</definedName>
    <definedName name="_S124_TNL_21_QG">#REF!</definedName>
    <definedName name="_S124_TNL_22_QA" localSheetId="11">#REF!</definedName>
    <definedName name="_S124_TNL_22_QA">#REF!</definedName>
    <definedName name="_S124_TNL_22_QG" localSheetId="11">#REF!</definedName>
    <definedName name="_S124_TNL_22_QG">#REF!</definedName>
    <definedName name="_S124_TNL_23_QA" localSheetId="11">#REF!</definedName>
    <definedName name="_S124_TNL_23_QA">#REF!</definedName>
    <definedName name="_S124_TNL_23_QG" localSheetId="11">#REF!</definedName>
    <definedName name="_S124_TNL_23_QG">#REF!</definedName>
    <definedName name="_S124_TNL_3_QA" localSheetId="11">#REF!</definedName>
    <definedName name="_S124_TNL_3_QA">#REF!</definedName>
    <definedName name="_S124_TNL_3_QG" localSheetId="11">#REF!</definedName>
    <definedName name="_S124_TNL_3_QG">#REF!</definedName>
    <definedName name="_S124_TNL_4_QA" localSheetId="11">#REF!</definedName>
    <definedName name="_S124_TNL_4_QA">#REF!</definedName>
    <definedName name="_S124_TNL_4_QG" localSheetId="11">#REF!</definedName>
    <definedName name="_S124_TNL_4_QG">#REF!</definedName>
    <definedName name="_S124_TNL_5_QA" localSheetId="11">#REF!</definedName>
    <definedName name="_S124_TNL_5_QA">#REF!</definedName>
    <definedName name="_S124_TNL_5_QG" localSheetId="11">#REF!</definedName>
    <definedName name="_S124_TNL_5_QG">#REF!</definedName>
    <definedName name="_S124_TNL_6_QA" localSheetId="11">#REF!</definedName>
    <definedName name="_S124_TNL_6_QA">#REF!</definedName>
    <definedName name="_S124_TNL_6_QG" localSheetId="11">#REF!</definedName>
    <definedName name="_S124_TNL_6_QG">#REF!</definedName>
    <definedName name="_S124_TNL_7_QA" localSheetId="11">#REF!</definedName>
    <definedName name="_S124_TNL_7_QA">#REF!</definedName>
    <definedName name="_S124_TNL_7_QG" localSheetId="11">#REF!</definedName>
    <definedName name="_S124_TNL_7_QG">#REF!</definedName>
    <definedName name="_S124_TNL_8_QA" localSheetId="11">#REF!</definedName>
    <definedName name="_S124_TNL_8_QA">#REF!</definedName>
    <definedName name="_S124_TNL_8_QG" localSheetId="11">#REF!</definedName>
    <definedName name="_S124_TNL_8_QG">#REF!</definedName>
    <definedName name="_S124_TNL_9_QA" localSheetId="11">#REF!</definedName>
    <definedName name="_S124_TNL_9_QA">#REF!</definedName>
    <definedName name="_S124_TNL_9_QG" localSheetId="11">#REF!</definedName>
    <definedName name="_S124_TNL_9_QG">#REF!</definedName>
    <definedName name="_S124_TNL_99_QA" localSheetId="11">#REF!</definedName>
    <definedName name="_S124_TNL_99_QA">#REF!</definedName>
    <definedName name="_S124_TNL_99_QG" localSheetId="11">#REF!</definedName>
    <definedName name="_S124_TNL_99_QG">#REF!</definedName>
    <definedName name="_S125_SKA_1_QA" localSheetId="11">#REF!</definedName>
    <definedName name="_S125_SKA_1_QA">#REF!</definedName>
    <definedName name="_S125_SKA_1_QG" localSheetId="11">#REF!</definedName>
    <definedName name="_S125_SKA_1_QG">#REF!</definedName>
    <definedName name="_S125_SKA_10_QA" localSheetId="11">#REF!</definedName>
    <definedName name="_S125_SKA_10_QA">#REF!</definedName>
    <definedName name="_S125_SKA_10_QG" localSheetId="11">#REF!</definedName>
    <definedName name="_S125_SKA_10_QG">#REF!</definedName>
    <definedName name="_S125_SKA_11_QA" localSheetId="11">#REF!</definedName>
    <definedName name="_S125_SKA_11_QA">#REF!</definedName>
    <definedName name="_S125_SKA_11_QG" localSheetId="11">#REF!</definedName>
    <definedName name="_S125_SKA_11_QG">#REF!</definedName>
    <definedName name="_S125_SKA_12_QA" localSheetId="11">#REF!</definedName>
    <definedName name="_S125_SKA_12_QA">#REF!</definedName>
    <definedName name="_S125_SKA_12_QG" localSheetId="11">#REF!</definedName>
    <definedName name="_S125_SKA_12_QG">#REF!</definedName>
    <definedName name="_S125_SKA_13_QA" localSheetId="11">#REF!</definedName>
    <definedName name="_S125_SKA_13_QA">#REF!</definedName>
    <definedName name="_S125_SKA_13_QG" localSheetId="11">#REF!</definedName>
    <definedName name="_S125_SKA_13_QG">#REF!</definedName>
    <definedName name="_S125_SKA_14_QA" localSheetId="11">#REF!</definedName>
    <definedName name="_S125_SKA_14_QA">#REF!</definedName>
    <definedName name="_S125_SKA_14_QG" localSheetId="11">#REF!</definedName>
    <definedName name="_S125_SKA_14_QG">#REF!</definedName>
    <definedName name="_S125_SKA_15_QA" localSheetId="11">#REF!</definedName>
    <definedName name="_S125_SKA_15_QA">#REF!</definedName>
    <definedName name="_S125_SKA_15_QG" localSheetId="11">#REF!</definedName>
    <definedName name="_S125_SKA_15_QG">#REF!</definedName>
    <definedName name="_S125_SKA_16_QA" localSheetId="11">#REF!</definedName>
    <definedName name="_S125_SKA_16_QA">#REF!</definedName>
    <definedName name="_S125_SKA_16_QG" localSheetId="11">#REF!</definedName>
    <definedName name="_S125_SKA_16_QG">#REF!</definedName>
    <definedName name="_S125_SKA_17_QA" localSheetId="11">#REF!</definedName>
    <definedName name="_S125_SKA_17_QA">#REF!</definedName>
    <definedName name="_S125_SKA_17_QG" localSheetId="11">#REF!</definedName>
    <definedName name="_S125_SKA_17_QG">#REF!</definedName>
    <definedName name="_S125_SKA_18_QA" localSheetId="11">#REF!</definedName>
    <definedName name="_S125_SKA_18_QA">#REF!</definedName>
    <definedName name="_S125_SKA_18_QG" localSheetId="11">#REF!</definedName>
    <definedName name="_S125_SKA_18_QG">#REF!</definedName>
    <definedName name="_S125_SKA_19_QA" localSheetId="11">#REF!</definedName>
    <definedName name="_S125_SKA_19_QA">#REF!</definedName>
    <definedName name="_S125_SKA_19_QG" localSheetId="11">#REF!</definedName>
    <definedName name="_S125_SKA_19_QG">#REF!</definedName>
    <definedName name="_S125_SKA_2_QA" localSheetId="11">#REF!</definedName>
    <definedName name="_S125_SKA_2_QA">#REF!</definedName>
    <definedName name="_S125_SKA_2_QG" localSheetId="11">#REF!</definedName>
    <definedName name="_S125_SKA_2_QG">#REF!</definedName>
    <definedName name="_S125_SKA_20_QA" localSheetId="11">#REF!</definedName>
    <definedName name="_S125_SKA_20_QA">#REF!</definedName>
    <definedName name="_S125_SKA_20_QG" localSheetId="11">#REF!</definedName>
    <definedName name="_S125_SKA_20_QG">#REF!</definedName>
    <definedName name="_S125_SKA_21_QA" localSheetId="11">#REF!</definedName>
    <definedName name="_S125_SKA_21_QA">#REF!</definedName>
    <definedName name="_S125_SKA_21_QG" localSheetId="11">#REF!</definedName>
    <definedName name="_S125_SKA_21_QG">#REF!</definedName>
    <definedName name="_S125_SKA_22_QA" localSheetId="11">#REF!</definedName>
    <definedName name="_S125_SKA_22_QA">#REF!</definedName>
    <definedName name="_S125_SKA_22_QG" localSheetId="11">#REF!</definedName>
    <definedName name="_S125_SKA_22_QG">#REF!</definedName>
    <definedName name="_S125_SKA_23_QA" localSheetId="11">#REF!</definedName>
    <definedName name="_S125_SKA_23_QA">#REF!</definedName>
    <definedName name="_S125_SKA_23_QG" localSheetId="11">#REF!</definedName>
    <definedName name="_S125_SKA_23_QG">#REF!</definedName>
    <definedName name="_S125_SKA_3_QA" localSheetId="11">#REF!</definedName>
    <definedName name="_S125_SKA_3_QA">#REF!</definedName>
    <definedName name="_S125_SKA_3_QG" localSheetId="11">#REF!</definedName>
    <definedName name="_S125_SKA_3_QG">#REF!</definedName>
    <definedName name="_S125_SKA_4_QA" localSheetId="11">#REF!</definedName>
    <definedName name="_S125_SKA_4_QA">#REF!</definedName>
    <definedName name="_S125_SKA_4_QG" localSheetId="11">#REF!</definedName>
    <definedName name="_S125_SKA_4_QG">#REF!</definedName>
    <definedName name="_S125_SKA_5_QA" localSheetId="11">#REF!</definedName>
    <definedName name="_S125_SKA_5_QA">#REF!</definedName>
    <definedName name="_S125_SKA_5_QG" localSheetId="11">#REF!</definedName>
    <definedName name="_S125_SKA_5_QG">#REF!</definedName>
    <definedName name="_S125_SKA_6_QA" localSheetId="11">#REF!</definedName>
    <definedName name="_S125_SKA_6_QA">#REF!</definedName>
    <definedName name="_S125_SKA_6_QG" localSheetId="11">#REF!</definedName>
    <definedName name="_S125_SKA_6_QG">#REF!</definedName>
    <definedName name="_S125_SKA_7_QA" localSheetId="11">#REF!</definedName>
    <definedName name="_S125_SKA_7_QA">#REF!</definedName>
    <definedName name="_S125_SKA_7_QG" localSheetId="11">#REF!</definedName>
    <definedName name="_S125_SKA_7_QG">#REF!</definedName>
    <definedName name="_S125_SKA_8_QA" localSheetId="11">#REF!</definedName>
    <definedName name="_S125_SKA_8_QA">#REF!</definedName>
    <definedName name="_S125_SKA_8_QG" localSheetId="11">#REF!</definedName>
    <definedName name="_S125_SKA_8_QG">#REF!</definedName>
    <definedName name="_S125_SKA_9_QA" localSheetId="11">#REF!</definedName>
    <definedName name="_S125_SKA_9_QA">#REF!</definedName>
    <definedName name="_S125_SKA_9_QG" localSheetId="11">#REF!</definedName>
    <definedName name="_S125_SKA_9_QG">#REF!</definedName>
    <definedName name="_S125_SKL_1_QA" localSheetId="11">#REF!</definedName>
    <definedName name="_S125_SKL_1_QA">#REF!</definedName>
    <definedName name="_S125_SKL_1_QG" localSheetId="11">#REF!</definedName>
    <definedName name="_S125_SKL_1_QG">#REF!</definedName>
    <definedName name="_S125_SKL_10_QA" localSheetId="11">#REF!</definedName>
    <definedName name="_S125_SKL_10_QA">#REF!</definedName>
    <definedName name="_S125_SKL_10_QG" localSheetId="11">#REF!</definedName>
    <definedName name="_S125_SKL_10_QG">#REF!</definedName>
    <definedName name="_S125_SKL_11_QA" localSheetId="11">#REF!</definedName>
    <definedName name="_S125_SKL_11_QA">#REF!</definedName>
    <definedName name="_S125_SKL_11_QG" localSheetId="11">#REF!</definedName>
    <definedName name="_S125_SKL_11_QG">#REF!</definedName>
    <definedName name="_S125_SKL_12_QA" localSheetId="11">#REF!</definedName>
    <definedName name="_S125_SKL_12_QA">#REF!</definedName>
    <definedName name="_S125_SKL_12_QG" localSheetId="11">#REF!</definedName>
    <definedName name="_S125_SKL_12_QG">#REF!</definedName>
    <definedName name="_S125_SKL_13_QA" localSheetId="11">#REF!</definedName>
    <definedName name="_S125_SKL_13_QA">#REF!</definedName>
    <definedName name="_S125_SKL_13_QG" localSheetId="11">#REF!</definedName>
    <definedName name="_S125_SKL_13_QG">#REF!</definedName>
    <definedName name="_S125_SKL_14_QA" localSheetId="11">#REF!</definedName>
    <definedName name="_S125_SKL_14_QA">#REF!</definedName>
    <definedName name="_S125_SKL_14_QG" localSheetId="11">#REF!</definedName>
    <definedName name="_S125_SKL_14_QG">#REF!</definedName>
    <definedName name="_S125_SKL_15_QA" localSheetId="11">#REF!</definedName>
    <definedName name="_S125_SKL_15_QA">#REF!</definedName>
    <definedName name="_S125_SKL_15_QG" localSheetId="11">#REF!</definedName>
    <definedName name="_S125_SKL_15_QG">#REF!</definedName>
    <definedName name="_S125_SKL_16_QA" localSheetId="11">#REF!</definedName>
    <definedName name="_S125_SKL_16_QA">#REF!</definedName>
    <definedName name="_S125_SKL_16_QG" localSheetId="11">#REF!</definedName>
    <definedName name="_S125_SKL_16_QG">#REF!</definedName>
    <definedName name="_S125_SKL_17_QA" localSheetId="11">#REF!</definedName>
    <definedName name="_S125_SKL_17_QA">#REF!</definedName>
    <definedName name="_S125_SKL_17_QG" localSheetId="11">#REF!</definedName>
    <definedName name="_S125_SKL_17_QG">#REF!</definedName>
    <definedName name="_S125_SKL_18_QA" localSheetId="11">#REF!</definedName>
    <definedName name="_S125_SKL_18_QA">#REF!</definedName>
    <definedName name="_S125_SKL_18_QG" localSheetId="11">#REF!</definedName>
    <definedName name="_S125_SKL_18_QG">#REF!</definedName>
    <definedName name="_S125_SKL_19_QA" localSheetId="11">#REF!</definedName>
    <definedName name="_S125_SKL_19_QA">#REF!</definedName>
    <definedName name="_S125_SKL_19_QG" localSheetId="11">#REF!</definedName>
    <definedName name="_S125_SKL_19_QG">#REF!</definedName>
    <definedName name="_S125_SKL_20_QA" localSheetId="11">#REF!</definedName>
    <definedName name="_S125_SKL_20_QA">#REF!</definedName>
    <definedName name="_S125_SKL_20_QG" localSheetId="11">#REF!</definedName>
    <definedName name="_S125_SKL_20_QG">#REF!</definedName>
    <definedName name="_S125_SKL_21_QA" localSheetId="11">#REF!</definedName>
    <definedName name="_S125_SKL_21_QA">#REF!</definedName>
    <definedName name="_S125_SKL_21_QG" localSheetId="11">#REF!</definedName>
    <definedName name="_S125_SKL_21_QG">#REF!</definedName>
    <definedName name="_S125_SKL_22_QA" localSheetId="11">#REF!</definedName>
    <definedName name="_S125_SKL_22_QA">#REF!</definedName>
    <definedName name="_S125_SKL_22_QG" localSheetId="11">#REF!</definedName>
    <definedName name="_S125_SKL_22_QG">#REF!</definedName>
    <definedName name="_S125_SKL_23_QA" localSheetId="11">#REF!</definedName>
    <definedName name="_S125_SKL_23_QA">#REF!</definedName>
    <definedName name="_S125_SKL_23_QG" localSheetId="11">#REF!</definedName>
    <definedName name="_S125_SKL_23_QG">#REF!</definedName>
    <definedName name="_S125_SKL_3_QA" localSheetId="11">#REF!</definedName>
    <definedName name="_S125_SKL_3_QA">#REF!</definedName>
    <definedName name="_S125_SKL_3_QG" localSheetId="11">#REF!</definedName>
    <definedName name="_S125_SKL_3_QG">#REF!</definedName>
    <definedName name="_S125_SKL_4_QA" localSheetId="11">#REF!</definedName>
    <definedName name="_S125_SKL_4_QA">#REF!</definedName>
    <definedName name="_S125_SKL_4_QG" localSheetId="11">#REF!</definedName>
    <definedName name="_S125_SKL_4_QG">#REF!</definedName>
    <definedName name="_S125_SKL_5_QA" localSheetId="11">#REF!</definedName>
    <definedName name="_S125_SKL_5_QA">#REF!</definedName>
    <definedName name="_S125_SKL_5_QG" localSheetId="11">#REF!</definedName>
    <definedName name="_S125_SKL_5_QG">#REF!</definedName>
    <definedName name="_S125_SKL_6_QA" localSheetId="11">#REF!</definedName>
    <definedName name="_S125_SKL_6_QA">#REF!</definedName>
    <definedName name="_S125_SKL_6_QG" localSheetId="11">#REF!</definedName>
    <definedName name="_S125_SKL_6_QG">#REF!</definedName>
    <definedName name="_S125_SKL_7_QA" localSheetId="11">#REF!</definedName>
    <definedName name="_S125_SKL_7_QA">#REF!</definedName>
    <definedName name="_S125_SKL_7_QG" localSheetId="11">#REF!</definedName>
    <definedName name="_S125_SKL_7_QG">#REF!</definedName>
    <definedName name="_S125_SKL_8_QA" localSheetId="11">#REF!</definedName>
    <definedName name="_S125_SKL_8_QA">#REF!</definedName>
    <definedName name="_S125_SKL_8_QG" localSheetId="11">#REF!</definedName>
    <definedName name="_S125_SKL_8_QG">#REF!</definedName>
    <definedName name="_S125_SKL_9_QA" localSheetId="11">#REF!</definedName>
    <definedName name="_S125_SKL_9_QA">#REF!</definedName>
    <definedName name="_S125_SKL_9_QG" localSheetId="11">#REF!</definedName>
    <definedName name="_S125_SKL_9_QG">#REF!</definedName>
    <definedName name="_S125_SKL_99_QA" localSheetId="11">#REF!</definedName>
    <definedName name="_S125_SKL_99_QA">#REF!</definedName>
    <definedName name="_S125_SKL_99_QG" localSheetId="11">#REF!</definedName>
    <definedName name="_S125_SKL_99_QG">#REF!</definedName>
    <definedName name="_S125_SNA_1_QA" localSheetId="11">#REF!</definedName>
    <definedName name="_S125_SNA_1_QA">#REF!</definedName>
    <definedName name="_S125_SNA_1_QG" localSheetId="11">#REF!</definedName>
    <definedName name="_S125_SNA_1_QG">#REF!</definedName>
    <definedName name="_S125_SNA_10_QA" localSheetId="11">#REF!</definedName>
    <definedName name="_S125_SNA_10_QA">#REF!</definedName>
    <definedName name="_S125_SNA_10_QG" localSheetId="11">#REF!</definedName>
    <definedName name="_S125_SNA_10_QG">#REF!</definedName>
    <definedName name="_S125_SNA_11_QA" localSheetId="11">#REF!</definedName>
    <definedName name="_S125_SNA_11_QA">#REF!</definedName>
    <definedName name="_S125_SNA_11_QG" localSheetId="11">#REF!</definedName>
    <definedName name="_S125_SNA_11_QG">#REF!</definedName>
    <definedName name="_S125_SNA_12_QA" localSheetId="11">#REF!</definedName>
    <definedName name="_S125_SNA_12_QA">#REF!</definedName>
    <definedName name="_S125_SNA_12_QG" localSheetId="11">#REF!</definedName>
    <definedName name="_S125_SNA_12_QG">#REF!</definedName>
    <definedName name="_S125_SNA_13_QA" localSheetId="11">#REF!</definedName>
    <definedName name="_S125_SNA_13_QA">#REF!</definedName>
    <definedName name="_S125_SNA_13_QG" localSheetId="11">#REF!</definedName>
    <definedName name="_S125_SNA_13_QG">#REF!</definedName>
    <definedName name="_S125_SNA_14_QA" localSheetId="11">#REF!</definedName>
    <definedName name="_S125_SNA_14_QA">#REF!</definedName>
    <definedName name="_S125_SNA_14_QG" localSheetId="11">#REF!</definedName>
    <definedName name="_S125_SNA_14_QG">#REF!</definedName>
    <definedName name="_S125_SNA_15_QA" localSheetId="11">#REF!</definedName>
    <definedName name="_S125_SNA_15_QA">#REF!</definedName>
    <definedName name="_S125_SNA_15_QG" localSheetId="11">#REF!</definedName>
    <definedName name="_S125_SNA_15_QG">#REF!</definedName>
    <definedName name="_S125_SNA_16_QA" localSheetId="11">#REF!</definedName>
    <definedName name="_S125_SNA_16_QA">#REF!</definedName>
    <definedName name="_S125_SNA_16_QG" localSheetId="11">#REF!</definedName>
    <definedName name="_S125_SNA_16_QG">#REF!</definedName>
    <definedName name="_S125_SNA_17_QA" localSheetId="11">#REF!</definedName>
    <definedName name="_S125_SNA_17_QA">#REF!</definedName>
    <definedName name="_S125_SNA_17_QG" localSheetId="11">#REF!</definedName>
    <definedName name="_S125_SNA_17_QG">#REF!</definedName>
    <definedName name="_S125_SNA_18_QA" localSheetId="11">#REF!</definedName>
    <definedName name="_S125_SNA_18_QA">#REF!</definedName>
    <definedName name="_S125_SNA_18_QG" localSheetId="11">#REF!</definedName>
    <definedName name="_S125_SNA_18_QG">#REF!</definedName>
    <definedName name="_S125_SNA_19_QA" localSheetId="11">#REF!</definedName>
    <definedName name="_S125_SNA_19_QA">#REF!</definedName>
    <definedName name="_S125_SNA_19_QG" localSheetId="11">#REF!</definedName>
    <definedName name="_S125_SNA_19_QG">#REF!</definedName>
    <definedName name="_S125_SNA_2_QA" localSheetId="11">#REF!</definedName>
    <definedName name="_S125_SNA_2_QA">#REF!</definedName>
    <definedName name="_S125_SNA_2_QG" localSheetId="11">#REF!</definedName>
    <definedName name="_S125_SNA_2_QG">#REF!</definedName>
    <definedName name="_S125_SNA_20_QA" localSheetId="11">#REF!</definedName>
    <definedName name="_S125_SNA_20_QA">#REF!</definedName>
    <definedName name="_S125_SNA_20_QG" localSheetId="11">#REF!</definedName>
    <definedName name="_S125_SNA_20_QG">#REF!</definedName>
    <definedName name="_S125_SNA_21_QA" localSheetId="11">#REF!</definedName>
    <definedName name="_S125_SNA_21_QA">#REF!</definedName>
    <definedName name="_S125_SNA_21_QG" localSheetId="11">#REF!</definedName>
    <definedName name="_S125_SNA_21_QG">#REF!</definedName>
    <definedName name="_S125_SNA_22_QA" localSheetId="11">#REF!</definedName>
    <definedName name="_S125_SNA_22_QA">#REF!</definedName>
    <definedName name="_S125_SNA_22_QG" localSheetId="11">#REF!</definedName>
    <definedName name="_S125_SNA_22_QG">#REF!</definedName>
    <definedName name="_S125_SNA_23_QA" localSheetId="11">#REF!</definedName>
    <definedName name="_S125_SNA_23_QA">#REF!</definedName>
    <definedName name="_S125_SNA_23_QG" localSheetId="11">#REF!</definedName>
    <definedName name="_S125_SNA_23_QG">#REF!</definedName>
    <definedName name="_S125_SNA_3_QA" localSheetId="11">#REF!</definedName>
    <definedName name="_S125_SNA_3_QA">#REF!</definedName>
    <definedName name="_S125_SNA_3_QG" localSheetId="11">#REF!</definedName>
    <definedName name="_S125_SNA_3_QG">#REF!</definedName>
    <definedName name="_S125_SNA_4_QA" localSheetId="11">#REF!</definedName>
    <definedName name="_S125_SNA_4_QA">#REF!</definedName>
    <definedName name="_S125_SNA_4_QG" localSheetId="11">#REF!</definedName>
    <definedName name="_S125_SNA_4_QG">#REF!</definedName>
    <definedName name="_S125_SNA_5_QA" localSheetId="11">#REF!</definedName>
    <definedName name="_S125_SNA_5_QA">#REF!</definedName>
    <definedName name="_S125_SNA_5_QG" localSheetId="11">#REF!</definedName>
    <definedName name="_S125_SNA_5_QG">#REF!</definedName>
    <definedName name="_S125_SNA_6_QA" localSheetId="11">#REF!</definedName>
    <definedName name="_S125_SNA_6_QA">#REF!</definedName>
    <definedName name="_S125_SNA_6_QG" localSheetId="11">#REF!</definedName>
    <definedName name="_S125_SNA_6_QG">#REF!</definedName>
    <definedName name="_S125_SNA_7_QA" localSheetId="11">#REF!</definedName>
    <definedName name="_S125_SNA_7_QA">#REF!</definedName>
    <definedName name="_S125_SNA_7_QG" localSheetId="11">#REF!</definedName>
    <definedName name="_S125_SNA_7_QG">#REF!</definedName>
    <definedName name="_S125_SNA_8_QA" localSheetId="11">#REF!</definedName>
    <definedName name="_S125_SNA_8_QA">#REF!</definedName>
    <definedName name="_S125_SNA_8_QG" localSheetId="11">#REF!</definedName>
    <definedName name="_S125_SNA_8_QG">#REF!</definedName>
    <definedName name="_S125_SNA_9_QA" localSheetId="11">#REF!</definedName>
    <definedName name="_S125_SNA_9_QA">#REF!</definedName>
    <definedName name="_S125_SNA_9_QG" localSheetId="11">#REF!</definedName>
    <definedName name="_S125_SNA_9_QG">#REF!</definedName>
    <definedName name="_S125_SNL_1_QA" localSheetId="11">#REF!</definedName>
    <definedName name="_S125_SNL_1_QA">#REF!</definedName>
    <definedName name="_S125_SNL_1_QG" localSheetId="11">#REF!</definedName>
    <definedName name="_S125_SNL_1_QG">#REF!</definedName>
    <definedName name="_S125_SNL_10_QA" localSheetId="11">#REF!</definedName>
    <definedName name="_S125_SNL_10_QA">#REF!</definedName>
    <definedName name="_S125_SNL_10_QG" localSheetId="11">#REF!</definedName>
    <definedName name="_S125_SNL_10_QG">#REF!</definedName>
    <definedName name="_S125_SNL_11_QA" localSheetId="11">#REF!</definedName>
    <definedName name="_S125_SNL_11_QA">#REF!</definedName>
    <definedName name="_S125_SNL_11_QG" localSheetId="11">#REF!</definedName>
    <definedName name="_S125_SNL_11_QG">#REF!</definedName>
    <definedName name="_S125_SNL_12_QA" localSheetId="11">#REF!</definedName>
    <definedName name="_S125_SNL_12_QA">#REF!</definedName>
    <definedName name="_S125_SNL_12_QG" localSheetId="11">#REF!</definedName>
    <definedName name="_S125_SNL_12_QG">#REF!</definedName>
    <definedName name="_S125_SNL_13_QA" localSheetId="11">#REF!</definedName>
    <definedName name="_S125_SNL_13_QA">#REF!</definedName>
    <definedName name="_S125_SNL_13_QG" localSheetId="11">#REF!</definedName>
    <definedName name="_S125_SNL_13_QG">#REF!</definedName>
    <definedName name="_S125_SNL_14_QA" localSheetId="11">#REF!</definedName>
    <definedName name="_S125_SNL_14_QA">#REF!</definedName>
    <definedName name="_S125_SNL_14_QG" localSheetId="11">#REF!</definedName>
    <definedName name="_S125_SNL_14_QG">#REF!</definedName>
    <definedName name="_S125_SNL_15_QA" localSheetId="11">#REF!</definedName>
    <definedName name="_S125_SNL_15_QA">#REF!</definedName>
    <definedName name="_S125_SNL_15_QG" localSheetId="11">#REF!</definedName>
    <definedName name="_S125_SNL_15_QG">#REF!</definedName>
    <definedName name="_S125_SNL_16_QA" localSheetId="11">#REF!</definedName>
    <definedName name="_S125_SNL_16_QA">#REF!</definedName>
    <definedName name="_S125_SNL_16_QG" localSheetId="11">#REF!</definedName>
    <definedName name="_S125_SNL_16_QG">#REF!</definedName>
    <definedName name="_S125_SNL_17_QA" localSheetId="11">#REF!</definedName>
    <definedName name="_S125_SNL_17_QA">#REF!</definedName>
    <definedName name="_S125_SNL_17_QG" localSheetId="11">#REF!</definedName>
    <definedName name="_S125_SNL_17_QG">#REF!</definedName>
    <definedName name="_S125_SNL_18_QA" localSheetId="11">#REF!</definedName>
    <definedName name="_S125_SNL_18_QA">#REF!</definedName>
    <definedName name="_S125_SNL_18_QG" localSheetId="11">#REF!</definedName>
    <definedName name="_S125_SNL_18_QG">#REF!</definedName>
    <definedName name="_S125_SNL_19_QA" localSheetId="11">#REF!</definedName>
    <definedName name="_S125_SNL_19_QA">#REF!</definedName>
    <definedName name="_S125_SNL_19_QG" localSheetId="11">#REF!</definedName>
    <definedName name="_S125_SNL_19_QG">#REF!</definedName>
    <definedName name="_S125_SNL_20_QA" localSheetId="11">#REF!</definedName>
    <definedName name="_S125_SNL_20_QA">#REF!</definedName>
    <definedName name="_S125_SNL_20_QG" localSheetId="11">#REF!</definedName>
    <definedName name="_S125_SNL_20_QG">#REF!</definedName>
    <definedName name="_S125_SNL_21_QA" localSheetId="11">#REF!</definedName>
    <definedName name="_S125_SNL_21_QA">#REF!</definedName>
    <definedName name="_S125_SNL_21_QG" localSheetId="11">#REF!</definedName>
    <definedName name="_S125_SNL_21_QG">#REF!</definedName>
    <definedName name="_S125_SNL_22_QA" localSheetId="11">#REF!</definedName>
    <definedName name="_S125_SNL_22_QA">#REF!</definedName>
    <definedName name="_S125_SNL_22_QG" localSheetId="11">#REF!</definedName>
    <definedName name="_S125_SNL_22_QG">#REF!</definedName>
    <definedName name="_S125_SNL_23_QA" localSheetId="11">#REF!</definedName>
    <definedName name="_S125_SNL_23_QA">#REF!</definedName>
    <definedName name="_S125_SNL_23_QG" localSheetId="11">#REF!</definedName>
    <definedName name="_S125_SNL_23_QG">#REF!</definedName>
    <definedName name="_S125_SNL_3_QA" localSheetId="11">#REF!</definedName>
    <definedName name="_S125_SNL_3_QA">#REF!</definedName>
    <definedName name="_S125_SNL_3_QG" localSheetId="11">#REF!</definedName>
    <definedName name="_S125_SNL_3_QG">#REF!</definedName>
    <definedName name="_S125_SNL_4_QA" localSheetId="11">#REF!</definedName>
    <definedName name="_S125_SNL_4_QA">#REF!</definedName>
    <definedName name="_S125_SNL_4_QG" localSheetId="11">#REF!</definedName>
    <definedName name="_S125_SNL_4_QG">#REF!</definedName>
    <definedName name="_S125_SNL_5_QA" localSheetId="11">#REF!</definedName>
    <definedName name="_S125_SNL_5_QA">#REF!</definedName>
    <definedName name="_S125_SNL_5_QG" localSheetId="11">#REF!</definedName>
    <definedName name="_S125_SNL_5_QG">#REF!</definedName>
    <definedName name="_S125_SNL_6_QA" localSheetId="11">#REF!</definedName>
    <definedName name="_S125_SNL_6_QA">#REF!</definedName>
    <definedName name="_S125_SNL_6_QG" localSheetId="11">#REF!</definedName>
    <definedName name="_S125_SNL_6_QG">#REF!</definedName>
    <definedName name="_S125_SNL_7_QA" localSheetId="11">#REF!</definedName>
    <definedName name="_S125_SNL_7_QA">#REF!</definedName>
    <definedName name="_S125_SNL_7_QG" localSheetId="11">#REF!</definedName>
    <definedName name="_S125_SNL_7_QG">#REF!</definedName>
    <definedName name="_S125_SNL_8_QA" localSheetId="11">#REF!</definedName>
    <definedName name="_S125_SNL_8_QA">#REF!</definedName>
    <definedName name="_S125_SNL_8_QG" localSheetId="11">#REF!</definedName>
    <definedName name="_S125_SNL_8_QG">#REF!</definedName>
    <definedName name="_S125_SNL_9_QA" localSheetId="11">#REF!</definedName>
    <definedName name="_S125_SNL_9_QA">#REF!</definedName>
    <definedName name="_S125_SNL_9_QG" localSheetId="11">#REF!</definedName>
    <definedName name="_S125_SNL_9_QG">#REF!</definedName>
    <definedName name="_S125_SNL_99_QA" localSheetId="11">#REF!</definedName>
    <definedName name="_S125_SNL_99_QA">#REF!</definedName>
    <definedName name="_S125_SNL_99_QG" localSheetId="11">#REF!</definedName>
    <definedName name="_S125_SNL_99_QG">#REF!</definedName>
    <definedName name="_S125_TKA_1_QA" localSheetId="11">#REF!</definedName>
    <definedName name="_S125_TKA_1_QA">#REF!</definedName>
    <definedName name="_S125_TKA_1_QG" localSheetId="11">#REF!</definedName>
    <definedName name="_S125_TKA_1_QG">#REF!</definedName>
    <definedName name="_S125_TKA_10_QA" localSheetId="11">#REF!</definedName>
    <definedName name="_S125_TKA_10_QA">#REF!</definedName>
    <definedName name="_S125_TKA_10_QG" localSheetId="11">#REF!</definedName>
    <definedName name="_S125_TKA_10_QG">#REF!</definedName>
    <definedName name="_S125_TKA_11_QA" localSheetId="11">#REF!</definedName>
    <definedName name="_S125_TKA_11_QA">#REF!</definedName>
    <definedName name="_S125_TKA_11_QG" localSheetId="11">#REF!</definedName>
    <definedName name="_S125_TKA_11_QG">#REF!</definedName>
    <definedName name="_S125_TKA_12_QA" localSheetId="11">#REF!</definedName>
    <definedName name="_S125_TKA_12_QA">#REF!</definedName>
    <definedName name="_S125_TKA_12_QG" localSheetId="11">#REF!</definedName>
    <definedName name="_S125_TKA_12_QG">#REF!</definedName>
    <definedName name="_S125_TKA_13_QA" localSheetId="11">#REF!</definedName>
    <definedName name="_S125_TKA_13_QA">#REF!</definedName>
    <definedName name="_S125_TKA_13_QG" localSheetId="11">#REF!</definedName>
    <definedName name="_S125_TKA_13_QG">#REF!</definedName>
    <definedName name="_S125_TKA_14_QA" localSheetId="11">#REF!</definedName>
    <definedName name="_S125_TKA_14_QA">#REF!</definedName>
    <definedName name="_S125_TKA_14_QG" localSheetId="11">#REF!</definedName>
    <definedName name="_S125_TKA_14_QG">#REF!</definedName>
    <definedName name="_S125_TKA_15_QA" localSheetId="11">#REF!</definedName>
    <definedName name="_S125_TKA_15_QA">#REF!</definedName>
    <definedName name="_S125_TKA_15_QG" localSheetId="11">#REF!</definedName>
    <definedName name="_S125_TKA_15_QG">#REF!</definedName>
    <definedName name="_S125_TKA_16_QA" localSheetId="11">#REF!</definedName>
    <definedName name="_S125_TKA_16_QA">#REF!</definedName>
    <definedName name="_S125_TKA_16_QG" localSheetId="11">#REF!</definedName>
    <definedName name="_S125_TKA_16_QG">#REF!</definedName>
    <definedName name="_S125_TKA_17_QA" localSheetId="11">#REF!</definedName>
    <definedName name="_S125_TKA_17_QA">#REF!</definedName>
    <definedName name="_S125_TKA_17_QG" localSheetId="11">#REF!</definedName>
    <definedName name="_S125_TKA_17_QG">#REF!</definedName>
    <definedName name="_S125_TKA_18_QA" localSheetId="11">#REF!</definedName>
    <definedName name="_S125_TKA_18_QA">#REF!</definedName>
    <definedName name="_S125_TKA_18_QG" localSheetId="11">#REF!</definedName>
    <definedName name="_S125_TKA_18_QG">#REF!</definedName>
    <definedName name="_S125_TKA_19_QA" localSheetId="11">#REF!</definedName>
    <definedName name="_S125_TKA_19_QA">#REF!</definedName>
    <definedName name="_S125_TKA_19_QG" localSheetId="11">#REF!</definedName>
    <definedName name="_S125_TKA_19_QG">#REF!</definedName>
    <definedName name="_S125_TKA_2_QA" localSheetId="11">#REF!</definedName>
    <definedName name="_S125_TKA_2_QA">#REF!</definedName>
    <definedName name="_S125_TKA_2_QG" localSheetId="11">#REF!</definedName>
    <definedName name="_S125_TKA_2_QG">#REF!</definedName>
    <definedName name="_S125_TKA_20_QA" localSheetId="11">#REF!</definedName>
    <definedName name="_S125_TKA_20_QA">#REF!</definedName>
    <definedName name="_S125_TKA_20_QG" localSheetId="11">#REF!</definedName>
    <definedName name="_S125_TKA_20_QG">#REF!</definedName>
    <definedName name="_S125_TKA_21_QA" localSheetId="11">#REF!</definedName>
    <definedName name="_S125_TKA_21_QA">#REF!</definedName>
    <definedName name="_S125_TKA_21_QG" localSheetId="11">#REF!</definedName>
    <definedName name="_S125_TKA_21_QG">#REF!</definedName>
    <definedName name="_S125_TKA_22_QA" localSheetId="11">#REF!</definedName>
    <definedName name="_S125_TKA_22_QA">#REF!</definedName>
    <definedName name="_S125_TKA_22_QG" localSheetId="11">#REF!</definedName>
    <definedName name="_S125_TKA_22_QG">#REF!</definedName>
    <definedName name="_S125_TKA_23_QA" localSheetId="11">#REF!</definedName>
    <definedName name="_S125_TKA_23_QA">#REF!</definedName>
    <definedName name="_S125_TKA_23_QG" localSheetId="11">#REF!</definedName>
    <definedName name="_S125_TKA_23_QG">#REF!</definedName>
    <definedName name="_S125_TKA_3_QA" localSheetId="11">#REF!</definedName>
    <definedName name="_S125_TKA_3_QA">#REF!</definedName>
    <definedName name="_S125_TKA_3_QG" localSheetId="11">#REF!</definedName>
    <definedName name="_S125_TKA_3_QG">#REF!</definedName>
    <definedName name="_S125_TKA_4_QA" localSheetId="11">#REF!</definedName>
    <definedName name="_S125_TKA_4_QA">#REF!</definedName>
    <definedName name="_S125_TKA_4_QG" localSheetId="11">#REF!</definedName>
    <definedName name="_S125_TKA_4_QG">#REF!</definedName>
    <definedName name="_S125_TKA_5_QA" localSheetId="11">#REF!</definedName>
    <definedName name="_S125_TKA_5_QA">#REF!</definedName>
    <definedName name="_S125_TKA_5_QG" localSheetId="11">#REF!</definedName>
    <definedName name="_S125_TKA_5_QG">#REF!</definedName>
    <definedName name="_S125_TKA_6_QA" localSheetId="11">#REF!</definedName>
    <definedName name="_S125_TKA_6_QA">#REF!</definedName>
    <definedName name="_S125_TKA_6_QG" localSheetId="11">#REF!</definedName>
    <definedName name="_S125_TKA_6_QG">#REF!</definedName>
    <definedName name="_S125_TKA_7_QA" localSheetId="11">#REF!</definedName>
    <definedName name="_S125_TKA_7_QA">#REF!</definedName>
    <definedName name="_S125_TKA_7_QG" localSheetId="11">#REF!</definedName>
    <definedName name="_S125_TKA_7_QG">#REF!</definedName>
    <definedName name="_S125_TKA_8_QA" localSheetId="11">#REF!</definedName>
    <definedName name="_S125_TKA_8_QA">#REF!</definedName>
    <definedName name="_S125_TKA_8_QG" localSheetId="11">#REF!</definedName>
    <definedName name="_S125_TKA_8_QG">#REF!</definedName>
    <definedName name="_S125_TKA_9_QA" localSheetId="11">#REF!</definedName>
    <definedName name="_S125_TKA_9_QA">#REF!</definedName>
    <definedName name="_S125_TKA_9_QG" localSheetId="11">#REF!</definedName>
    <definedName name="_S125_TKA_9_QG">#REF!</definedName>
    <definedName name="_S125_TKL_1_QA" localSheetId="11">#REF!</definedName>
    <definedName name="_S125_TKL_1_QA">#REF!</definedName>
    <definedName name="_S125_TKL_1_QG" localSheetId="11">#REF!</definedName>
    <definedName name="_S125_TKL_1_QG">#REF!</definedName>
    <definedName name="_S125_TKL_10_QA" localSheetId="11">#REF!</definedName>
    <definedName name="_S125_TKL_10_QA">#REF!</definedName>
    <definedName name="_S125_TKL_10_QG" localSheetId="11">#REF!</definedName>
    <definedName name="_S125_TKL_10_QG">#REF!</definedName>
    <definedName name="_S125_TKL_11_QA" localSheetId="11">#REF!</definedName>
    <definedName name="_S125_TKL_11_QA">#REF!</definedName>
    <definedName name="_S125_TKL_11_QG" localSheetId="11">#REF!</definedName>
    <definedName name="_S125_TKL_11_QG">#REF!</definedName>
    <definedName name="_S125_TKL_12_QA" localSheetId="11">#REF!</definedName>
    <definedName name="_S125_TKL_12_QA">#REF!</definedName>
    <definedName name="_S125_TKL_12_QG" localSheetId="11">#REF!</definedName>
    <definedName name="_S125_TKL_12_QG">#REF!</definedName>
    <definedName name="_S125_TKL_13_QA" localSheetId="11">#REF!</definedName>
    <definedName name="_S125_TKL_13_QA">#REF!</definedName>
    <definedName name="_S125_TKL_13_QG" localSheetId="11">#REF!</definedName>
    <definedName name="_S125_TKL_13_QG">#REF!</definedName>
    <definedName name="_S125_TKL_14_QA" localSheetId="11">#REF!</definedName>
    <definedName name="_S125_TKL_14_QA">#REF!</definedName>
    <definedName name="_S125_TKL_14_QG" localSheetId="11">#REF!</definedName>
    <definedName name="_S125_TKL_14_QG">#REF!</definedName>
    <definedName name="_S125_TKL_15_QA" localSheetId="11">#REF!</definedName>
    <definedName name="_S125_TKL_15_QA">#REF!</definedName>
    <definedName name="_S125_TKL_15_QG" localSheetId="11">#REF!</definedName>
    <definedName name="_S125_TKL_15_QG">#REF!</definedName>
    <definedName name="_S125_TKL_16_QA" localSheetId="11">#REF!</definedName>
    <definedName name="_S125_TKL_16_QA">#REF!</definedName>
    <definedName name="_S125_TKL_16_QG" localSheetId="11">#REF!</definedName>
    <definedName name="_S125_TKL_16_QG">#REF!</definedName>
    <definedName name="_S125_TKL_17_QA" localSheetId="11">#REF!</definedName>
    <definedName name="_S125_TKL_17_QA">#REF!</definedName>
    <definedName name="_S125_TKL_17_QG" localSheetId="11">#REF!</definedName>
    <definedName name="_S125_TKL_17_QG">#REF!</definedName>
    <definedName name="_S125_TKL_18_QA" localSheetId="11">#REF!</definedName>
    <definedName name="_S125_TKL_18_QA">#REF!</definedName>
    <definedName name="_S125_TKL_18_QG" localSheetId="11">#REF!</definedName>
    <definedName name="_S125_TKL_18_QG">#REF!</definedName>
    <definedName name="_S125_TKL_19_QA" localSheetId="11">#REF!</definedName>
    <definedName name="_S125_TKL_19_QA">#REF!</definedName>
    <definedName name="_S125_TKL_19_QG" localSheetId="11">#REF!</definedName>
    <definedName name="_S125_TKL_19_QG">#REF!</definedName>
    <definedName name="_S125_TKL_20_QA" localSheetId="11">#REF!</definedName>
    <definedName name="_S125_TKL_20_QA">#REF!</definedName>
    <definedName name="_S125_TKL_20_QG" localSheetId="11">#REF!</definedName>
    <definedName name="_S125_TKL_20_QG">#REF!</definedName>
    <definedName name="_S125_TKL_21_QA" localSheetId="11">#REF!</definedName>
    <definedName name="_S125_TKL_21_QA">#REF!</definedName>
    <definedName name="_S125_TKL_21_QG" localSheetId="11">#REF!</definedName>
    <definedName name="_S125_TKL_21_QG">#REF!</definedName>
    <definedName name="_S125_TKL_22_QA" localSheetId="11">#REF!</definedName>
    <definedName name="_S125_TKL_22_QA">#REF!</definedName>
    <definedName name="_S125_TKL_22_QG" localSheetId="11">#REF!</definedName>
    <definedName name="_S125_TKL_22_QG">#REF!</definedName>
    <definedName name="_S125_TKL_23_QA" localSheetId="11">#REF!</definedName>
    <definedName name="_S125_TKL_23_QA">#REF!</definedName>
    <definedName name="_S125_TKL_23_QG" localSheetId="11">#REF!</definedName>
    <definedName name="_S125_TKL_23_QG">#REF!</definedName>
    <definedName name="_S125_TKL_3_QA" localSheetId="11">#REF!</definedName>
    <definedName name="_S125_TKL_3_QA">#REF!</definedName>
    <definedName name="_S125_TKL_3_QG" localSheetId="11">#REF!</definedName>
    <definedName name="_S125_TKL_3_QG">#REF!</definedName>
    <definedName name="_S125_TKL_4_QA" localSheetId="11">#REF!</definedName>
    <definedName name="_S125_TKL_4_QA">#REF!</definedName>
    <definedName name="_S125_TKL_4_QG" localSheetId="11">#REF!</definedName>
    <definedName name="_S125_TKL_4_QG">#REF!</definedName>
    <definedName name="_S125_TKL_5_QA" localSheetId="11">#REF!</definedName>
    <definedName name="_S125_TKL_5_QA">#REF!</definedName>
    <definedName name="_S125_TKL_5_QG" localSheetId="11">#REF!</definedName>
    <definedName name="_S125_TKL_5_QG">#REF!</definedName>
    <definedName name="_S125_TKL_6_QA" localSheetId="11">#REF!</definedName>
    <definedName name="_S125_TKL_6_QA">#REF!</definedName>
    <definedName name="_S125_TKL_6_QG" localSheetId="11">#REF!</definedName>
    <definedName name="_S125_TKL_6_QG">#REF!</definedName>
    <definedName name="_S125_TKL_7_QA" localSheetId="11">#REF!</definedName>
    <definedName name="_S125_TKL_7_QA">#REF!</definedName>
    <definedName name="_S125_TKL_7_QG" localSheetId="11">#REF!</definedName>
    <definedName name="_S125_TKL_7_QG">#REF!</definedName>
    <definedName name="_S125_TKL_8_QA" localSheetId="11">#REF!</definedName>
    <definedName name="_S125_TKL_8_QA">#REF!</definedName>
    <definedName name="_S125_TKL_8_QG" localSheetId="11">#REF!</definedName>
    <definedName name="_S125_TKL_8_QG">#REF!</definedName>
    <definedName name="_S125_TKL_9_QA" localSheetId="11">#REF!</definedName>
    <definedName name="_S125_TKL_9_QA">#REF!</definedName>
    <definedName name="_S125_TKL_9_QG" localSheetId="11">#REF!</definedName>
    <definedName name="_S125_TKL_9_QG">#REF!</definedName>
    <definedName name="_S125_TKL_99_QA" localSheetId="11">#REF!</definedName>
    <definedName name="_S125_TKL_99_QA">#REF!</definedName>
    <definedName name="_S125_TKL_99_QG" localSheetId="11">#REF!</definedName>
    <definedName name="_S125_TKL_99_QG">#REF!</definedName>
    <definedName name="_S125_TNA_1_QA" localSheetId="11">#REF!</definedName>
    <definedName name="_S125_TNA_1_QA">#REF!</definedName>
    <definedName name="_S125_TNA_1_QG" localSheetId="11">#REF!</definedName>
    <definedName name="_S125_TNA_1_QG">#REF!</definedName>
    <definedName name="_S125_TNA_10_QA" localSheetId="11">#REF!</definedName>
    <definedName name="_S125_TNA_10_QA">#REF!</definedName>
    <definedName name="_S125_TNA_10_QG" localSheetId="11">#REF!</definedName>
    <definedName name="_S125_TNA_10_QG">#REF!</definedName>
    <definedName name="_S125_TNA_11_QA" localSheetId="11">#REF!</definedName>
    <definedName name="_S125_TNA_11_QA">#REF!</definedName>
    <definedName name="_S125_TNA_11_QG" localSheetId="11">#REF!</definedName>
    <definedName name="_S125_TNA_11_QG">#REF!</definedName>
    <definedName name="_S125_TNA_12_QA" localSheetId="11">#REF!</definedName>
    <definedName name="_S125_TNA_12_QA">#REF!</definedName>
    <definedName name="_S125_TNA_12_QG" localSheetId="11">#REF!</definedName>
    <definedName name="_S125_TNA_12_QG">#REF!</definedName>
    <definedName name="_S125_TNA_13_QA" localSheetId="11">#REF!</definedName>
    <definedName name="_S125_TNA_13_QA">#REF!</definedName>
    <definedName name="_S125_TNA_13_QG" localSheetId="11">#REF!</definedName>
    <definedName name="_S125_TNA_13_QG">#REF!</definedName>
    <definedName name="_S125_TNA_14_QA" localSheetId="11">#REF!</definedName>
    <definedName name="_S125_TNA_14_QA">#REF!</definedName>
    <definedName name="_S125_TNA_14_QG" localSheetId="11">#REF!</definedName>
    <definedName name="_S125_TNA_14_QG">#REF!</definedName>
    <definedName name="_S125_TNA_15_QA" localSheetId="11">#REF!</definedName>
    <definedName name="_S125_TNA_15_QA">#REF!</definedName>
    <definedName name="_S125_TNA_15_QG" localSheetId="11">#REF!</definedName>
    <definedName name="_S125_TNA_15_QG">#REF!</definedName>
    <definedName name="_S125_TNA_16_QA" localSheetId="11">#REF!</definedName>
    <definedName name="_S125_TNA_16_QA">#REF!</definedName>
    <definedName name="_S125_TNA_16_QG" localSheetId="11">#REF!</definedName>
    <definedName name="_S125_TNA_16_QG">#REF!</definedName>
    <definedName name="_S125_TNA_17_QA" localSheetId="11">#REF!</definedName>
    <definedName name="_S125_TNA_17_QA">#REF!</definedName>
    <definedName name="_S125_TNA_17_QG" localSheetId="11">#REF!</definedName>
    <definedName name="_S125_TNA_17_QG">#REF!</definedName>
    <definedName name="_S125_TNA_18_QA" localSheetId="11">#REF!</definedName>
    <definedName name="_S125_TNA_18_QA">#REF!</definedName>
    <definedName name="_S125_TNA_18_QG" localSheetId="11">#REF!</definedName>
    <definedName name="_S125_TNA_18_QG">#REF!</definedName>
    <definedName name="_S125_TNA_19_QA" localSheetId="11">#REF!</definedName>
    <definedName name="_S125_TNA_19_QA">#REF!</definedName>
    <definedName name="_S125_TNA_19_QG" localSheetId="11">#REF!</definedName>
    <definedName name="_S125_TNA_19_QG">#REF!</definedName>
    <definedName name="_S125_TNA_2_QA" localSheetId="11">#REF!</definedName>
    <definedName name="_S125_TNA_2_QA">#REF!</definedName>
    <definedName name="_S125_TNA_2_QG" localSheetId="11">#REF!</definedName>
    <definedName name="_S125_TNA_2_QG">#REF!</definedName>
    <definedName name="_S125_TNA_20_QA" localSheetId="11">#REF!</definedName>
    <definedName name="_S125_TNA_20_QA">#REF!</definedName>
    <definedName name="_S125_TNA_20_QG" localSheetId="11">#REF!</definedName>
    <definedName name="_S125_TNA_20_QG">#REF!</definedName>
    <definedName name="_S125_TNA_21_QA" localSheetId="11">#REF!</definedName>
    <definedName name="_S125_TNA_21_QA">#REF!</definedName>
    <definedName name="_S125_TNA_21_QG" localSheetId="11">#REF!</definedName>
    <definedName name="_S125_TNA_21_QG">#REF!</definedName>
    <definedName name="_S125_TNA_22_QA" localSheetId="11">#REF!</definedName>
    <definedName name="_S125_TNA_22_QA">#REF!</definedName>
    <definedName name="_S125_TNA_22_QG" localSheetId="11">#REF!</definedName>
    <definedName name="_S125_TNA_22_QG">#REF!</definedName>
    <definedName name="_S125_TNA_23_QA" localSheetId="11">#REF!</definedName>
    <definedName name="_S125_TNA_23_QA">#REF!</definedName>
    <definedName name="_S125_TNA_23_QG" localSheetId="11">#REF!</definedName>
    <definedName name="_S125_TNA_23_QG">#REF!</definedName>
    <definedName name="_S125_TNA_3_QA" localSheetId="11">#REF!</definedName>
    <definedName name="_S125_TNA_3_QA">#REF!</definedName>
    <definedName name="_S125_TNA_3_QG" localSheetId="11">#REF!</definedName>
    <definedName name="_S125_TNA_3_QG">#REF!</definedName>
    <definedName name="_S125_TNA_4_QA" localSheetId="11">#REF!</definedName>
    <definedName name="_S125_TNA_4_QA">#REF!</definedName>
    <definedName name="_S125_TNA_4_QG" localSheetId="11">#REF!</definedName>
    <definedName name="_S125_TNA_4_QG">#REF!</definedName>
    <definedName name="_S125_TNA_5_QA" localSheetId="11">#REF!</definedName>
    <definedName name="_S125_TNA_5_QA">#REF!</definedName>
    <definedName name="_S125_TNA_5_QG" localSheetId="11">#REF!</definedName>
    <definedName name="_S125_TNA_5_QG">#REF!</definedName>
    <definedName name="_S125_TNA_6_QA" localSheetId="11">#REF!</definedName>
    <definedName name="_S125_TNA_6_QA">#REF!</definedName>
    <definedName name="_S125_TNA_6_QG" localSheetId="11">#REF!</definedName>
    <definedName name="_S125_TNA_6_QG">#REF!</definedName>
    <definedName name="_S125_TNA_7_QA" localSheetId="11">#REF!</definedName>
    <definedName name="_S125_TNA_7_QA">#REF!</definedName>
    <definedName name="_S125_TNA_7_QG" localSheetId="11">#REF!</definedName>
    <definedName name="_S125_TNA_7_QG">#REF!</definedName>
    <definedName name="_S125_TNA_8_QA" localSheetId="11">#REF!</definedName>
    <definedName name="_S125_TNA_8_QA">#REF!</definedName>
    <definedName name="_S125_TNA_8_QG" localSheetId="11">#REF!</definedName>
    <definedName name="_S125_TNA_8_QG">#REF!</definedName>
    <definedName name="_S125_TNA_9_QA" localSheetId="11">#REF!</definedName>
    <definedName name="_S125_TNA_9_QA">#REF!</definedName>
    <definedName name="_S125_TNA_9_QG" localSheetId="11">#REF!</definedName>
    <definedName name="_S125_TNA_9_QG">#REF!</definedName>
    <definedName name="_S125_TNL_1_QA" localSheetId="11">#REF!</definedName>
    <definedName name="_S125_TNL_1_QA">#REF!</definedName>
    <definedName name="_S125_TNL_1_QG" localSheetId="11">#REF!</definedName>
    <definedName name="_S125_TNL_1_QG">#REF!</definedName>
    <definedName name="_S125_TNL_10_QA" localSheetId="11">#REF!</definedName>
    <definedName name="_S125_TNL_10_QA">#REF!</definedName>
    <definedName name="_S125_TNL_10_QG" localSheetId="11">#REF!</definedName>
    <definedName name="_S125_TNL_10_QG">#REF!</definedName>
    <definedName name="_S125_TNL_11_QA" localSheetId="11">#REF!</definedName>
    <definedName name="_S125_TNL_11_QA">#REF!</definedName>
    <definedName name="_S125_TNL_11_QG" localSheetId="11">#REF!</definedName>
    <definedName name="_S125_TNL_11_QG">#REF!</definedName>
    <definedName name="_S125_TNL_12_QA" localSheetId="11">#REF!</definedName>
    <definedName name="_S125_TNL_12_QA">#REF!</definedName>
    <definedName name="_S125_TNL_12_QG" localSheetId="11">#REF!</definedName>
    <definedName name="_S125_TNL_12_QG">#REF!</definedName>
    <definedName name="_S125_TNL_13_QA" localSheetId="11">#REF!</definedName>
    <definedName name="_S125_TNL_13_QA">#REF!</definedName>
    <definedName name="_S125_TNL_13_QG" localSheetId="11">#REF!</definedName>
    <definedName name="_S125_TNL_13_QG">#REF!</definedName>
    <definedName name="_S125_TNL_14_QA" localSheetId="11">#REF!</definedName>
    <definedName name="_S125_TNL_14_QA">#REF!</definedName>
    <definedName name="_S125_TNL_14_QG" localSheetId="11">#REF!</definedName>
    <definedName name="_S125_TNL_14_QG">#REF!</definedName>
    <definedName name="_S125_TNL_15_QA" localSheetId="11">#REF!</definedName>
    <definedName name="_S125_TNL_15_QA">#REF!</definedName>
    <definedName name="_S125_TNL_15_QG" localSheetId="11">#REF!</definedName>
    <definedName name="_S125_TNL_15_QG">#REF!</definedName>
    <definedName name="_S125_TNL_16_QA" localSheetId="11">#REF!</definedName>
    <definedName name="_S125_TNL_16_QA">#REF!</definedName>
    <definedName name="_S125_TNL_16_QG" localSheetId="11">#REF!</definedName>
    <definedName name="_S125_TNL_16_QG">#REF!</definedName>
    <definedName name="_S125_TNL_17_QA" localSheetId="11">#REF!</definedName>
    <definedName name="_S125_TNL_17_QA">#REF!</definedName>
    <definedName name="_S125_TNL_17_QG" localSheetId="11">#REF!</definedName>
    <definedName name="_S125_TNL_17_QG">#REF!</definedName>
    <definedName name="_S125_TNL_18_QA" localSheetId="11">#REF!</definedName>
    <definedName name="_S125_TNL_18_QA">#REF!</definedName>
    <definedName name="_S125_TNL_18_QG" localSheetId="11">#REF!</definedName>
    <definedName name="_S125_TNL_18_QG">#REF!</definedName>
    <definedName name="_S125_TNL_19_QA" localSheetId="11">#REF!</definedName>
    <definedName name="_S125_TNL_19_QA">#REF!</definedName>
    <definedName name="_S125_TNL_19_QG" localSheetId="11">#REF!</definedName>
    <definedName name="_S125_TNL_19_QG">#REF!</definedName>
    <definedName name="_S125_TNL_20_QA" localSheetId="11">#REF!</definedName>
    <definedName name="_S125_TNL_20_QA">#REF!</definedName>
    <definedName name="_S125_TNL_20_QG" localSheetId="11">#REF!</definedName>
    <definedName name="_S125_TNL_20_QG">#REF!</definedName>
    <definedName name="_S125_TNL_21_QA" localSheetId="11">#REF!</definedName>
    <definedName name="_S125_TNL_21_QA">#REF!</definedName>
    <definedName name="_S125_TNL_21_QG" localSheetId="11">#REF!</definedName>
    <definedName name="_S125_TNL_21_QG">#REF!</definedName>
    <definedName name="_S125_TNL_22_QA" localSheetId="11">#REF!</definedName>
    <definedName name="_S125_TNL_22_QA">#REF!</definedName>
    <definedName name="_S125_TNL_22_QG" localSheetId="11">#REF!</definedName>
    <definedName name="_S125_TNL_22_QG">#REF!</definedName>
    <definedName name="_S125_TNL_23_QA" localSheetId="11">#REF!</definedName>
    <definedName name="_S125_TNL_23_QA">#REF!</definedName>
    <definedName name="_S125_TNL_23_QG" localSheetId="11">#REF!</definedName>
    <definedName name="_S125_TNL_23_QG">#REF!</definedName>
    <definedName name="_S125_TNL_3_QA" localSheetId="11">#REF!</definedName>
    <definedName name="_S125_TNL_3_QA">#REF!</definedName>
    <definedName name="_S125_TNL_3_QG" localSheetId="11">#REF!</definedName>
    <definedName name="_S125_TNL_3_QG">#REF!</definedName>
    <definedName name="_S125_TNL_4_QA" localSheetId="11">#REF!</definedName>
    <definedName name="_S125_TNL_4_QA">#REF!</definedName>
    <definedName name="_S125_TNL_4_QG" localSheetId="11">#REF!</definedName>
    <definedName name="_S125_TNL_4_QG">#REF!</definedName>
    <definedName name="_S125_TNL_5_QA" localSheetId="11">#REF!</definedName>
    <definedName name="_S125_TNL_5_QA">#REF!</definedName>
    <definedName name="_S125_TNL_5_QG" localSheetId="11">#REF!</definedName>
    <definedName name="_S125_TNL_5_QG">#REF!</definedName>
    <definedName name="_S125_TNL_6_QA" localSheetId="11">#REF!</definedName>
    <definedName name="_S125_TNL_6_QA">#REF!</definedName>
    <definedName name="_S125_TNL_6_QG" localSheetId="11">#REF!</definedName>
    <definedName name="_S125_TNL_6_QG">#REF!</definedName>
    <definedName name="_S125_TNL_7_QA" localSheetId="11">#REF!</definedName>
    <definedName name="_S125_TNL_7_QA">#REF!</definedName>
    <definedName name="_S125_TNL_7_QG" localSheetId="11">#REF!</definedName>
    <definedName name="_S125_TNL_7_QG">#REF!</definedName>
    <definedName name="_S125_TNL_8_QA" localSheetId="11">#REF!</definedName>
    <definedName name="_S125_TNL_8_QA">#REF!</definedName>
    <definedName name="_S125_TNL_8_QG" localSheetId="11">#REF!</definedName>
    <definedName name="_S125_TNL_8_QG">#REF!</definedName>
    <definedName name="_S125_TNL_9_QA" localSheetId="11">#REF!</definedName>
    <definedName name="_S125_TNL_9_QA">#REF!</definedName>
    <definedName name="_S125_TNL_9_QG" localSheetId="11">#REF!</definedName>
    <definedName name="_S125_TNL_9_QG">#REF!</definedName>
    <definedName name="_S125_TNL_99_QA" localSheetId="11">#REF!</definedName>
    <definedName name="_S125_TNL_99_QA">#REF!</definedName>
    <definedName name="_S125_TNL_99_QG" localSheetId="11">#REF!</definedName>
    <definedName name="_S125_TNL_99_QG">#REF!</definedName>
    <definedName name="_S13_SKA_1_QA" localSheetId="11">#REF!</definedName>
    <definedName name="_S13_SKA_1_QA">#REF!</definedName>
    <definedName name="_S13_SKA_1_QG" localSheetId="11">#REF!</definedName>
    <definedName name="_S13_SKA_1_QG">#REF!</definedName>
    <definedName name="_S13_SKA_10_QA" localSheetId="11">#REF!</definedName>
    <definedName name="_S13_SKA_10_QA">#REF!</definedName>
    <definedName name="_S13_SKA_10_QG" localSheetId="11">#REF!</definedName>
    <definedName name="_S13_SKA_10_QG">#REF!</definedName>
    <definedName name="_S13_SKA_11_QA" localSheetId="11">#REF!</definedName>
    <definedName name="_S13_SKA_11_QA">#REF!</definedName>
    <definedName name="_S13_SKA_11_QG" localSheetId="11">#REF!</definedName>
    <definedName name="_S13_SKA_11_QG">#REF!</definedName>
    <definedName name="_S13_SKA_12_QA" localSheetId="11">#REF!</definedName>
    <definedName name="_S13_SKA_12_QA">#REF!</definedName>
    <definedName name="_S13_SKA_12_QG" localSheetId="11">#REF!</definedName>
    <definedName name="_S13_SKA_12_QG">#REF!</definedName>
    <definedName name="_S13_SKA_13_QA" localSheetId="11">#REF!</definedName>
    <definedName name="_S13_SKA_13_QA">#REF!</definedName>
    <definedName name="_S13_SKA_13_QG" localSheetId="11">#REF!</definedName>
    <definedName name="_S13_SKA_13_QG">#REF!</definedName>
    <definedName name="_S13_SKA_14_QA" localSheetId="11">#REF!</definedName>
    <definedName name="_S13_SKA_14_QA">#REF!</definedName>
    <definedName name="_S13_SKA_14_QG" localSheetId="11">#REF!</definedName>
    <definedName name="_S13_SKA_14_QG">#REF!</definedName>
    <definedName name="_S13_SKA_15_QA" localSheetId="11">#REF!</definedName>
    <definedName name="_S13_SKA_15_QA">#REF!</definedName>
    <definedName name="_S13_SKA_15_QG" localSheetId="11">#REF!</definedName>
    <definedName name="_S13_SKA_15_QG">#REF!</definedName>
    <definedName name="_S13_SKA_16_QA" localSheetId="11">#REF!</definedName>
    <definedName name="_S13_SKA_16_QA">#REF!</definedName>
    <definedName name="_S13_SKA_16_QG" localSheetId="11">#REF!</definedName>
    <definedName name="_S13_SKA_16_QG">#REF!</definedName>
    <definedName name="_S13_SKA_17_QA" localSheetId="11">#REF!</definedName>
    <definedName name="_S13_SKA_17_QA">#REF!</definedName>
    <definedName name="_S13_SKA_17_QG" localSheetId="11">#REF!</definedName>
    <definedName name="_S13_SKA_17_QG">#REF!</definedName>
    <definedName name="_S13_SKA_18_QA" localSheetId="11">#REF!</definedName>
    <definedName name="_S13_SKA_18_QA">#REF!</definedName>
    <definedName name="_S13_SKA_18_QG" localSheetId="11">#REF!</definedName>
    <definedName name="_S13_SKA_18_QG">#REF!</definedName>
    <definedName name="_S13_SKA_19_QA" localSheetId="11">#REF!</definedName>
    <definedName name="_S13_SKA_19_QA">#REF!</definedName>
    <definedName name="_S13_SKA_19_QG" localSheetId="11">#REF!</definedName>
    <definedName name="_S13_SKA_19_QG">#REF!</definedName>
    <definedName name="_S13_SKA_2_QA" localSheetId="11">#REF!</definedName>
    <definedName name="_S13_SKA_2_QA">#REF!</definedName>
    <definedName name="_S13_SKA_2_QG" localSheetId="11">#REF!</definedName>
    <definedName name="_S13_SKA_2_QG">#REF!</definedName>
    <definedName name="_S13_SKA_20_QA" localSheetId="11">#REF!</definedName>
    <definedName name="_S13_SKA_20_QA">#REF!</definedName>
    <definedName name="_S13_SKA_20_QG" localSheetId="11">#REF!</definedName>
    <definedName name="_S13_SKA_20_QG">#REF!</definedName>
    <definedName name="_S13_SKA_21_QA" localSheetId="11">#REF!</definedName>
    <definedName name="_S13_SKA_21_QA">#REF!</definedName>
    <definedName name="_S13_SKA_21_QG" localSheetId="11">#REF!</definedName>
    <definedName name="_S13_SKA_21_QG">#REF!</definedName>
    <definedName name="_S13_SKA_22_QA" localSheetId="11">#REF!</definedName>
    <definedName name="_S13_SKA_22_QA">#REF!</definedName>
    <definedName name="_S13_SKA_22_QG" localSheetId="11">#REF!</definedName>
    <definedName name="_S13_SKA_22_QG">#REF!</definedName>
    <definedName name="_S13_SKA_23_QA" localSheetId="11">#REF!</definedName>
    <definedName name="_S13_SKA_23_QA">#REF!</definedName>
    <definedName name="_S13_SKA_23_QG" localSheetId="11">#REF!</definedName>
    <definedName name="_S13_SKA_23_QG">#REF!</definedName>
    <definedName name="_S13_SKA_3_QA" localSheetId="11">#REF!</definedName>
    <definedName name="_S13_SKA_3_QA">#REF!</definedName>
    <definedName name="_S13_SKA_3_QG" localSheetId="11">#REF!</definedName>
    <definedName name="_S13_SKA_3_QG">#REF!</definedName>
    <definedName name="_S13_SKA_4_QA" localSheetId="11">#REF!</definedName>
    <definedName name="_S13_SKA_4_QA">#REF!</definedName>
    <definedName name="_S13_SKA_4_QG" localSheetId="11">#REF!</definedName>
    <definedName name="_S13_SKA_4_QG">#REF!</definedName>
    <definedName name="_S13_SKA_5_QA" localSheetId="11">#REF!</definedName>
    <definedName name="_S13_SKA_5_QA">#REF!</definedName>
    <definedName name="_S13_SKA_5_QG" localSheetId="11">#REF!</definedName>
    <definedName name="_S13_SKA_5_QG">#REF!</definedName>
    <definedName name="_S13_SKA_6_QA" localSheetId="11">#REF!</definedName>
    <definedName name="_S13_SKA_6_QA">#REF!</definedName>
    <definedName name="_S13_SKA_6_QG" localSheetId="11">#REF!</definedName>
    <definedName name="_S13_SKA_6_QG">#REF!</definedName>
    <definedName name="_S13_SKA_7_QA" localSheetId="11">#REF!</definedName>
    <definedName name="_S13_SKA_7_QA">#REF!</definedName>
    <definedName name="_S13_SKA_7_QG" localSheetId="11">#REF!</definedName>
    <definedName name="_S13_SKA_7_QG">#REF!</definedName>
    <definedName name="_S13_SKA_8_QA" localSheetId="11">#REF!</definedName>
    <definedName name="_S13_SKA_8_QA">#REF!</definedName>
    <definedName name="_S13_SKA_8_QG" localSheetId="11">#REF!</definedName>
    <definedName name="_S13_SKA_8_QG">#REF!</definedName>
    <definedName name="_S13_SKA_9_QA" localSheetId="11">#REF!</definedName>
    <definedName name="_S13_SKA_9_QA">#REF!</definedName>
    <definedName name="_S13_SKA_9_QG" localSheetId="11">#REF!</definedName>
    <definedName name="_S13_SKA_9_QG">#REF!</definedName>
    <definedName name="_S13_SKL_1_QA" localSheetId="11">#REF!</definedName>
    <definedName name="_S13_SKL_1_QA">#REF!</definedName>
    <definedName name="_S13_SKL_1_QG" localSheetId="11">#REF!</definedName>
    <definedName name="_S13_SKL_1_QG">#REF!</definedName>
    <definedName name="_S13_SKL_1_QM" localSheetId="11">#REF!</definedName>
    <definedName name="_S13_SKL_1_QM">#REF!</definedName>
    <definedName name="_S13_SKL_10_QA" localSheetId="11">#REF!</definedName>
    <definedName name="_S13_SKL_10_QA">#REF!</definedName>
    <definedName name="_S13_SKL_10_QG" localSheetId="11">#REF!</definedName>
    <definedName name="_S13_SKL_10_QG">#REF!</definedName>
    <definedName name="_S13_SKL_10_QM" localSheetId="11">#REF!</definedName>
    <definedName name="_S13_SKL_10_QM">#REF!</definedName>
    <definedName name="_S13_SKL_11_QA" localSheetId="11">#REF!</definedName>
    <definedName name="_S13_SKL_11_QA">#REF!</definedName>
    <definedName name="_S13_SKL_11_QG" localSheetId="11">#REF!</definedName>
    <definedName name="_S13_SKL_11_QG">#REF!</definedName>
    <definedName name="_S13_SKL_11_QM" localSheetId="11">#REF!</definedName>
    <definedName name="_S13_SKL_11_QM">#REF!</definedName>
    <definedName name="_S13_SKL_12_QA" localSheetId="11">#REF!</definedName>
    <definedName name="_S13_SKL_12_QA">#REF!</definedName>
    <definedName name="_S13_SKL_12_QG" localSheetId="11">#REF!</definedName>
    <definedName name="_S13_SKL_12_QG">#REF!</definedName>
    <definedName name="_S13_SKL_12_QM" localSheetId="11">#REF!</definedName>
    <definedName name="_S13_SKL_12_QM">#REF!</definedName>
    <definedName name="_S13_SKL_13_QA" localSheetId="11">#REF!</definedName>
    <definedName name="_S13_SKL_13_QA">#REF!</definedName>
    <definedName name="_S13_SKL_13_QG" localSheetId="11">#REF!</definedName>
    <definedName name="_S13_SKL_13_QG">#REF!</definedName>
    <definedName name="_S13_SKL_13_QM" localSheetId="11">#REF!</definedName>
    <definedName name="_S13_SKL_13_QM">#REF!</definedName>
    <definedName name="_S13_SKL_14_QA" localSheetId="11">#REF!</definedName>
    <definedName name="_S13_SKL_14_QA">#REF!</definedName>
    <definedName name="_S13_SKL_14_QG" localSheetId="11">#REF!</definedName>
    <definedName name="_S13_SKL_14_QG">#REF!</definedName>
    <definedName name="_S13_SKL_14_QM" localSheetId="11">#REF!</definedName>
    <definedName name="_S13_SKL_14_QM">#REF!</definedName>
    <definedName name="_S13_SKL_15_QA" localSheetId="11">#REF!</definedName>
    <definedName name="_S13_SKL_15_QA">#REF!</definedName>
    <definedName name="_S13_SKL_15_QG" localSheetId="11">#REF!</definedName>
    <definedName name="_S13_SKL_15_QG">#REF!</definedName>
    <definedName name="_S13_SKL_15_QM" localSheetId="11">#REF!</definedName>
    <definedName name="_S13_SKL_15_QM">#REF!</definedName>
    <definedName name="_S13_SKL_16_QA" localSheetId="11">#REF!</definedName>
    <definedName name="_S13_SKL_16_QA">#REF!</definedName>
    <definedName name="_S13_SKL_16_QG" localSheetId="11">#REF!</definedName>
    <definedName name="_S13_SKL_16_QG">#REF!</definedName>
    <definedName name="_S13_SKL_16_QM" localSheetId="11">#REF!</definedName>
    <definedName name="_S13_SKL_16_QM">#REF!</definedName>
    <definedName name="_S13_SKL_17_QA" localSheetId="11">#REF!</definedName>
    <definedName name="_S13_SKL_17_QA">#REF!</definedName>
    <definedName name="_S13_SKL_17_QG" localSheetId="11">#REF!</definedName>
    <definedName name="_S13_SKL_17_QG">#REF!</definedName>
    <definedName name="_S13_SKL_17_QM" localSheetId="11">#REF!</definedName>
    <definedName name="_S13_SKL_17_QM">#REF!</definedName>
    <definedName name="_S13_SKL_18_QA" localSheetId="11">#REF!</definedName>
    <definedName name="_S13_SKL_18_QA">#REF!</definedName>
    <definedName name="_S13_SKL_18_QG" localSheetId="11">#REF!</definedName>
    <definedName name="_S13_SKL_18_QG">#REF!</definedName>
    <definedName name="_S13_SKL_18_QM" localSheetId="11">#REF!</definedName>
    <definedName name="_S13_SKL_18_QM">#REF!</definedName>
    <definedName name="_S13_SKL_19_QA" localSheetId="11">#REF!</definedName>
    <definedName name="_S13_SKL_19_QA">#REF!</definedName>
    <definedName name="_S13_SKL_19_QG" localSheetId="11">#REF!</definedName>
    <definedName name="_S13_SKL_19_QG">#REF!</definedName>
    <definedName name="_S13_SKL_19_QM" localSheetId="11">#REF!</definedName>
    <definedName name="_S13_SKL_19_QM">#REF!</definedName>
    <definedName name="_S13_SKL_20_QA" localSheetId="11">#REF!</definedName>
    <definedName name="_S13_SKL_20_QA">#REF!</definedName>
    <definedName name="_S13_SKL_20_QG" localSheetId="11">#REF!</definedName>
    <definedName name="_S13_SKL_20_QG">#REF!</definedName>
    <definedName name="_S13_SKL_20_QM" localSheetId="11">#REF!</definedName>
    <definedName name="_S13_SKL_20_QM">#REF!</definedName>
    <definedName name="_S13_SKL_21_QA" localSheetId="11">#REF!</definedName>
    <definedName name="_S13_SKL_21_QA">#REF!</definedName>
    <definedName name="_S13_SKL_21_QG" localSheetId="11">#REF!</definedName>
    <definedName name="_S13_SKL_21_QG">#REF!</definedName>
    <definedName name="_S13_SKL_21_QM" localSheetId="11">#REF!</definedName>
    <definedName name="_S13_SKL_21_QM">#REF!</definedName>
    <definedName name="_S13_SKL_22_QA" localSheetId="11">#REF!</definedName>
    <definedName name="_S13_SKL_22_QA">#REF!</definedName>
    <definedName name="_S13_SKL_22_QG" localSheetId="11">#REF!</definedName>
    <definedName name="_S13_SKL_22_QG">#REF!</definedName>
    <definedName name="_S13_SKL_22_QM" localSheetId="11">#REF!</definedName>
    <definedName name="_S13_SKL_22_QM">#REF!</definedName>
    <definedName name="_S13_SKL_23_QA" localSheetId="11">#REF!</definedName>
    <definedName name="_S13_SKL_23_QA">#REF!</definedName>
    <definedName name="_S13_SKL_23_QG" localSheetId="11">#REF!</definedName>
    <definedName name="_S13_SKL_23_QG">#REF!</definedName>
    <definedName name="_S13_SKL_23_QM" localSheetId="11">#REF!</definedName>
    <definedName name="_S13_SKL_23_QM">#REF!</definedName>
    <definedName name="_S13_SKL_3_QA" localSheetId="11">#REF!</definedName>
    <definedName name="_S13_SKL_3_QA">#REF!</definedName>
    <definedName name="_S13_SKL_3_QG" localSheetId="11">#REF!</definedName>
    <definedName name="_S13_SKL_3_QG">#REF!</definedName>
    <definedName name="_S13_SKL_3_QM" localSheetId="11">#REF!</definedName>
    <definedName name="_S13_SKL_3_QM">#REF!</definedName>
    <definedName name="_S13_SKL_4_QA" localSheetId="11">#REF!</definedName>
    <definedName name="_S13_SKL_4_QA">#REF!</definedName>
    <definedName name="_S13_SKL_4_QG" localSheetId="11">#REF!</definedName>
    <definedName name="_S13_SKL_4_QG">#REF!</definedName>
    <definedName name="_S13_SKL_4_QM" localSheetId="11">#REF!</definedName>
    <definedName name="_S13_SKL_4_QM">#REF!</definedName>
    <definedName name="_S13_SKL_5_QA" localSheetId="11">#REF!</definedName>
    <definedName name="_S13_SKL_5_QA">#REF!</definedName>
    <definedName name="_S13_SKL_5_QG" localSheetId="11">#REF!</definedName>
    <definedName name="_S13_SKL_5_QG">#REF!</definedName>
    <definedName name="_S13_SKL_5_QM" localSheetId="11">#REF!</definedName>
    <definedName name="_S13_SKL_5_QM">#REF!</definedName>
    <definedName name="_S13_SKL_6_QA" localSheetId="11">#REF!</definedName>
    <definedName name="_S13_SKL_6_QA">#REF!</definedName>
    <definedName name="_S13_SKL_6_QG" localSheetId="11">#REF!</definedName>
    <definedName name="_S13_SKL_6_QG">#REF!</definedName>
    <definedName name="_S13_SKL_6_QM" localSheetId="11">#REF!</definedName>
    <definedName name="_S13_SKL_6_QM">#REF!</definedName>
    <definedName name="_S13_SKL_7_QA" localSheetId="11">#REF!</definedName>
    <definedName name="_S13_SKL_7_QA">#REF!</definedName>
    <definedName name="_S13_SKL_7_QG" localSheetId="11">#REF!</definedName>
    <definedName name="_S13_SKL_7_QG">#REF!</definedName>
    <definedName name="_S13_SKL_7_QM" localSheetId="11">#REF!</definedName>
    <definedName name="_S13_SKL_7_QM">#REF!</definedName>
    <definedName name="_S13_SKL_8_QA" localSheetId="11">#REF!</definedName>
    <definedName name="_S13_SKL_8_QA">#REF!</definedName>
    <definedName name="_S13_SKL_8_QG" localSheetId="11">#REF!</definedName>
    <definedName name="_S13_SKL_8_QG">#REF!</definedName>
    <definedName name="_S13_SKL_8_QM" localSheetId="11">#REF!</definedName>
    <definedName name="_S13_SKL_8_QM">#REF!</definedName>
    <definedName name="_S13_SKL_9_QA" localSheetId="11">#REF!</definedName>
    <definedName name="_S13_SKL_9_QA">#REF!</definedName>
    <definedName name="_S13_SKL_9_QG" localSheetId="11">#REF!</definedName>
    <definedName name="_S13_SKL_9_QG">#REF!</definedName>
    <definedName name="_S13_SKL_9_QM" localSheetId="11">#REF!</definedName>
    <definedName name="_S13_SKL_9_QM">#REF!</definedName>
    <definedName name="_S13_SKL_99_QA" localSheetId="11">#REF!</definedName>
    <definedName name="_S13_SKL_99_QA">#REF!</definedName>
    <definedName name="_S13_SKL_99_QG" localSheetId="11">#REF!</definedName>
    <definedName name="_S13_SKL_99_QG">#REF!</definedName>
    <definedName name="_S13_SKL_99_QM" localSheetId="11">#REF!</definedName>
    <definedName name="_S13_SKL_99_QM">#REF!</definedName>
    <definedName name="_S13_SNA_1_QA" localSheetId="11">#REF!</definedName>
    <definedName name="_S13_SNA_1_QA">#REF!</definedName>
    <definedName name="_S13_SNA_1_QG" localSheetId="11">#REF!</definedName>
    <definedName name="_S13_SNA_1_QG">#REF!</definedName>
    <definedName name="_S13_SNA_10_QA" localSheetId="11">#REF!</definedName>
    <definedName name="_S13_SNA_10_QA">#REF!</definedName>
    <definedName name="_S13_SNA_10_QG" localSheetId="11">#REF!</definedName>
    <definedName name="_S13_SNA_10_QG">#REF!</definedName>
    <definedName name="_S13_SNA_11_QA" localSheetId="11">#REF!</definedName>
    <definedName name="_S13_SNA_11_QA">#REF!</definedName>
    <definedName name="_S13_SNA_11_QG" localSheetId="11">#REF!</definedName>
    <definedName name="_S13_SNA_11_QG">#REF!</definedName>
    <definedName name="_S13_SNA_12_QA" localSheetId="11">#REF!</definedName>
    <definedName name="_S13_SNA_12_QA">#REF!</definedName>
    <definedName name="_S13_SNA_12_QG" localSheetId="11">#REF!</definedName>
    <definedName name="_S13_SNA_12_QG">#REF!</definedName>
    <definedName name="_S13_SNA_13_QA" localSheetId="11">#REF!</definedName>
    <definedName name="_S13_SNA_13_QA">#REF!</definedName>
    <definedName name="_S13_SNA_13_QG" localSheetId="11">#REF!</definedName>
    <definedName name="_S13_SNA_13_QG">#REF!</definedName>
    <definedName name="_S13_SNA_14_QA" localSheetId="11">#REF!</definedName>
    <definedName name="_S13_SNA_14_QA">#REF!</definedName>
    <definedName name="_S13_SNA_14_QG" localSheetId="11">#REF!</definedName>
    <definedName name="_S13_SNA_14_QG">#REF!</definedName>
    <definedName name="_S13_SNA_15_QA" localSheetId="11">#REF!</definedName>
    <definedName name="_S13_SNA_15_QA">#REF!</definedName>
    <definedName name="_S13_SNA_15_QG" localSheetId="11">#REF!</definedName>
    <definedName name="_S13_SNA_15_QG">#REF!</definedName>
    <definedName name="_S13_SNA_16_QA" localSheetId="11">#REF!</definedName>
    <definedName name="_S13_SNA_16_QA">#REF!</definedName>
    <definedName name="_S13_SNA_16_QG" localSheetId="11">#REF!</definedName>
    <definedName name="_S13_SNA_16_QG">#REF!</definedName>
    <definedName name="_S13_SNA_17_QA" localSheetId="11">#REF!</definedName>
    <definedName name="_S13_SNA_17_QA">#REF!</definedName>
    <definedName name="_S13_SNA_17_QG" localSheetId="11">#REF!</definedName>
    <definedName name="_S13_SNA_17_QG">#REF!</definedName>
    <definedName name="_S13_SNA_18_QA" localSheetId="11">#REF!</definedName>
    <definedName name="_S13_SNA_18_QA">#REF!</definedName>
    <definedName name="_S13_SNA_18_QG" localSheetId="11">#REF!</definedName>
    <definedName name="_S13_SNA_18_QG">#REF!</definedName>
    <definedName name="_S13_SNA_19_QA" localSheetId="11">#REF!</definedName>
    <definedName name="_S13_SNA_19_QA">#REF!</definedName>
    <definedName name="_S13_SNA_19_QG" localSheetId="11">#REF!</definedName>
    <definedName name="_S13_SNA_19_QG">#REF!</definedName>
    <definedName name="_S13_SNA_2_QA" localSheetId="11">#REF!</definedName>
    <definedName name="_S13_SNA_2_QA">#REF!</definedName>
    <definedName name="_S13_SNA_2_QG" localSheetId="11">#REF!</definedName>
    <definedName name="_S13_SNA_2_QG">#REF!</definedName>
    <definedName name="_S13_SNA_20_QA" localSheetId="11">#REF!</definedName>
    <definedName name="_S13_SNA_20_QA">#REF!</definedName>
    <definedName name="_S13_SNA_20_QG" localSheetId="11">#REF!</definedName>
    <definedName name="_S13_SNA_20_QG">#REF!</definedName>
    <definedName name="_S13_SNA_21_QA" localSheetId="11">#REF!</definedName>
    <definedName name="_S13_SNA_21_QA">#REF!</definedName>
    <definedName name="_S13_SNA_21_QG" localSheetId="11">#REF!</definedName>
    <definedName name="_S13_SNA_21_QG">#REF!</definedName>
    <definedName name="_S13_SNA_22_QA" localSheetId="11">#REF!</definedName>
    <definedName name="_S13_SNA_22_QA">#REF!</definedName>
    <definedName name="_S13_SNA_22_QG" localSheetId="11">#REF!</definedName>
    <definedName name="_S13_SNA_22_QG">#REF!</definedName>
    <definedName name="_S13_SNA_23_QA" localSheetId="11">#REF!</definedName>
    <definedName name="_S13_SNA_23_QA">#REF!</definedName>
    <definedName name="_S13_SNA_23_QG" localSheetId="11">#REF!</definedName>
    <definedName name="_S13_SNA_23_QG">#REF!</definedName>
    <definedName name="_S13_SNA_3_QA" localSheetId="11">#REF!</definedName>
    <definedName name="_S13_SNA_3_QA">#REF!</definedName>
    <definedName name="_S13_SNA_3_QG" localSheetId="11">#REF!</definedName>
    <definedName name="_S13_SNA_3_QG">#REF!</definedName>
    <definedName name="_S13_SNA_4_QA" localSheetId="11">#REF!</definedName>
    <definedName name="_S13_SNA_4_QA">#REF!</definedName>
    <definedName name="_S13_SNA_4_QG" localSheetId="11">#REF!</definedName>
    <definedName name="_S13_SNA_4_QG">#REF!</definedName>
    <definedName name="_S13_SNA_5_QA" localSheetId="11">#REF!</definedName>
    <definedName name="_S13_SNA_5_QA">#REF!</definedName>
    <definedName name="_S13_SNA_5_QG" localSheetId="11">#REF!</definedName>
    <definedName name="_S13_SNA_5_QG">#REF!</definedName>
    <definedName name="_S13_SNA_6_QA" localSheetId="11">#REF!</definedName>
    <definedName name="_S13_SNA_6_QA">#REF!</definedName>
    <definedName name="_S13_SNA_6_QG" localSheetId="11">#REF!</definedName>
    <definedName name="_S13_SNA_6_QG">#REF!</definedName>
    <definedName name="_S13_SNA_7_QA" localSheetId="11">#REF!</definedName>
    <definedName name="_S13_SNA_7_QA">#REF!</definedName>
    <definedName name="_S13_SNA_7_QG" localSheetId="11">#REF!</definedName>
    <definedName name="_S13_SNA_7_QG">#REF!</definedName>
    <definedName name="_S13_SNA_8_QA" localSheetId="11">#REF!</definedName>
    <definedName name="_S13_SNA_8_QA">#REF!</definedName>
    <definedName name="_S13_SNA_8_QG" localSheetId="11">#REF!</definedName>
    <definedName name="_S13_SNA_8_QG">#REF!</definedName>
    <definedName name="_S13_SNA_9_QA" localSheetId="11">#REF!</definedName>
    <definedName name="_S13_SNA_9_QA">#REF!</definedName>
    <definedName name="_S13_SNA_9_QG" localSheetId="11">#REF!</definedName>
    <definedName name="_S13_SNA_9_QG">#REF!</definedName>
    <definedName name="_S13_SNL_1_QA" localSheetId="11">#REF!</definedName>
    <definedName name="_S13_SNL_1_QA">#REF!</definedName>
    <definedName name="_S13_SNL_1_QG" localSheetId="11">#REF!</definedName>
    <definedName name="_S13_SNL_1_QG">#REF!</definedName>
    <definedName name="_S13_SNL_10_QA" localSheetId="11">#REF!</definedName>
    <definedName name="_S13_SNL_10_QA">#REF!</definedName>
    <definedName name="_S13_SNL_10_QG" localSheetId="11">#REF!</definedName>
    <definedName name="_S13_SNL_10_QG">#REF!</definedName>
    <definedName name="_S13_SNL_11_QA" localSheetId="11">#REF!</definedName>
    <definedName name="_S13_SNL_11_QA">#REF!</definedName>
    <definedName name="_S13_SNL_11_QG" localSheetId="11">#REF!</definedName>
    <definedName name="_S13_SNL_11_QG">#REF!</definedName>
    <definedName name="_S13_SNL_12_QA" localSheetId="11">#REF!</definedName>
    <definedName name="_S13_SNL_12_QA">#REF!</definedName>
    <definedName name="_S13_SNL_12_QG" localSheetId="11">#REF!</definedName>
    <definedName name="_S13_SNL_12_QG">#REF!</definedName>
    <definedName name="_S13_SNL_13_QA" localSheetId="11">#REF!</definedName>
    <definedName name="_S13_SNL_13_QA">#REF!</definedName>
    <definedName name="_S13_SNL_13_QG" localSheetId="11">#REF!</definedName>
    <definedName name="_S13_SNL_13_QG">#REF!</definedName>
    <definedName name="_S13_SNL_14_QA" localSheetId="11">#REF!</definedName>
    <definedName name="_S13_SNL_14_QA">#REF!</definedName>
    <definedName name="_S13_SNL_14_QG" localSheetId="11">#REF!</definedName>
    <definedName name="_S13_SNL_14_QG">#REF!</definedName>
    <definedName name="_S13_SNL_15_QA" localSheetId="11">#REF!</definedName>
    <definedName name="_S13_SNL_15_QA">#REF!</definedName>
    <definedName name="_S13_SNL_15_QG" localSheetId="11">#REF!</definedName>
    <definedName name="_S13_SNL_15_QG">#REF!</definedName>
    <definedName name="_S13_SNL_16_QA" localSheetId="11">#REF!</definedName>
    <definedName name="_S13_SNL_16_QA">#REF!</definedName>
    <definedName name="_S13_SNL_16_QG" localSheetId="11">#REF!</definedName>
    <definedName name="_S13_SNL_16_QG">#REF!</definedName>
    <definedName name="_S13_SNL_17_QA" localSheetId="11">#REF!</definedName>
    <definedName name="_S13_SNL_17_QA">#REF!</definedName>
    <definedName name="_S13_SNL_17_QG" localSheetId="11">#REF!</definedName>
    <definedName name="_S13_SNL_17_QG">#REF!</definedName>
    <definedName name="_S13_SNL_18_QA" localSheetId="11">#REF!</definedName>
    <definedName name="_S13_SNL_18_QA">#REF!</definedName>
    <definedName name="_S13_SNL_18_QG" localSheetId="11">#REF!</definedName>
    <definedName name="_S13_SNL_18_QG">#REF!</definedName>
    <definedName name="_S13_SNL_19_QA" localSheetId="11">#REF!</definedName>
    <definedName name="_S13_SNL_19_QA">#REF!</definedName>
    <definedName name="_S13_SNL_19_QG" localSheetId="11">#REF!</definedName>
    <definedName name="_S13_SNL_19_QG">#REF!</definedName>
    <definedName name="_S13_SNL_20_QA" localSheetId="11">#REF!</definedName>
    <definedName name="_S13_SNL_20_QA">#REF!</definedName>
    <definedName name="_S13_SNL_20_QG" localSheetId="11">#REF!</definedName>
    <definedName name="_S13_SNL_20_QG">#REF!</definedName>
    <definedName name="_S13_SNL_21_QA" localSheetId="11">#REF!</definedName>
    <definedName name="_S13_SNL_21_QA">#REF!</definedName>
    <definedName name="_S13_SNL_21_QG" localSheetId="11">#REF!</definedName>
    <definedName name="_S13_SNL_21_QG">#REF!</definedName>
    <definedName name="_S13_SNL_22_QA" localSheetId="11">#REF!</definedName>
    <definedName name="_S13_SNL_22_QA">#REF!</definedName>
    <definedName name="_S13_SNL_22_QG" localSheetId="11">#REF!</definedName>
    <definedName name="_S13_SNL_22_QG">#REF!</definedName>
    <definedName name="_S13_SNL_23_QA" localSheetId="11">#REF!</definedName>
    <definedName name="_S13_SNL_23_QA">#REF!</definedName>
    <definedName name="_S13_SNL_23_QG" localSheetId="11">#REF!</definedName>
    <definedName name="_S13_SNL_23_QG">#REF!</definedName>
    <definedName name="_S13_SNL_3_QA" localSheetId="11">#REF!</definedName>
    <definedName name="_S13_SNL_3_QA">#REF!</definedName>
    <definedName name="_S13_SNL_3_QG" localSheetId="11">#REF!</definedName>
    <definedName name="_S13_SNL_3_QG">#REF!</definedName>
    <definedName name="_S13_SNL_4_QA" localSheetId="11">#REF!</definedName>
    <definedName name="_S13_SNL_4_QA">#REF!</definedName>
    <definedName name="_S13_SNL_4_QG" localSheetId="11">#REF!</definedName>
    <definedName name="_S13_SNL_4_QG">#REF!</definedName>
    <definedName name="_S13_SNL_5_QA" localSheetId="11">#REF!</definedName>
    <definedName name="_S13_SNL_5_QA">#REF!</definedName>
    <definedName name="_S13_SNL_5_QG" localSheetId="11">#REF!</definedName>
    <definedName name="_S13_SNL_5_QG">#REF!</definedName>
    <definedName name="_S13_SNL_6_QA" localSheetId="11">#REF!</definedName>
    <definedName name="_S13_SNL_6_QA">#REF!</definedName>
    <definedName name="_S13_SNL_6_QG" localSheetId="11">#REF!</definedName>
    <definedName name="_S13_SNL_6_QG">#REF!</definedName>
    <definedName name="_S13_SNL_7_QA" localSheetId="11">#REF!</definedName>
    <definedName name="_S13_SNL_7_QA">#REF!</definedName>
    <definedName name="_S13_SNL_7_QG" localSheetId="11">#REF!</definedName>
    <definedName name="_S13_SNL_7_QG">#REF!</definedName>
    <definedName name="_S13_SNL_8_QA" localSheetId="11">#REF!</definedName>
    <definedName name="_S13_SNL_8_QA">#REF!</definedName>
    <definedName name="_S13_SNL_8_QG" localSheetId="11">#REF!</definedName>
    <definedName name="_S13_SNL_8_QG">#REF!</definedName>
    <definedName name="_S13_SNL_9_QA" localSheetId="11">#REF!</definedName>
    <definedName name="_S13_SNL_9_QA">#REF!</definedName>
    <definedName name="_S13_SNL_9_QG" localSheetId="11">#REF!</definedName>
    <definedName name="_S13_SNL_9_QG">#REF!</definedName>
    <definedName name="_S13_SNL_99_QA" localSheetId="11">#REF!</definedName>
    <definedName name="_S13_SNL_99_QA">#REF!</definedName>
    <definedName name="_S13_SNL_99_QG" localSheetId="11">#REF!</definedName>
    <definedName name="_S13_SNL_99_QG">#REF!</definedName>
    <definedName name="_S13_TKA_1_QA" localSheetId="11">#REF!</definedName>
    <definedName name="_S13_TKA_1_QA">#REF!</definedName>
    <definedName name="_S13_TKA_1_QG" localSheetId="11">#REF!</definedName>
    <definedName name="_S13_TKA_1_QG">#REF!</definedName>
    <definedName name="_S13_TKA_10_QA" localSheetId="11">#REF!</definedName>
    <definedName name="_S13_TKA_10_QA">#REF!</definedName>
    <definedName name="_S13_TKA_10_QG" localSheetId="11">#REF!</definedName>
    <definedName name="_S13_TKA_10_QG">#REF!</definedName>
    <definedName name="_S13_TKA_11_QA" localSheetId="11">#REF!</definedName>
    <definedName name="_S13_TKA_11_QA">#REF!</definedName>
    <definedName name="_S13_TKA_11_QG" localSheetId="11">#REF!</definedName>
    <definedName name="_S13_TKA_11_QG">#REF!</definedName>
    <definedName name="_S13_TKA_12_QA" localSheetId="11">#REF!</definedName>
    <definedName name="_S13_TKA_12_QA">#REF!</definedName>
    <definedName name="_S13_TKA_12_QG" localSheetId="11">#REF!</definedName>
    <definedName name="_S13_TKA_12_QG">#REF!</definedName>
    <definedName name="_S13_TKA_13_QA" localSheetId="11">#REF!</definedName>
    <definedName name="_S13_TKA_13_QA">#REF!</definedName>
    <definedName name="_S13_TKA_13_QG" localSheetId="11">#REF!</definedName>
    <definedName name="_S13_TKA_13_QG">#REF!</definedName>
    <definedName name="_S13_TKA_14_QA" localSheetId="11">#REF!</definedName>
    <definedName name="_S13_TKA_14_QA">#REF!</definedName>
    <definedName name="_S13_TKA_14_QG" localSheetId="11">#REF!</definedName>
    <definedName name="_S13_TKA_14_QG">#REF!</definedName>
    <definedName name="_S13_TKA_15_QA" localSheetId="11">#REF!</definedName>
    <definedName name="_S13_TKA_15_QA">#REF!</definedName>
    <definedName name="_S13_TKA_15_QG" localSheetId="11">#REF!</definedName>
    <definedName name="_S13_TKA_15_QG">#REF!</definedName>
    <definedName name="_S13_TKA_16_QA" localSheetId="11">#REF!</definedName>
    <definedName name="_S13_TKA_16_QA">#REF!</definedName>
    <definedName name="_S13_TKA_16_QG" localSheetId="11">#REF!</definedName>
    <definedName name="_S13_TKA_16_QG">#REF!</definedName>
    <definedName name="_S13_TKA_17_QA" localSheetId="11">#REF!</definedName>
    <definedName name="_S13_TKA_17_QA">#REF!</definedName>
    <definedName name="_S13_TKA_17_QG" localSheetId="11">#REF!</definedName>
    <definedName name="_S13_TKA_17_QG">#REF!</definedName>
    <definedName name="_S13_TKA_18_QA" localSheetId="11">#REF!</definedName>
    <definedName name="_S13_TKA_18_QA">#REF!</definedName>
    <definedName name="_S13_TKA_18_QG" localSheetId="11">#REF!</definedName>
    <definedName name="_S13_TKA_18_QG">#REF!</definedName>
    <definedName name="_S13_TKA_19_QA" localSheetId="11">#REF!</definedName>
    <definedName name="_S13_TKA_19_QA">#REF!</definedName>
    <definedName name="_S13_TKA_19_QG" localSheetId="11">#REF!</definedName>
    <definedName name="_S13_TKA_19_QG">#REF!</definedName>
    <definedName name="_S13_TKA_2_QA" localSheetId="11">#REF!</definedName>
    <definedName name="_S13_TKA_2_QA">#REF!</definedName>
    <definedName name="_S13_TKA_2_QG" localSheetId="11">#REF!</definedName>
    <definedName name="_S13_TKA_2_QG">#REF!</definedName>
    <definedName name="_S13_TKA_20_QA" localSheetId="11">#REF!</definedName>
    <definedName name="_S13_TKA_20_QA">#REF!</definedName>
    <definedName name="_S13_TKA_20_QG" localSheetId="11">#REF!</definedName>
    <definedName name="_S13_TKA_20_QG">#REF!</definedName>
    <definedName name="_S13_TKA_21_QA" localSheetId="11">#REF!</definedName>
    <definedName name="_S13_TKA_21_QA">#REF!</definedName>
    <definedName name="_S13_TKA_21_QG" localSheetId="11">#REF!</definedName>
    <definedName name="_S13_TKA_21_QG">#REF!</definedName>
    <definedName name="_S13_TKA_22_QA" localSheetId="11">#REF!</definedName>
    <definedName name="_S13_TKA_22_QA">#REF!</definedName>
    <definedName name="_S13_TKA_22_QG" localSheetId="11">#REF!</definedName>
    <definedName name="_S13_TKA_22_QG">#REF!</definedName>
    <definedName name="_S13_TKA_23_QA" localSheetId="11">#REF!</definedName>
    <definedName name="_S13_TKA_23_QA">#REF!</definedName>
    <definedName name="_S13_TKA_23_QG" localSheetId="11">#REF!</definedName>
    <definedName name="_S13_TKA_23_QG">#REF!</definedName>
    <definedName name="_S13_TKA_3_QA" localSheetId="11">#REF!</definedName>
    <definedName name="_S13_TKA_3_QA">#REF!</definedName>
    <definedName name="_S13_TKA_3_QG" localSheetId="11">#REF!</definedName>
    <definedName name="_S13_TKA_3_QG">#REF!</definedName>
    <definedName name="_S13_TKA_4_QA" localSheetId="11">#REF!</definedName>
    <definedName name="_S13_TKA_4_QA">#REF!</definedName>
    <definedName name="_S13_TKA_4_QG" localSheetId="11">#REF!</definedName>
    <definedName name="_S13_TKA_4_QG">#REF!</definedName>
    <definedName name="_S13_TKA_5_QA" localSheetId="11">#REF!</definedName>
    <definedName name="_S13_TKA_5_QA">#REF!</definedName>
    <definedName name="_S13_TKA_5_QG" localSheetId="11">#REF!</definedName>
    <definedName name="_S13_TKA_5_QG">#REF!</definedName>
    <definedName name="_S13_TKA_6_QA" localSheetId="11">#REF!</definedName>
    <definedName name="_S13_TKA_6_QA">#REF!</definedName>
    <definedName name="_S13_TKA_6_QG" localSheetId="11">#REF!</definedName>
    <definedName name="_S13_TKA_6_QG">#REF!</definedName>
    <definedName name="_S13_TKA_7_QA" localSheetId="11">#REF!</definedName>
    <definedName name="_S13_TKA_7_QA">#REF!</definedName>
    <definedName name="_S13_TKA_7_QG" localSheetId="11">#REF!</definedName>
    <definedName name="_S13_TKA_7_QG">#REF!</definedName>
    <definedName name="_S13_TKA_8_QA" localSheetId="11">#REF!</definedName>
    <definedName name="_S13_TKA_8_QA">#REF!</definedName>
    <definedName name="_S13_TKA_8_QG" localSheetId="11">#REF!</definedName>
    <definedName name="_S13_TKA_8_QG">#REF!</definedName>
    <definedName name="_S13_TKA_9_QA" localSheetId="11">#REF!</definedName>
    <definedName name="_S13_TKA_9_QA">#REF!</definedName>
    <definedName name="_S13_TKA_9_QG" localSheetId="11">#REF!</definedName>
    <definedName name="_S13_TKA_9_QG">#REF!</definedName>
    <definedName name="_S13_TKL_1_QA" localSheetId="11">#REF!</definedName>
    <definedName name="_S13_TKL_1_QA">#REF!</definedName>
    <definedName name="_S13_TKL_1_QG" localSheetId="11">#REF!</definedName>
    <definedName name="_S13_TKL_1_QG">#REF!</definedName>
    <definedName name="_S13_TKL_10_QA" localSheetId="11">#REF!</definedName>
    <definedName name="_S13_TKL_10_QA">#REF!</definedName>
    <definedName name="_S13_TKL_10_QG" localSheetId="11">#REF!</definedName>
    <definedName name="_S13_TKL_10_QG">#REF!</definedName>
    <definedName name="_S13_TKL_11_QA" localSheetId="11">#REF!</definedName>
    <definedName name="_S13_TKL_11_QA">#REF!</definedName>
    <definedName name="_S13_TKL_11_QG" localSheetId="11">#REF!</definedName>
    <definedName name="_S13_TKL_11_QG">#REF!</definedName>
    <definedName name="_S13_TKL_12_QA" localSheetId="11">#REF!</definedName>
    <definedName name="_S13_TKL_12_QA">#REF!</definedName>
    <definedName name="_S13_TKL_12_QG" localSheetId="11">#REF!</definedName>
    <definedName name="_S13_TKL_12_QG">#REF!</definedName>
    <definedName name="_S13_TKL_13_QA" localSheetId="11">#REF!</definedName>
    <definedName name="_S13_TKL_13_QA">#REF!</definedName>
    <definedName name="_S13_TKL_13_QG" localSheetId="11">#REF!</definedName>
    <definedName name="_S13_TKL_13_QG">#REF!</definedName>
    <definedName name="_S13_TKL_14_QA" localSheetId="11">#REF!</definedName>
    <definedName name="_S13_TKL_14_QA">#REF!</definedName>
    <definedName name="_S13_TKL_14_QG" localSheetId="11">#REF!</definedName>
    <definedName name="_S13_TKL_14_QG">#REF!</definedName>
    <definedName name="_S13_TKL_15_QA" localSheetId="11">#REF!</definedName>
    <definedName name="_S13_TKL_15_QA">#REF!</definedName>
    <definedName name="_S13_TKL_15_QG" localSheetId="11">#REF!</definedName>
    <definedName name="_S13_TKL_15_QG">#REF!</definedName>
    <definedName name="_S13_TKL_16_QA" localSheetId="11">#REF!</definedName>
    <definedName name="_S13_TKL_16_QA">#REF!</definedName>
    <definedName name="_S13_TKL_16_QG" localSheetId="11">#REF!</definedName>
    <definedName name="_S13_TKL_16_QG">#REF!</definedName>
    <definedName name="_S13_TKL_17_QA" localSheetId="11">#REF!</definedName>
    <definedName name="_S13_TKL_17_QA">#REF!</definedName>
    <definedName name="_S13_TKL_17_QG" localSheetId="11">#REF!</definedName>
    <definedName name="_S13_TKL_17_QG">#REF!</definedName>
    <definedName name="_S13_TKL_18_QA" localSheetId="11">#REF!</definedName>
    <definedName name="_S13_TKL_18_QA">#REF!</definedName>
    <definedName name="_S13_TKL_18_QG" localSheetId="11">#REF!</definedName>
    <definedName name="_S13_TKL_18_QG">#REF!</definedName>
    <definedName name="_S13_TKL_19_QA" localSheetId="11">#REF!</definedName>
    <definedName name="_S13_TKL_19_QA">#REF!</definedName>
    <definedName name="_S13_TKL_19_QG" localSheetId="11">#REF!</definedName>
    <definedName name="_S13_TKL_19_QG">#REF!</definedName>
    <definedName name="_S13_TKL_20_QA" localSheetId="11">#REF!</definedName>
    <definedName name="_S13_TKL_20_QA">#REF!</definedName>
    <definedName name="_S13_TKL_20_QG" localSheetId="11">#REF!</definedName>
    <definedName name="_S13_TKL_20_QG">#REF!</definedName>
    <definedName name="_S13_TKL_21_QA" localSheetId="11">#REF!</definedName>
    <definedName name="_S13_TKL_21_QA">#REF!</definedName>
    <definedName name="_S13_TKL_21_QG" localSheetId="11">#REF!</definedName>
    <definedName name="_S13_TKL_21_QG">#REF!</definedName>
    <definedName name="_S13_TKL_22_QA" localSheetId="11">#REF!</definedName>
    <definedName name="_S13_TKL_22_QA">#REF!</definedName>
    <definedName name="_S13_TKL_22_QG" localSheetId="11">#REF!</definedName>
    <definedName name="_S13_TKL_22_QG">#REF!</definedName>
    <definedName name="_S13_TKL_23_QA" localSheetId="11">#REF!</definedName>
    <definedName name="_S13_TKL_23_QA">#REF!</definedName>
    <definedName name="_S13_TKL_23_QG" localSheetId="11">#REF!</definedName>
    <definedName name="_S13_TKL_23_QG">#REF!</definedName>
    <definedName name="_S13_TKL_3_QA" localSheetId="11">#REF!</definedName>
    <definedName name="_S13_TKL_3_QA">#REF!</definedName>
    <definedName name="_S13_TKL_3_QG" localSheetId="11">#REF!</definedName>
    <definedName name="_S13_TKL_3_QG">#REF!</definedName>
    <definedName name="_S13_TKL_4_QA" localSheetId="11">#REF!</definedName>
    <definedName name="_S13_TKL_4_QA">#REF!</definedName>
    <definedName name="_S13_TKL_4_QG" localSheetId="11">#REF!</definedName>
    <definedName name="_S13_TKL_4_QG">#REF!</definedName>
    <definedName name="_S13_TKL_5_QA" localSheetId="11">#REF!</definedName>
    <definedName name="_S13_TKL_5_QA">#REF!</definedName>
    <definedName name="_S13_TKL_5_QG" localSheetId="11">#REF!</definedName>
    <definedName name="_S13_TKL_5_QG">#REF!</definedName>
    <definedName name="_S13_TKL_6_QA" localSheetId="11">#REF!</definedName>
    <definedName name="_S13_TKL_6_QA">#REF!</definedName>
    <definedName name="_S13_TKL_6_QG" localSheetId="11">#REF!</definedName>
    <definedName name="_S13_TKL_6_QG">#REF!</definedName>
    <definedName name="_S13_TKL_7_QA" localSheetId="11">#REF!</definedName>
    <definedName name="_S13_TKL_7_QA">#REF!</definedName>
    <definedName name="_S13_TKL_7_QG" localSheetId="11">#REF!</definedName>
    <definedName name="_S13_TKL_7_QG">#REF!</definedName>
    <definedName name="_S13_TKL_8_QA" localSheetId="11">#REF!</definedName>
    <definedName name="_S13_TKL_8_QA">#REF!</definedName>
    <definedName name="_S13_TKL_8_QG" localSheetId="11">#REF!</definedName>
    <definedName name="_S13_TKL_8_QG">#REF!</definedName>
    <definedName name="_S13_TKL_9_QA" localSheetId="11">#REF!</definedName>
    <definedName name="_S13_TKL_9_QA">#REF!</definedName>
    <definedName name="_S13_TKL_9_QG" localSheetId="11">#REF!</definedName>
    <definedName name="_S13_TKL_9_QG">#REF!</definedName>
    <definedName name="_S13_TKL_99_QA" localSheetId="11">#REF!</definedName>
    <definedName name="_S13_TKL_99_QA">#REF!</definedName>
    <definedName name="_S13_TKL_99_QG" localSheetId="11">#REF!</definedName>
    <definedName name="_S13_TKL_99_QG">#REF!</definedName>
    <definedName name="_S13_TNA_1_QA" localSheetId="11">#REF!</definedName>
    <definedName name="_S13_TNA_1_QA">#REF!</definedName>
    <definedName name="_S13_TNA_1_QG" localSheetId="11">#REF!</definedName>
    <definedName name="_S13_TNA_1_QG">#REF!</definedName>
    <definedName name="_S13_TNA_10_QA" localSheetId="11">#REF!</definedName>
    <definedName name="_S13_TNA_10_QA">#REF!</definedName>
    <definedName name="_S13_TNA_10_QG" localSheetId="11">#REF!</definedName>
    <definedName name="_S13_TNA_10_QG">#REF!</definedName>
    <definedName name="_S13_TNA_11_QA" localSheetId="11">#REF!</definedName>
    <definedName name="_S13_TNA_11_QA">#REF!</definedName>
    <definedName name="_S13_TNA_11_QG" localSheetId="11">#REF!</definedName>
    <definedName name="_S13_TNA_11_QG">#REF!</definedName>
    <definedName name="_S13_TNA_12_QA" localSheetId="11">#REF!</definedName>
    <definedName name="_S13_TNA_12_QA">#REF!</definedName>
    <definedName name="_S13_TNA_12_QG" localSheetId="11">#REF!</definedName>
    <definedName name="_S13_TNA_12_QG">#REF!</definedName>
    <definedName name="_S13_TNA_13_QA" localSheetId="11">#REF!</definedName>
    <definedName name="_S13_TNA_13_QA">#REF!</definedName>
    <definedName name="_S13_TNA_13_QG" localSheetId="11">#REF!</definedName>
    <definedName name="_S13_TNA_13_QG">#REF!</definedName>
    <definedName name="_S13_TNA_14_QA" localSheetId="11">#REF!</definedName>
    <definedName name="_S13_TNA_14_QA">#REF!</definedName>
    <definedName name="_S13_TNA_14_QG" localSheetId="11">#REF!</definedName>
    <definedName name="_S13_TNA_14_QG">#REF!</definedName>
    <definedName name="_S13_TNA_15_QA" localSheetId="11">#REF!</definedName>
    <definedName name="_S13_TNA_15_QA">#REF!</definedName>
    <definedName name="_S13_TNA_15_QG" localSheetId="11">#REF!</definedName>
    <definedName name="_S13_TNA_15_QG">#REF!</definedName>
    <definedName name="_S13_TNA_16_QA" localSheetId="11">#REF!</definedName>
    <definedName name="_S13_TNA_16_QA">#REF!</definedName>
    <definedName name="_S13_TNA_16_QG" localSheetId="11">#REF!</definedName>
    <definedName name="_S13_TNA_16_QG">#REF!</definedName>
    <definedName name="_S13_TNA_17_QA" localSheetId="11">#REF!</definedName>
    <definedName name="_S13_TNA_17_QA">#REF!</definedName>
    <definedName name="_S13_TNA_17_QG" localSheetId="11">#REF!</definedName>
    <definedName name="_S13_TNA_17_QG">#REF!</definedName>
    <definedName name="_S13_TNA_18_QA" localSheetId="11">#REF!</definedName>
    <definedName name="_S13_TNA_18_QA">#REF!</definedName>
    <definedName name="_S13_TNA_18_QG" localSheetId="11">#REF!</definedName>
    <definedName name="_S13_TNA_18_QG">#REF!</definedName>
    <definedName name="_S13_TNA_19_QA" localSheetId="11">#REF!</definedName>
    <definedName name="_S13_TNA_19_QA">#REF!</definedName>
    <definedName name="_S13_TNA_19_QG" localSheetId="11">#REF!</definedName>
    <definedName name="_S13_TNA_19_QG">#REF!</definedName>
    <definedName name="_S13_TNA_2_QA" localSheetId="11">#REF!</definedName>
    <definedName name="_S13_TNA_2_QA">#REF!</definedName>
    <definedName name="_S13_TNA_2_QG" localSheetId="11">#REF!</definedName>
    <definedName name="_S13_TNA_2_QG">#REF!</definedName>
    <definedName name="_S13_TNA_20_QA" localSheetId="11">#REF!</definedName>
    <definedName name="_S13_TNA_20_QA">#REF!</definedName>
    <definedName name="_S13_TNA_20_QG" localSheetId="11">#REF!</definedName>
    <definedName name="_S13_TNA_20_QG">#REF!</definedName>
    <definedName name="_S13_TNA_21_QA" localSheetId="11">#REF!</definedName>
    <definedName name="_S13_TNA_21_QA">#REF!</definedName>
    <definedName name="_S13_TNA_21_QG" localSheetId="11">#REF!</definedName>
    <definedName name="_S13_TNA_21_QG">#REF!</definedName>
    <definedName name="_S13_TNA_22_QA" localSheetId="11">#REF!</definedName>
    <definedName name="_S13_TNA_22_QA">#REF!</definedName>
    <definedName name="_S13_TNA_22_QG" localSheetId="11">#REF!</definedName>
    <definedName name="_S13_TNA_22_QG">#REF!</definedName>
    <definedName name="_S13_TNA_23_QA" localSheetId="11">#REF!</definedName>
    <definedName name="_S13_TNA_23_QA">#REF!</definedName>
    <definedName name="_S13_TNA_23_QG" localSheetId="11">#REF!</definedName>
    <definedName name="_S13_TNA_23_QG">#REF!</definedName>
    <definedName name="_S13_TNA_3_QA" localSheetId="11">#REF!</definedName>
    <definedName name="_S13_TNA_3_QA">#REF!</definedName>
    <definedName name="_S13_TNA_3_QG" localSheetId="11">#REF!</definedName>
    <definedName name="_S13_TNA_3_QG">#REF!</definedName>
    <definedName name="_S13_TNA_4_QA" localSheetId="11">#REF!</definedName>
    <definedName name="_S13_TNA_4_QA">#REF!</definedName>
    <definedName name="_S13_TNA_4_QG" localSheetId="11">#REF!</definedName>
    <definedName name="_S13_TNA_4_QG">#REF!</definedName>
    <definedName name="_S13_TNA_5_QA" localSheetId="11">#REF!</definedName>
    <definedName name="_S13_TNA_5_QA">#REF!</definedName>
    <definedName name="_S13_TNA_5_QG" localSheetId="11">#REF!</definedName>
    <definedName name="_S13_TNA_5_QG">#REF!</definedName>
    <definedName name="_S13_TNA_6_QA" localSheetId="11">#REF!</definedName>
    <definedName name="_S13_TNA_6_QA">#REF!</definedName>
    <definedName name="_S13_TNA_6_QG" localSheetId="11">#REF!</definedName>
    <definedName name="_S13_TNA_6_QG">#REF!</definedName>
    <definedName name="_S13_TNA_7_QA" localSheetId="11">#REF!</definedName>
    <definedName name="_S13_TNA_7_QA">#REF!</definedName>
    <definedName name="_S13_TNA_7_QG" localSheetId="11">#REF!</definedName>
    <definedName name="_S13_TNA_7_QG">#REF!</definedName>
    <definedName name="_S13_TNA_8_QA" localSheetId="11">#REF!</definedName>
    <definedName name="_S13_TNA_8_QA">#REF!</definedName>
    <definedName name="_S13_TNA_8_QG" localSheetId="11">#REF!</definedName>
    <definedName name="_S13_TNA_8_QG">#REF!</definedName>
    <definedName name="_S13_TNA_9_QA" localSheetId="11">#REF!</definedName>
    <definedName name="_S13_TNA_9_QA">#REF!</definedName>
    <definedName name="_S13_TNA_9_QG" localSheetId="11">#REF!</definedName>
    <definedName name="_S13_TNA_9_QG">#REF!</definedName>
    <definedName name="_S13_TNL_1_QA" localSheetId="11">#REF!</definedName>
    <definedName name="_S13_TNL_1_QA">#REF!</definedName>
    <definedName name="_S13_TNL_1_QG" localSheetId="11">#REF!</definedName>
    <definedName name="_S13_TNL_1_QG">#REF!</definedName>
    <definedName name="_S13_TNL_10_QA" localSheetId="11">#REF!</definedName>
    <definedName name="_S13_TNL_10_QA">#REF!</definedName>
    <definedName name="_S13_TNL_10_QG" localSheetId="11">#REF!</definedName>
    <definedName name="_S13_TNL_10_QG">#REF!</definedName>
    <definedName name="_S13_TNL_11_QA" localSheetId="11">#REF!</definedName>
    <definedName name="_S13_TNL_11_QA">#REF!</definedName>
    <definedName name="_S13_TNL_11_QG" localSheetId="11">#REF!</definedName>
    <definedName name="_S13_TNL_11_QG">#REF!</definedName>
    <definedName name="_S13_TNL_12_QA" localSheetId="11">#REF!</definedName>
    <definedName name="_S13_TNL_12_QA">#REF!</definedName>
    <definedName name="_S13_TNL_12_QG" localSheetId="11">#REF!</definedName>
    <definedName name="_S13_TNL_12_QG">#REF!</definedName>
    <definedName name="_S13_TNL_13_QA" localSheetId="11">#REF!</definedName>
    <definedName name="_S13_TNL_13_QA">#REF!</definedName>
    <definedName name="_S13_TNL_13_QG" localSheetId="11">#REF!</definedName>
    <definedName name="_S13_TNL_13_QG">#REF!</definedName>
    <definedName name="_S13_TNL_14_QA" localSheetId="11">#REF!</definedName>
    <definedName name="_S13_TNL_14_QA">#REF!</definedName>
    <definedName name="_S13_TNL_14_QG" localSheetId="11">#REF!</definedName>
    <definedName name="_S13_TNL_14_QG">#REF!</definedName>
    <definedName name="_S13_TNL_15_QA" localSheetId="11">#REF!</definedName>
    <definedName name="_S13_TNL_15_QA">#REF!</definedName>
    <definedName name="_S13_TNL_15_QG" localSheetId="11">#REF!</definedName>
    <definedName name="_S13_TNL_15_QG">#REF!</definedName>
    <definedName name="_S13_TNL_16_QA" localSheetId="11">#REF!</definedName>
    <definedName name="_S13_TNL_16_QA">#REF!</definedName>
    <definedName name="_S13_TNL_16_QG" localSheetId="11">#REF!</definedName>
    <definedName name="_S13_TNL_16_QG">#REF!</definedName>
    <definedName name="_S13_TNL_17_QA" localSheetId="11">#REF!</definedName>
    <definedName name="_S13_TNL_17_QA">#REF!</definedName>
    <definedName name="_S13_TNL_17_QG" localSheetId="11">#REF!</definedName>
    <definedName name="_S13_TNL_17_QG">#REF!</definedName>
    <definedName name="_S13_TNL_18_QA" localSheetId="11">#REF!</definedName>
    <definedName name="_S13_TNL_18_QA">#REF!</definedName>
    <definedName name="_S13_TNL_18_QG" localSheetId="11">#REF!</definedName>
    <definedName name="_S13_TNL_18_QG">#REF!</definedName>
    <definedName name="_S13_TNL_19_QA" localSheetId="11">#REF!</definedName>
    <definedName name="_S13_TNL_19_QA">#REF!</definedName>
    <definedName name="_S13_TNL_19_QG" localSheetId="11">#REF!</definedName>
    <definedName name="_S13_TNL_19_QG">#REF!</definedName>
    <definedName name="_S13_TNL_20_QA" localSheetId="11">#REF!</definedName>
    <definedName name="_S13_TNL_20_QA">#REF!</definedName>
    <definedName name="_S13_TNL_20_QG" localSheetId="11">#REF!</definedName>
    <definedName name="_S13_TNL_20_QG">#REF!</definedName>
    <definedName name="_S13_TNL_21_QA" localSheetId="11">#REF!</definedName>
    <definedName name="_S13_TNL_21_QA">#REF!</definedName>
    <definedName name="_S13_TNL_21_QG" localSheetId="11">#REF!</definedName>
    <definedName name="_S13_TNL_21_QG">#REF!</definedName>
    <definedName name="_S13_TNL_22_QA" localSheetId="11">#REF!</definedName>
    <definedName name="_S13_TNL_22_QA">#REF!</definedName>
    <definedName name="_S13_TNL_22_QG" localSheetId="11">#REF!</definedName>
    <definedName name="_S13_TNL_22_QG">#REF!</definedName>
    <definedName name="_S13_TNL_23_QA" localSheetId="11">#REF!</definedName>
    <definedName name="_S13_TNL_23_QA">#REF!</definedName>
    <definedName name="_S13_TNL_23_QG" localSheetId="11">#REF!</definedName>
    <definedName name="_S13_TNL_23_QG">#REF!</definedName>
    <definedName name="_S13_TNL_3_QA" localSheetId="11">#REF!</definedName>
    <definedName name="_S13_TNL_3_QA">#REF!</definedName>
    <definedName name="_S13_TNL_3_QG" localSheetId="11">#REF!</definedName>
    <definedName name="_S13_TNL_3_QG">#REF!</definedName>
    <definedName name="_S13_TNL_4_QA" localSheetId="11">#REF!</definedName>
    <definedName name="_S13_TNL_4_QA">#REF!</definedName>
    <definedName name="_S13_TNL_4_QG" localSheetId="11">#REF!</definedName>
    <definedName name="_S13_TNL_4_QG">#REF!</definedName>
    <definedName name="_S13_TNL_5_QA" localSheetId="11">#REF!</definedName>
    <definedName name="_S13_TNL_5_QA">#REF!</definedName>
    <definedName name="_S13_TNL_5_QG" localSheetId="11">#REF!</definedName>
    <definedName name="_S13_TNL_5_QG">#REF!</definedName>
    <definedName name="_S13_TNL_6_QA" localSheetId="11">#REF!</definedName>
    <definedName name="_S13_TNL_6_QA">#REF!</definedName>
    <definedName name="_S13_TNL_6_QG" localSheetId="11">#REF!</definedName>
    <definedName name="_S13_TNL_6_QG">#REF!</definedName>
    <definedName name="_S13_TNL_7_QA" localSheetId="11">#REF!</definedName>
    <definedName name="_S13_TNL_7_QA">#REF!</definedName>
    <definedName name="_S13_TNL_7_QG" localSheetId="11">#REF!</definedName>
    <definedName name="_S13_TNL_7_QG">#REF!</definedName>
    <definedName name="_S13_TNL_8_QA" localSheetId="11">#REF!</definedName>
    <definedName name="_S13_TNL_8_QA">#REF!</definedName>
    <definedName name="_S13_TNL_8_QG" localSheetId="11">#REF!</definedName>
    <definedName name="_S13_TNL_8_QG">#REF!</definedName>
    <definedName name="_S13_TNL_9_QA" localSheetId="11">#REF!</definedName>
    <definedName name="_S13_TNL_9_QA">#REF!</definedName>
    <definedName name="_S13_TNL_9_QG" localSheetId="11">#REF!</definedName>
    <definedName name="_S13_TNL_9_QG">#REF!</definedName>
    <definedName name="_S13_TNL_99_QA" localSheetId="11">#REF!</definedName>
    <definedName name="_S13_TNL_99_QA">#REF!</definedName>
    <definedName name="_S13_TNL_99_QAS" localSheetId="11">#REF!</definedName>
    <definedName name="_S13_TNL_99_QAS">#REF!</definedName>
    <definedName name="_S13_TNL_99_QASG" localSheetId="11">#REF!</definedName>
    <definedName name="_S13_TNL_99_QASG">#REF!</definedName>
    <definedName name="_S13_TNL_99_QG" localSheetId="11">#REF!</definedName>
    <definedName name="_S13_TNL_99_QG">#REF!</definedName>
    <definedName name="_S1311_SKA_1_QA" localSheetId="11">#REF!</definedName>
    <definedName name="_S1311_SKA_1_QA">#REF!</definedName>
    <definedName name="_S1311_SKA_1_QG" localSheetId="11">#REF!</definedName>
    <definedName name="_S1311_SKA_1_QG">#REF!</definedName>
    <definedName name="_S1311_SKA_10_QA" localSheetId="11">#REF!</definedName>
    <definedName name="_S1311_SKA_10_QA">#REF!</definedName>
    <definedName name="_S1311_SKA_10_QG" localSheetId="11">#REF!</definedName>
    <definedName name="_S1311_SKA_10_QG">#REF!</definedName>
    <definedName name="_S1311_SKA_11_QA" localSheetId="11">#REF!</definedName>
    <definedName name="_S1311_SKA_11_QA">#REF!</definedName>
    <definedName name="_S1311_SKA_11_QG" localSheetId="11">#REF!</definedName>
    <definedName name="_S1311_SKA_11_QG">#REF!</definedName>
    <definedName name="_S1311_SKA_12_QA" localSheetId="11">#REF!</definedName>
    <definedName name="_S1311_SKA_12_QA">#REF!</definedName>
    <definedName name="_S1311_SKA_12_QG" localSheetId="11">#REF!</definedName>
    <definedName name="_S1311_SKA_12_QG">#REF!</definedName>
    <definedName name="_S1311_SKA_13_QA" localSheetId="11">#REF!</definedName>
    <definedName name="_S1311_SKA_13_QA">#REF!</definedName>
    <definedName name="_S1311_SKA_13_QG" localSheetId="11">#REF!</definedName>
    <definedName name="_S1311_SKA_13_QG">#REF!</definedName>
    <definedName name="_S1311_SKA_14_QA" localSheetId="11">#REF!</definedName>
    <definedName name="_S1311_SKA_14_QA">#REF!</definedName>
    <definedName name="_S1311_SKA_14_QG" localSheetId="11">#REF!</definedName>
    <definedName name="_S1311_SKA_14_QG">#REF!</definedName>
    <definedName name="_S1311_SKA_15_QA" localSheetId="11">#REF!</definedName>
    <definedName name="_S1311_SKA_15_QA">#REF!</definedName>
    <definedName name="_S1311_SKA_15_QG" localSheetId="11">#REF!</definedName>
    <definedName name="_S1311_SKA_15_QG">#REF!</definedName>
    <definedName name="_S1311_SKA_16_QA" localSheetId="11">#REF!</definedName>
    <definedName name="_S1311_SKA_16_QA">#REF!</definedName>
    <definedName name="_S1311_SKA_16_QG" localSheetId="11">#REF!</definedName>
    <definedName name="_S1311_SKA_16_QG">#REF!</definedName>
    <definedName name="_S1311_SKA_17_QA" localSheetId="11">#REF!</definedName>
    <definedName name="_S1311_SKA_17_QA">#REF!</definedName>
    <definedName name="_S1311_SKA_17_QG" localSheetId="11">#REF!</definedName>
    <definedName name="_S1311_SKA_17_QG">#REF!</definedName>
    <definedName name="_S1311_SKA_18_QA" localSheetId="11">#REF!</definedName>
    <definedName name="_S1311_SKA_18_QA">#REF!</definedName>
    <definedName name="_S1311_SKA_18_QG" localSheetId="11">#REF!</definedName>
    <definedName name="_S1311_SKA_18_QG">#REF!</definedName>
    <definedName name="_S1311_SKA_19_QA" localSheetId="11">#REF!</definedName>
    <definedName name="_S1311_SKA_19_QA">#REF!</definedName>
    <definedName name="_S1311_SKA_19_QG" localSheetId="11">#REF!</definedName>
    <definedName name="_S1311_SKA_19_QG">#REF!</definedName>
    <definedName name="_S1311_SKA_2_QA" localSheetId="11">#REF!</definedName>
    <definedName name="_S1311_SKA_2_QA">#REF!</definedName>
    <definedName name="_S1311_SKA_2_QG" localSheetId="11">#REF!</definedName>
    <definedName name="_S1311_SKA_2_QG">#REF!</definedName>
    <definedName name="_S1311_SKA_20_QA" localSheetId="11">#REF!</definedName>
    <definedName name="_S1311_SKA_20_QA">#REF!</definedName>
    <definedName name="_S1311_SKA_20_QG" localSheetId="11">#REF!</definedName>
    <definedName name="_S1311_SKA_20_QG">#REF!</definedName>
    <definedName name="_S1311_SKA_21_QA" localSheetId="11">#REF!</definedName>
    <definedName name="_S1311_SKA_21_QA">#REF!</definedName>
    <definedName name="_S1311_SKA_21_QG" localSheetId="11">#REF!</definedName>
    <definedName name="_S1311_SKA_21_QG">#REF!</definedName>
    <definedName name="_S1311_SKA_22_QA" localSheetId="11">#REF!</definedName>
    <definedName name="_S1311_SKA_22_QA">#REF!</definedName>
    <definedName name="_S1311_SKA_22_QG" localSheetId="11">#REF!</definedName>
    <definedName name="_S1311_SKA_22_QG">#REF!</definedName>
    <definedName name="_S1311_SKA_23_QA" localSheetId="11">#REF!</definedName>
    <definedName name="_S1311_SKA_23_QA">#REF!</definedName>
    <definedName name="_S1311_SKA_23_QG" localSheetId="11">#REF!</definedName>
    <definedName name="_S1311_SKA_23_QG">#REF!</definedName>
    <definedName name="_S1311_SKA_3_QA" localSheetId="11">#REF!</definedName>
    <definedName name="_S1311_SKA_3_QA">#REF!</definedName>
    <definedName name="_S1311_SKA_3_QG" localSheetId="11">#REF!</definedName>
    <definedName name="_S1311_SKA_3_QG">#REF!</definedName>
    <definedName name="_S1311_SKA_4_QA" localSheetId="11">#REF!</definedName>
    <definedName name="_S1311_SKA_4_QA">#REF!</definedName>
    <definedName name="_S1311_SKA_4_QG" localSheetId="11">#REF!</definedName>
    <definedName name="_S1311_SKA_4_QG">#REF!</definedName>
    <definedName name="_S1311_SKA_5_QA" localSheetId="11">#REF!</definedName>
    <definedName name="_S1311_SKA_5_QA">#REF!</definedName>
    <definedName name="_S1311_SKA_5_QG" localSheetId="11">#REF!</definedName>
    <definedName name="_S1311_SKA_5_QG">#REF!</definedName>
    <definedName name="_S1311_SKA_6_QA" localSheetId="11">#REF!</definedName>
    <definedName name="_S1311_SKA_6_QA">#REF!</definedName>
    <definedName name="_S1311_SKA_6_QG" localSheetId="11">#REF!</definedName>
    <definedName name="_S1311_SKA_6_QG">#REF!</definedName>
    <definedName name="_S1311_SKA_7_QA" localSheetId="11">#REF!</definedName>
    <definedName name="_S1311_SKA_7_QA">#REF!</definedName>
    <definedName name="_S1311_SKA_7_QG" localSheetId="11">#REF!</definedName>
    <definedName name="_S1311_SKA_7_QG">#REF!</definedName>
    <definedName name="_S1311_SKA_8_QA" localSheetId="11">#REF!</definedName>
    <definedName name="_S1311_SKA_8_QA">#REF!</definedName>
    <definedName name="_S1311_SKA_8_QG" localSheetId="11">#REF!</definedName>
    <definedName name="_S1311_SKA_8_QG">#REF!</definedName>
    <definedName name="_S1311_SKA_9_QA" localSheetId="11">#REF!</definedName>
    <definedName name="_S1311_SKA_9_QA">#REF!</definedName>
    <definedName name="_S1311_SKA_9_QG" localSheetId="11">#REF!</definedName>
    <definedName name="_S1311_SKA_9_QG">#REF!</definedName>
    <definedName name="_S1311_SKL_1_QA" localSheetId="11">#REF!</definedName>
    <definedName name="_S1311_SKL_1_QA">#REF!</definedName>
    <definedName name="_S1311_SKL_1_QG" localSheetId="11">#REF!</definedName>
    <definedName name="_S1311_SKL_1_QG">#REF!</definedName>
    <definedName name="_S1311_SKL_10_QA" localSheetId="11">#REF!</definedName>
    <definedName name="_S1311_SKL_10_QA">#REF!</definedName>
    <definedName name="_S1311_SKL_10_QG" localSheetId="11">#REF!</definedName>
    <definedName name="_S1311_SKL_10_QG">#REF!</definedName>
    <definedName name="_S1311_SKL_11_QA" localSheetId="11">#REF!</definedName>
    <definedName name="_S1311_SKL_11_QA">#REF!</definedName>
    <definedName name="_S1311_SKL_11_QG" localSheetId="11">#REF!</definedName>
    <definedName name="_S1311_SKL_11_QG">#REF!</definedName>
    <definedName name="_S1311_SKL_12_QA" localSheetId="11">#REF!</definedName>
    <definedName name="_S1311_SKL_12_QA">#REF!</definedName>
    <definedName name="_S1311_SKL_12_QG" localSheetId="11">#REF!</definedName>
    <definedName name="_S1311_SKL_12_QG">#REF!</definedName>
    <definedName name="_S1311_SKL_13_QA" localSheetId="11">#REF!</definedName>
    <definedName name="_S1311_SKL_13_QA">#REF!</definedName>
    <definedName name="_S1311_SKL_13_QG" localSheetId="11">#REF!</definedName>
    <definedName name="_S1311_SKL_13_QG">#REF!</definedName>
    <definedName name="_S1311_SKL_14_QA" localSheetId="11">#REF!</definedName>
    <definedName name="_S1311_SKL_14_QA">#REF!</definedName>
    <definedName name="_S1311_SKL_14_QG" localSheetId="11">#REF!</definedName>
    <definedName name="_S1311_SKL_14_QG">#REF!</definedName>
    <definedName name="_S1311_SKL_15_QA" localSheetId="11">#REF!</definedName>
    <definedName name="_S1311_SKL_15_QA">#REF!</definedName>
    <definedName name="_S1311_SKL_15_QG" localSheetId="11">#REF!</definedName>
    <definedName name="_S1311_SKL_15_QG">#REF!</definedName>
    <definedName name="_S1311_SKL_16_QA" localSheetId="11">#REF!</definedName>
    <definedName name="_S1311_SKL_16_QA">#REF!</definedName>
    <definedName name="_S1311_SKL_16_QG" localSheetId="11">#REF!</definedName>
    <definedName name="_S1311_SKL_16_QG">#REF!</definedName>
    <definedName name="_S1311_SKL_17_QA" localSheetId="11">#REF!</definedName>
    <definedName name="_S1311_SKL_17_QA">#REF!</definedName>
    <definedName name="_S1311_SKL_17_QG" localSheetId="11">#REF!</definedName>
    <definedName name="_S1311_SKL_17_QG">#REF!</definedName>
    <definedName name="_S1311_SKL_18_QA" localSheetId="11">#REF!</definedName>
    <definedName name="_S1311_SKL_18_QA">#REF!</definedName>
    <definedName name="_S1311_SKL_18_QG" localSheetId="11">#REF!</definedName>
    <definedName name="_S1311_SKL_18_QG">#REF!</definedName>
    <definedName name="_S1311_SKL_19_QA" localSheetId="11">#REF!</definedName>
    <definedName name="_S1311_SKL_19_QA">#REF!</definedName>
    <definedName name="_S1311_SKL_19_QG" localSheetId="11">#REF!</definedName>
    <definedName name="_S1311_SKL_19_QG">#REF!</definedName>
    <definedName name="_S1311_SKL_20_QA" localSheetId="11">#REF!</definedName>
    <definedName name="_S1311_SKL_20_QA">#REF!</definedName>
    <definedName name="_S1311_SKL_20_QG" localSheetId="11">#REF!</definedName>
    <definedName name="_S1311_SKL_20_QG">#REF!</definedName>
    <definedName name="_S1311_SKL_21_QA" localSheetId="11">#REF!</definedName>
    <definedName name="_S1311_SKL_21_QA">#REF!</definedName>
    <definedName name="_S1311_SKL_21_QG" localSheetId="11">#REF!</definedName>
    <definedName name="_S1311_SKL_21_QG">#REF!</definedName>
    <definedName name="_S1311_SKL_22_QA" localSheetId="11">#REF!</definedName>
    <definedName name="_S1311_SKL_22_QA">#REF!</definedName>
    <definedName name="_S1311_SKL_22_QG" localSheetId="11">#REF!</definedName>
    <definedName name="_S1311_SKL_22_QG">#REF!</definedName>
    <definedName name="_S1311_SKL_23_QA" localSheetId="11">#REF!</definedName>
    <definedName name="_S1311_SKL_23_QA">#REF!</definedName>
    <definedName name="_S1311_SKL_23_QG" localSheetId="11">#REF!</definedName>
    <definedName name="_S1311_SKL_23_QG">#REF!</definedName>
    <definedName name="_S1311_SKL_3_QA" localSheetId="11">#REF!</definedName>
    <definedName name="_S1311_SKL_3_QA">#REF!</definedName>
    <definedName name="_S1311_SKL_3_QG" localSheetId="11">#REF!</definedName>
    <definedName name="_S1311_SKL_3_QG">#REF!</definedName>
    <definedName name="_S1311_SKL_4_QA" localSheetId="11">#REF!</definedName>
    <definedName name="_S1311_SKL_4_QA">#REF!</definedName>
    <definedName name="_S1311_SKL_4_QG" localSheetId="11">#REF!</definedName>
    <definedName name="_S1311_SKL_4_QG">#REF!</definedName>
    <definedName name="_S1311_SKL_5_QA" localSheetId="11">#REF!</definedName>
    <definedName name="_S1311_SKL_5_QA">#REF!</definedName>
    <definedName name="_S1311_SKL_5_QG" localSheetId="11">#REF!</definedName>
    <definedName name="_S1311_SKL_5_QG">#REF!</definedName>
    <definedName name="_S1311_SKL_6_QA" localSheetId="11">#REF!</definedName>
    <definedName name="_S1311_SKL_6_QA">#REF!</definedName>
    <definedName name="_S1311_SKL_6_QG" localSheetId="11">#REF!</definedName>
    <definedName name="_S1311_SKL_6_QG">#REF!</definedName>
    <definedName name="_S1311_SKL_7_QA" localSheetId="11">#REF!</definedName>
    <definedName name="_S1311_SKL_7_QA">#REF!</definedName>
    <definedName name="_S1311_SKL_7_QG" localSheetId="11">#REF!</definedName>
    <definedName name="_S1311_SKL_7_QG">#REF!</definedName>
    <definedName name="_S1311_SKL_8_QA" localSheetId="11">#REF!</definedName>
    <definedName name="_S1311_SKL_8_QA">#REF!</definedName>
    <definedName name="_S1311_SKL_8_QG" localSheetId="11">#REF!</definedName>
    <definedName name="_S1311_SKL_8_QG">#REF!</definedName>
    <definedName name="_S1311_SKL_9_QA" localSheetId="11">#REF!</definedName>
    <definedName name="_S1311_SKL_9_QA">#REF!</definedName>
    <definedName name="_S1311_SKL_9_QG" localSheetId="11">#REF!</definedName>
    <definedName name="_S1311_SKL_9_QG">#REF!</definedName>
    <definedName name="_S1311_SKL_99_QA" localSheetId="11">#REF!</definedName>
    <definedName name="_S1311_SKL_99_QA">#REF!</definedName>
    <definedName name="_S1311_SKL_99_QG" localSheetId="11">#REF!</definedName>
    <definedName name="_S1311_SKL_99_QG">#REF!</definedName>
    <definedName name="_S1311_SNA_1_QA" localSheetId="11">#REF!</definedName>
    <definedName name="_S1311_SNA_1_QA">#REF!</definedName>
    <definedName name="_S1311_SNA_1_QG" localSheetId="11">#REF!</definedName>
    <definedName name="_S1311_SNA_1_QG">#REF!</definedName>
    <definedName name="_S1311_SNA_10_QA" localSheetId="11">#REF!</definedName>
    <definedName name="_S1311_SNA_10_QA">#REF!</definedName>
    <definedName name="_S1311_SNA_10_QG" localSheetId="11">#REF!</definedName>
    <definedName name="_S1311_SNA_10_QG">#REF!</definedName>
    <definedName name="_S1311_SNA_11_QA" localSheetId="11">#REF!</definedName>
    <definedName name="_S1311_SNA_11_QA">#REF!</definedName>
    <definedName name="_S1311_SNA_11_QG" localSheetId="11">#REF!</definedName>
    <definedName name="_S1311_SNA_11_QG">#REF!</definedName>
    <definedName name="_S1311_SNA_12_QA" localSheetId="11">#REF!</definedName>
    <definedName name="_S1311_SNA_12_QA">#REF!</definedName>
    <definedName name="_S1311_SNA_12_QG" localSheetId="11">#REF!</definedName>
    <definedName name="_S1311_SNA_12_QG">#REF!</definedName>
    <definedName name="_S1311_SNA_13_QA" localSheetId="11">#REF!</definedName>
    <definedName name="_S1311_SNA_13_QA">#REF!</definedName>
    <definedName name="_S1311_SNA_13_QG" localSheetId="11">#REF!</definedName>
    <definedName name="_S1311_SNA_13_QG">#REF!</definedName>
    <definedName name="_S1311_SNA_14_QA" localSheetId="11">#REF!</definedName>
    <definedName name="_S1311_SNA_14_QA">#REF!</definedName>
    <definedName name="_S1311_SNA_14_QG" localSheetId="11">#REF!</definedName>
    <definedName name="_S1311_SNA_14_QG">#REF!</definedName>
    <definedName name="_S1311_SNA_15_QA" localSheetId="11">#REF!</definedName>
    <definedName name="_S1311_SNA_15_QA">#REF!</definedName>
    <definedName name="_S1311_SNA_15_QG" localSheetId="11">#REF!</definedName>
    <definedName name="_S1311_SNA_15_QG">#REF!</definedName>
    <definedName name="_S1311_SNA_16_QA" localSheetId="11">#REF!</definedName>
    <definedName name="_S1311_SNA_16_QA">#REF!</definedName>
    <definedName name="_S1311_SNA_16_QG" localSheetId="11">#REF!</definedName>
    <definedName name="_S1311_SNA_16_QG">#REF!</definedName>
    <definedName name="_S1311_SNA_17_QA" localSheetId="11">#REF!</definedName>
    <definedName name="_S1311_SNA_17_QA">#REF!</definedName>
    <definedName name="_S1311_SNA_17_QG" localSheetId="11">#REF!</definedName>
    <definedName name="_S1311_SNA_17_QG">#REF!</definedName>
    <definedName name="_S1311_SNA_18_QA" localSheetId="11">#REF!</definedName>
    <definedName name="_S1311_SNA_18_QA">#REF!</definedName>
    <definedName name="_S1311_SNA_18_QG" localSheetId="11">#REF!</definedName>
    <definedName name="_S1311_SNA_18_QG">#REF!</definedName>
    <definedName name="_S1311_SNA_19_QA" localSheetId="11">#REF!</definedName>
    <definedName name="_S1311_SNA_19_QA">#REF!</definedName>
    <definedName name="_S1311_SNA_19_QG" localSheetId="11">#REF!</definedName>
    <definedName name="_S1311_SNA_19_QG">#REF!</definedName>
    <definedName name="_S1311_SNA_2_QA" localSheetId="11">#REF!</definedName>
    <definedName name="_S1311_SNA_2_QA">#REF!</definedName>
    <definedName name="_S1311_SNA_2_QG" localSheetId="11">#REF!</definedName>
    <definedName name="_S1311_SNA_2_QG">#REF!</definedName>
    <definedName name="_S1311_SNA_20_QA" localSheetId="11">#REF!</definedName>
    <definedName name="_S1311_SNA_20_QA">#REF!</definedName>
    <definedName name="_S1311_SNA_20_QG" localSheetId="11">#REF!</definedName>
    <definedName name="_S1311_SNA_20_QG">#REF!</definedName>
    <definedName name="_S1311_SNA_21_QA" localSheetId="11">#REF!</definedName>
    <definedName name="_S1311_SNA_21_QA">#REF!</definedName>
    <definedName name="_S1311_SNA_21_QG" localSheetId="11">#REF!</definedName>
    <definedName name="_S1311_SNA_21_QG">#REF!</definedName>
    <definedName name="_S1311_SNA_22_QA" localSheetId="11">#REF!</definedName>
    <definedName name="_S1311_SNA_22_QA">#REF!</definedName>
    <definedName name="_S1311_SNA_22_QG" localSheetId="11">#REF!</definedName>
    <definedName name="_S1311_SNA_22_QG">#REF!</definedName>
    <definedName name="_S1311_SNA_23_QA" localSheetId="11">#REF!</definedName>
    <definedName name="_S1311_SNA_23_QA">#REF!</definedName>
    <definedName name="_S1311_SNA_23_QG" localSheetId="11">#REF!</definedName>
    <definedName name="_S1311_SNA_23_QG">#REF!</definedName>
    <definedName name="_S1311_SNA_3_QA" localSheetId="11">#REF!</definedName>
    <definedName name="_S1311_SNA_3_QA">#REF!</definedName>
    <definedName name="_S1311_SNA_3_QG" localSheetId="11">#REF!</definedName>
    <definedName name="_S1311_SNA_3_QG">#REF!</definedName>
    <definedName name="_S1311_SNA_4_QA" localSheetId="11">#REF!</definedName>
    <definedName name="_S1311_SNA_4_QA">#REF!</definedName>
    <definedName name="_S1311_SNA_4_QG" localSheetId="11">#REF!</definedName>
    <definedName name="_S1311_SNA_4_QG">#REF!</definedName>
    <definedName name="_S1311_SNA_5_QA" localSheetId="11">#REF!</definedName>
    <definedName name="_S1311_SNA_5_QA">#REF!</definedName>
    <definedName name="_S1311_SNA_5_QG" localSheetId="11">#REF!</definedName>
    <definedName name="_S1311_SNA_5_QG">#REF!</definedName>
    <definedName name="_S1311_SNA_6_QA" localSheetId="11">#REF!</definedName>
    <definedName name="_S1311_SNA_6_QA">#REF!</definedName>
    <definedName name="_S1311_SNA_6_QG" localSheetId="11">#REF!</definedName>
    <definedName name="_S1311_SNA_6_QG">#REF!</definedName>
    <definedName name="_S1311_SNA_7_QA" localSheetId="11">#REF!</definedName>
    <definedName name="_S1311_SNA_7_QA">#REF!</definedName>
    <definedName name="_S1311_SNA_7_QG" localSheetId="11">#REF!</definedName>
    <definedName name="_S1311_SNA_7_QG">#REF!</definedName>
    <definedName name="_S1311_SNA_8_QA" localSheetId="11">#REF!</definedName>
    <definedName name="_S1311_SNA_8_QA">#REF!</definedName>
    <definedName name="_S1311_SNA_8_QG" localSheetId="11">#REF!</definedName>
    <definedName name="_S1311_SNA_8_QG">#REF!</definedName>
    <definedName name="_S1311_SNA_9_QA" localSheetId="11">#REF!</definedName>
    <definedName name="_S1311_SNA_9_QA">#REF!</definedName>
    <definedName name="_S1311_SNA_9_QG" localSheetId="11">#REF!</definedName>
    <definedName name="_S1311_SNA_9_QG">#REF!</definedName>
    <definedName name="_S1311_SNL_1_QA" localSheetId="11">#REF!</definedName>
    <definedName name="_S1311_SNL_1_QA">#REF!</definedName>
    <definedName name="_S1311_SNL_1_QG" localSheetId="11">#REF!</definedName>
    <definedName name="_S1311_SNL_1_QG">#REF!</definedName>
    <definedName name="_S1311_SNL_10_QA" localSheetId="11">#REF!</definedName>
    <definedName name="_S1311_SNL_10_QA">#REF!</definedName>
    <definedName name="_S1311_SNL_10_QG" localSheetId="11">#REF!</definedName>
    <definedName name="_S1311_SNL_10_QG">#REF!</definedName>
    <definedName name="_S1311_SNL_11_QA" localSheetId="11">#REF!</definedName>
    <definedName name="_S1311_SNL_11_QA">#REF!</definedName>
    <definedName name="_S1311_SNL_11_QG" localSheetId="11">#REF!</definedName>
    <definedName name="_S1311_SNL_11_QG">#REF!</definedName>
    <definedName name="_S1311_SNL_12_QA" localSheetId="11">#REF!</definedName>
    <definedName name="_S1311_SNL_12_QA">#REF!</definedName>
    <definedName name="_S1311_SNL_12_QG" localSheetId="11">#REF!</definedName>
    <definedName name="_S1311_SNL_12_QG">#REF!</definedName>
    <definedName name="_S1311_SNL_13_QA" localSheetId="11">#REF!</definedName>
    <definedName name="_S1311_SNL_13_QA">#REF!</definedName>
    <definedName name="_S1311_SNL_13_QG" localSheetId="11">#REF!</definedName>
    <definedName name="_S1311_SNL_13_QG">#REF!</definedName>
    <definedName name="_S1311_SNL_14_QA" localSheetId="11">#REF!</definedName>
    <definedName name="_S1311_SNL_14_QA">#REF!</definedName>
    <definedName name="_S1311_SNL_14_QG" localSheetId="11">#REF!</definedName>
    <definedName name="_S1311_SNL_14_QG">#REF!</definedName>
    <definedName name="_S1311_SNL_15_QA" localSheetId="11">#REF!</definedName>
    <definedName name="_S1311_SNL_15_QA">#REF!</definedName>
    <definedName name="_S1311_SNL_15_QG" localSheetId="11">#REF!</definedName>
    <definedName name="_S1311_SNL_15_QG">#REF!</definedName>
    <definedName name="_S1311_SNL_16_QA" localSheetId="11">#REF!</definedName>
    <definedName name="_S1311_SNL_16_QA">#REF!</definedName>
    <definedName name="_S1311_SNL_16_QG" localSheetId="11">#REF!</definedName>
    <definedName name="_S1311_SNL_16_QG">#REF!</definedName>
    <definedName name="_S1311_SNL_17_QA" localSheetId="11">#REF!</definedName>
    <definedName name="_S1311_SNL_17_QA">#REF!</definedName>
    <definedName name="_S1311_SNL_17_QG" localSheetId="11">#REF!</definedName>
    <definedName name="_S1311_SNL_17_QG">#REF!</definedName>
    <definedName name="_S1311_SNL_18_QA" localSheetId="11">#REF!</definedName>
    <definedName name="_S1311_SNL_18_QA">#REF!</definedName>
    <definedName name="_S1311_SNL_18_QG" localSheetId="11">#REF!</definedName>
    <definedName name="_S1311_SNL_18_QG">#REF!</definedName>
    <definedName name="_S1311_SNL_19_QA" localSheetId="11">#REF!</definedName>
    <definedName name="_S1311_SNL_19_QA">#REF!</definedName>
    <definedName name="_S1311_SNL_19_QG" localSheetId="11">#REF!</definedName>
    <definedName name="_S1311_SNL_19_QG">#REF!</definedName>
    <definedName name="_S1311_SNL_20_QA" localSheetId="11">#REF!</definedName>
    <definedName name="_S1311_SNL_20_QA">#REF!</definedName>
    <definedName name="_S1311_SNL_20_QG" localSheetId="11">#REF!</definedName>
    <definedName name="_S1311_SNL_20_QG">#REF!</definedName>
    <definedName name="_S1311_SNL_21_QA" localSheetId="11">#REF!</definedName>
    <definedName name="_S1311_SNL_21_QA">#REF!</definedName>
    <definedName name="_S1311_SNL_21_QG" localSheetId="11">#REF!</definedName>
    <definedName name="_S1311_SNL_21_QG">#REF!</definedName>
    <definedName name="_S1311_SNL_22_QA" localSheetId="11">#REF!</definedName>
    <definedName name="_S1311_SNL_22_QA">#REF!</definedName>
    <definedName name="_S1311_SNL_22_QG" localSheetId="11">#REF!</definedName>
    <definedName name="_S1311_SNL_22_QG">#REF!</definedName>
    <definedName name="_S1311_SNL_23_QA" localSheetId="11">#REF!</definedName>
    <definedName name="_S1311_SNL_23_QA">#REF!</definedName>
    <definedName name="_S1311_SNL_23_QG" localSheetId="11">#REF!</definedName>
    <definedName name="_S1311_SNL_23_QG">#REF!</definedName>
    <definedName name="_S1311_SNL_3_QA" localSheetId="11">#REF!</definedName>
    <definedName name="_S1311_SNL_3_QA">#REF!</definedName>
    <definedName name="_S1311_SNL_3_QG" localSheetId="11">#REF!</definedName>
    <definedName name="_S1311_SNL_3_QG">#REF!</definedName>
    <definedName name="_S1311_SNL_4_QA" localSheetId="11">#REF!</definedName>
    <definedName name="_S1311_SNL_4_QA">#REF!</definedName>
    <definedName name="_S1311_SNL_4_QG" localSheetId="11">#REF!</definedName>
    <definedName name="_S1311_SNL_4_QG">#REF!</definedName>
    <definedName name="_S1311_SNL_5_QA" localSheetId="11">#REF!</definedName>
    <definedName name="_S1311_SNL_5_QA">#REF!</definedName>
    <definedName name="_S1311_SNL_5_QG" localSheetId="11">#REF!</definedName>
    <definedName name="_S1311_SNL_5_QG">#REF!</definedName>
    <definedName name="_S1311_SNL_6_QA" localSheetId="11">#REF!</definedName>
    <definedName name="_S1311_SNL_6_QA">#REF!</definedName>
    <definedName name="_S1311_SNL_6_QG" localSheetId="11">#REF!</definedName>
    <definedName name="_S1311_SNL_6_QG">#REF!</definedName>
    <definedName name="_S1311_SNL_7_QA" localSheetId="11">#REF!</definedName>
    <definedName name="_S1311_SNL_7_QA">#REF!</definedName>
    <definedName name="_S1311_SNL_7_QG" localSheetId="11">#REF!</definedName>
    <definedName name="_S1311_SNL_7_QG">#REF!</definedName>
    <definedName name="_S1311_SNL_8_QA" localSheetId="11">#REF!</definedName>
    <definedName name="_S1311_SNL_8_QA">#REF!</definedName>
    <definedName name="_S1311_SNL_8_QG" localSheetId="11">#REF!</definedName>
    <definedName name="_S1311_SNL_8_QG">#REF!</definedName>
    <definedName name="_S1311_SNL_9_QA" localSheetId="11">#REF!</definedName>
    <definedName name="_S1311_SNL_9_QA">#REF!</definedName>
    <definedName name="_S1311_SNL_9_QG" localSheetId="11">#REF!</definedName>
    <definedName name="_S1311_SNL_9_QG">#REF!</definedName>
    <definedName name="_S1311_SNL_99_QA" localSheetId="11">#REF!</definedName>
    <definedName name="_S1311_SNL_99_QA">#REF!</definedName>
    <definedName name="_S1311_SNL_99_QG" localSheetId="11">#REF!</definedName>
    <definedName name="_S1311_SNL_99_QG">#REF!</definedName>
    <definedName name="_S1311_TKA_1_QA" localSheetId="11">#REF!</definedName>
    <definedName name="_S1311_TKA_1_QA">#REF!</definedName>
    <definedName name="_S1311_TKA_1_QG" localSheetId="11">#REF!</definedName>
    <definedName name="_S1311_TKA_1_QG">#REF!</definedName>
    <definedName name="_S1311_TKA_10_QA" localSheetId="11">#REF!</definedName>
    <definedName name="_S1311_TKA_10_QA">#REF!</definedName>
    <definedName name="_S1311_TKA_10_QG" localSheetId="11">#REF!</definedName>
    <definedName name="_S1311_TKA_10_QG">#REF!</definedName>
    <definedName name="_S1311_TKA_11_QA" localSheetId="11">#REF!</definedName>
    <definedName name="_S1311_TKA_11_QA">#REF!</definedName>
    <definedName name="_S1311_TKA_11_QG" localSheetId="11">#REF!</definedName>
    <definedName name="_S1311_TKA_11_QG">#REF!</definedName>
    <definedName name="_S1311_TKA_12_QA" localSheetId="11">#REF!</definedName>
    <definedName name="_S1311_TKA_12_QA">#REF!</definedName>
    <definedName name="_S1311_TKA_12_QG" localSheetId="11">#REF!</definedName>
    <definedName name="_S1311_TKA_12_QG">#REF!</definedName>
    <definedName name="_S1311_TKA_13_QA" localSheetId="11">#REF!</definedName>
    <definedName name="_S1311_TKA_13_QA">#REF!</definedName>
    <definedName name="_S1311_TKA_13_QG" localSheetId="11">#REF!</definedName>
    <definedName name="_S1311_TKA_13_QG">#REF!</definedName>
    <definedName name="_S1311_TKA_14_QA" localSheetId="11">#REF!</definedName>
    <definedName name="_S1311_TKA_14_QA">#REF!</definedName>
    <definedName name="_S1311_TKA_14_QG" localSheetId="11">#REF!</definedName>
    <definedName name="_S1311_TKA_14_QG">#REF!</definedName>
    <definedName name="_S1311_TKA_15_QA" localSheetId="11">#REF!</definedName>
    <definedName name="_S1311_TKA_15_QA">#REF!</definedName>
    <definedName name="_S1311_TKA_15_QG" localSheetId="11">#REF!</definedName>
    <definedName name="_S1311_TKA_15_QG">#REF!</definedName>
    <definedName name="_S1311_TKA_16_QA" localSheetId="11">#REF!</definedName>
    <definedName name="_S1311_TKA_16_QA">#REF!</definedName>
    <definedName name="_S1311_TKA_16_QG" localSheetId="11">#REF!</definedName>
    <definedName name="_S1311_TKA_16_QG">#REF!</definedName>
    <definedName name="_S1311_TKA_17_QA" localSheetId="11">#REF!</definedName>
    <definedName name="_S1311_TKA_17_QA">#REF!</definedName>
    <definedName name="_S1311_TKA_17_QG" localSheetId="11">#REF!</definedName>
    <definedName name="_S1311_TKA_17_QG">#REF!</definedName>
    <definedName name="_S1311_TKA_18_QA" localSheetId="11">#REF!</definedName>
    <definedName name="_S1311_TKA_18_QA">#REF!</definedName>
    <definedName name="_S1311_TKA_18_QG" localSheetId="11">#REF!</definedName>
    <definedName name="_S1311_TKA_18_QG">#REF!</definedName>
    <definedName name="_S1311_TKA_19_QA" localSheetId="11">#REF!</definedName>
    <definedName name="_S1311_TKA_19_QA">#REF!</definedName>
    <definedName name="_S1311_TKA_19_QG" localSheetId="11">#REF!</definedName>
    <definedName name="_S1311_TKA_19_QG">#REF!</definedName>
    <definedName name="_S1311_TKA_2_QA" localSheetId="11">#REF!</definedName>
    <definedName name="_S1311_TKA_2_QA">#REF!</definedName>
    <definedName name="_S1311_TKA_2_QG" localSheetId="11">#REF!</definedName>
    <definedName name="_S1311_TKA_2_QG">#REF!</definedName>
    <definedName name="_S1311_TKA_20_QA" localSheetId="11">#REF!</definedName>
    <definedName name="_S1311_TKA_20_QA">#REF!</definedName>
    <definedName name="_S1311_TKA_20_QG" localSheetId="11">#REF!</definedName>
    <definedName name="_S1311_TKA_20_QG">#REF!</definedName>
    <definedName name="_S1311_TKA_21_QA" localSheetId="11">#REF!</definedName>
    <definedName name="_S1311_TKA_21_QA">#REF!</definedName>
    <definedName name="_S1311_TKA_21_QG" localSheetId="11">#REF!</definedName>
    <definedName name="_S1311_TKA_21_QG">#REF!</definedName>
    <definedName name="_S1311_TKA_22_QA" localSheetId="11">#REF!</definedName>
    <definedName name="_S1311_TKA_22_QA">#REF!</definedName>
    <definedName name="_S1311_TKA_22_QG" localSheetId="11">#REF!</definedName>
    <definedName name="_S1311_TKA_22_QG">#REF!</definedName>
    <definedName name="_S1311_TKA_23_QA" localSheetId="11">#REF!</definedName>
    <definedName name="_S1311_TKA_23_QA">#REF!</definedName>
    <definedName name="_S1311_TKA_23_QG" localSheetId="11">#REF!</definedName>
    <definedName name="_S1311_TKA_23_QG">#REF!</definedName>
    <definedName name="_S1311_TKA_3_QA" localSheetId="11">#REF!</definedName>
    <definedName name="_S1311_TKA_3_QA">#REF!</definedName>
    <definedName name="_S1311_TKA_3_QG" localSheetId="11">#REF!</definedName>
    <definedName name="_S1311_TKA_3_QG">#REF!</definedName>
    <definedName name="_S1311_TKA_4_QA" localSheetId="11">#REF!</definedName>
    <definedName name="_S1311_TKA_4_QA">#REF!</definedName>
    <definedName name="_S1311_TKA_4_QG" localSheetId="11">#REF!</definedName>
    <definedName name="_S1311_TKA_4_QG">#REF!</definedName>
    <definedName name="_S1311_TKA_5_QA" localSheetId="11">#REF!</definedName>
    <definedName name="_S1311_TKA_5_QA">#REF!</definedName>
    <definedName name="_S1311_TKA_5_QG" localSheetId="11">#REF!</definedName>
    <definedName name="_S1311_TKA_5_QG">#REF!</definedName>
    <definedName name="_S1311_TKA_6_QA" localSheetId="11">#REF!</definedName>
    <definedName name="_S1311_TKA_6_QA">#REF!</definedName>
    <definedName name="_S1311_TKA_6_QG" localSheetId="11">#REF!</definedName>
    <definedName name="_S1311_TKA_6_QG">#REF!</definedName>
    <definedName name="_S1311_TKA_7_QA" localSheetId="11">#REF!</definedName>
    <definedName name="_S1311_TKA_7_QA">#REF!</definedName>
    <definedName name="_S1311_TKA_7_QG" localSheetId="11">#REF!</definedName>
    <definedName name="_S1311_TKA_7_QG">#REF!</definedName>
    <definedName name="_S1311_TKA_8_QA" localSheetId="11">#REF!</definedName>
    <definedName name="_S1311_TKA_8_QA">#REF!</definedName>
    <definedName name="_S1311_TKA_8_QG" localSheetId="11">#REF!</definedName>
    <definedName name="_S1311_TKA_8_QG">#REF!</definedName>
    <definedName name="_S1311_TKA_9_QA" localSheetId="11">#REF!</definedName>
    <definedName name="_S1311_TKA_9_QA">#REF!</definedName>
    <definedName name="_S1311_TKA_9_QG" localSheetId="11">#REF!</definedName>
    <definedName name="_S1311_TKA_9_QG">#REF!</definedName>
    <definedName name="_S1311_TKL_1_QA" localSheetId="11">#REF!</definedName>
    <definedName name="_S1311_TKL_1_QA">#REF!</definedName>
    <definedName name="_S1311_TKL_1_QG" localSheetId="11">#REF!</definedName>
    <definedName name="_S1311_TKL_1_QG">#REF!</definedName>
    <definedName name="_S1311_TKL_10_QA" localSheetId="11">#REF!</definedName>
    <definedName name="_S1311_TKL_10_QA">#REF!</definedName>
    <definedName name="_S1311_TKL_10_QG" localSheetId="11">#REF!</definedName>
    <definedName name="_S1311_TKL_10_QG">#REF!</definedName>
    <definedName name="_S1311_TKL_11_QA" localSheetId="11">#REF!</definedName>
    <definedName name="_S1311_TKL_11_QA">#REF!</definedName>
    <definedName name="_S1311_TKL_11_QG" localSheetId="11">#REF!</definedName>
    <definedName name="_S1311_TKL_11_QG">#REF!</definedName>
    <definedName name="_S1311_TKL_12_QA" localSheetId="11">#REF!</definedName>
    <definedName name="_S1311_TKL_12_QA">#REF!</definedName>
    <definedName name="_S1311_TKL_12_QG" localSheetId="11">#REF!</definedName>
    <definedName name="_S1311_TKL_12_QG">#REF!</definedName>
    <definedName name="_S1311_TKL_13_QA" localSheetId="11">#REF!</definedName>
    <definedName name="_S1311_TKL_13_QA">#REF!</definedName>
    <definedName name="_S1311_TKL_13_QG" localSheetId="11">#REF!</definedName>
    <definedName name="_S1311_TKL_13_QG">#REF!</definedName>
    <definedName name="_S1311_TKL_14_QA" localSheetId="11">#REF!</definedName>
    <definedName name="_S1311_TKL_14_QA">#REF!</definedName>
    <definedName name="_S1311_TKL_14_QG" localSheetId="11">#REF!</definedName>
    <definedName name="_S1311_TKL_14_QG">#REF!</definedName>
    <definedName name="_S1311_TKL_15_QA" localSheetId="11">#REF!</definedName>
    <definedName name="_S1311_TKL_15_QA">#REF!</definedName>
    <definedName name="_S1311_TKL_15_QG" localSheetId="11">#REF!</definedName>
    <definedName name="_S1311_TKL_15_QG">#REF!</definedName>
    <definedName name="_S1311_TKL_16_QA" localSheetId="11">#REF!</definedName>
    <definedName name="_S1311_TKL_16_QA">#REF!</definedName>
    <definedName name="_S1311_TKL_16_QG" localSheetId="11">#REF!</definedName>
    <definedName name="_S1311_TKL_16_QG">#REF!</definedName>
    <definedName name="_S1311_TKL_17_QA" localSheetId="11">#REF!</definedName>
    <definedName name="_S1311_TKL_17_QA">#REF!</definedName>
    <definedName name="_S1311_TKL_17_QG" localSheetId="11">#REF!</definedName>
    <definedName name="_S1311_TKL_17_QG">#REF!</definedName>
    <definedName name="_S1311_TKL_18_QA" localSheetId="11">#REF!</definedName>
    <definedName name="_S1311_TKL_18_QA">#REF!</definedName>
    <definedName name="_S1311_TKL_18_QG" localSheetId="11">#REF!</definedName>
    <definedName name="_S1311_TKL_18_QG">#REF!</definedName>
    <definedName name="_S1311_TKL_19_QA" localSheetId="11">#REF!</definedName>
    <definedName name="_S1311_TKL_19_QA">#REF!</definedName>
    <definedName name="_S1311_TKL_19_QG" localSheetId="11">#REF!</definedName>
    <definedName name="_S1311_TKL_19_QG">#REF!</definedName>
    <definedName name="_S1311_TKL_20_QA" localSheetId="11">#REF!</definedName>
    <definedName name="_S1311_TKL_20_QA">#REF!</definedName>
    <definedName name="_S1311_TKL_20_QG" localSheetId="11">#REF!</definedName>
    <definedName name="_S1311_TKL_20_QG">#REF!</definedName>
    <definedName name="_S1311_TKL_21_QA" localSheetId="11">#REF!</definedName>
    <definedName name="_S1311_TKL_21_QA">#REF!</definedName>
    <definedName name="_S1311_TKL_21_QG" localSheetId="11">#REF!</definedName>
    <definedName name="_S1311_TKL_21_QG">#REF!</definedName>
    <definedName name="_S1311_TKL_22_QA" localSheetId="11">#REF!</definedName>
    <definedName name="_S1311_TKL_22_QA">#REF!</definedName>
    <definedName name="_S1311_TKL_22_QG" localSheetId="11">#REF!</definedName>
    <definedName name="_S1311_TKL_22_QG">#REF!</definedName>
    <definedName name="_S1311_TKL_23_QA" localSheetId="11">#REF!</definedName>
    <definedName name="_S1311_TKL_23_QA">#REF!</definedName>
    <definedName name="_S1311_TKL_23_QG" localSheetId="11">#REF!</definedName>
    <definedName name="_S1311_TKL_23_QG">#REF!</definedName>
    <definedName name="_S1311_TKL_3_QA" localSheetId="11">#REF!</definedName>
    <definedName name="_S1311_TKL_3_QA">#REF!</definedName>
    <definedName name="_S1311_TKL_3_QG" localSheetId="11">#REF!</definedName>
    <definedName name="_S1311_TKL_3_QG">#REF!</definedName>
    <definedName name="_S1311_TKL_4_QA" localSheetId="11">#REF!</definedName>
    <definedName name="_S1311_TKL_4_QA">#REF!</definedName>
    <definedName name="_S1311_TKL_4_QG" localSheetId="11">#REF!</definedName>
    <definedName name="_S1311_TKL_4_QG">#REF!</definedName>
    <definedName name="_S1311_TKL_5_QA" localSheetId="11">#REF!</definedName>
    <definedName name="_S1311_TKL_5_QA">#REF!</definedName>
    <definedName name="_S1311_TKL_5_QG" localSheetId="11">#REF!</definedName>
    <definedName name="_S1311_TKL_5_QG">#REF!</definedName>
    <definedName name="_S1311_TKL_6_QA" localSheetId="11">#REF!</definedName>
    <definedName name="_S1311_TKL_6_QA">#REF!</definedName>
    <definedName name="_S1311_TKL_6_QG" localSheetId="11">#REF!</definedName>
    <definedName name="_S1311_TKL_6_QG">#REF!</definedName>
    <definedName name="_S1311_TKL_7_QA" localSheetId="11">#REF!</definedName>
    <definedName name="_S1311_TKL_7_QA">#REF!</definedName>
    <definedName name="_S1311_TKL_7_QG" localSheetId="11">#REF!</definedName>
    <definedName name="_S1311_TKL_7_QG">#REF!</definedName>
    <definedName name="_S1311_TKL_8_QA" localSheetId="11">#REF!</definedName>
    <definedName name="_S1311_TKL_8_QA">#REF!</definedName>
    <definedName name="_S1311_TKL_8_QG" localSheetId="11">#REF!</definedName>
    <definedName name="_S1311_TKL_8_QG">#REF!</definedName>
    <definedName name="_S1311_TKL_9_QA" localSheetId="11">#REF!</definedName>
    <definedName name="_S1311_TKL_9_QA">#REF!</definedName>
    <definedName name="_S1311_TKL_9_QG" localSheetId="11">#REF!</definedName>
    <definedName name="_S1311_TKL_9_QG">#REF!</definedName>
    <definedName name="_S1311_TKL_99_QA" localSheetId="11">#REF!</definedName>
    <definedName name="_S1311_TKL_99_QA">#REF!</definedName>
    <definedName name="_S1311_TKL_99_QG" localSheetId="11">#REF!</definedName>
    <definedName name="_S1311_TKL_99_QG">#REF!</definedName>
    <definedName name="_S1311_TNA_1_QA" localSheetId="11">#REF!</definedName>
    <definedName name="_S1311_TNA_1_QA">#REF!</definedName>
    <definedName name="_S1311_TNA_1_QG" localSheetId="11">#REF!</definedName>
    <definedName name="_S1311_TNA_1_QG">#REF!</definedName>
    <definedName name="_S1311_TNA_10_QA" localSheetId="11">#REF!</definedName>
    <definedName name="_S1311_TNA_10_QA">#REF!</definedName>
    <definedName name="_S1311_TNA_10_QG" localSheetId="11">#REF!</definedName>
    <definedName name="_S1311_TNA_10_QG">#REF!</definedName>
    <definedName name="_S1311_TNA_11_QA" localSheetId="11">#REF!</definedName>
    <definedName name="_S1311_TNA_11_QA">#REF!</definedName>
    <definedName name="_S1311_TNA_11_QG" localSheetId="11">#REF!</definedName>
    <definedName name="_S1311_TNA_11_QG">#REF!</definedName>
    <definedName name="_S1311_TNA_12_QA" localSheetId="11">#REF!</definedName>
    <definedName name="_S1311_TNA_12_QA">#REF!</definedName>
    <definedName name="_S1311_TNA_12_QG" localSheetId="11">#REF!</definedName>
    <definedName name="_S1311_TNA_12_QG">#REF!</definedName>
    <definedName name="_S1311_TNA_13_QA" localSheetId="11">#REF!</definedName>
    <definedName name="_S1311_TNA_13_QA">#REF!</definedName>
    <definedName name="_S1311_TNA_13_QG" localSheetId="11">#REF!</definedName>
    <definedName name="_S1311_TNA_13_QG">#REF!</definedName>
    <definedName name="_S1311_TNA_14_QA" localSheetId="11">#REF!</definedName>
    <definedName name="_S1311_TNA_14_QA">#REF!</definedName>
    <definedName name="_S1311_TNA_14_QG" localSheetId="11">#REF!</definedName>
    <definedName name="_S1311_TNA_14_QG">#REF!</definedName>
    <definedName name="_S1311_TNA_15_QA" localSheetId="11">#REF!</definedName>
    <definedName name="_S1311_TNA_15_QA">#REF!</definedName>
    <definedName name="_S1311_TNA_15_QG" localSheetId="11">#REF!</definedName>
    <definedName name="_S1311_TNA_15_QG">#REF!</definedName>
    <definedName name="_S1311_TNA_16_QA" localSheetId="11">#REF!</definedName>
    <definedName name="_S1311_TNA_16_QA">#REF!</definedName>
    <definedName name="_S1311_TNA_16_QG" localSheetId="11">#REF!</definedName>
    <definedName name="_S1311_TNA_16_QG">#REF!</definedName>
    <definedName name="_S1311_TNA_17_QA" localSheetId="11">#REF!</definedName>
    <definedName name="_S1311_TNA_17_QA">#REF!</definedName>
    <definedName name="_S1311_TNA_17_QG" localSheetId="11">#REF!</definedName>
    <definedName name="_S1311_TNA_17_QG">#REF!</definedName>
    <definedName name="_S1311_TNA_18_QA" localSheetId="11">#REF!</definedName>
    <definedName name="_S1311_TNA_18_QA">#REF!</definedName>
    <definedName name="_S1311_TNA_18_QG" localSheetId="11">#REF!</definedName>
    <definedName name="_S1311_TNA_18_QG">#REF!</definedName>
    <definedName name="_S1311_TNA_19_QA" localSheetId="11">#REF!</definedName>
    <definedName name="_S1311_TNA_19_QA">#REF!</definedName>
    <definedName name="_S1311_TNA_19_QG" localSheetId="11">#REF!</definedName>
    <definedName name="_S1311_TNA_19_QG">#REF!</definedName>
    <definedName name="_S1311_TNA_2_QA" localSheetId="11">#REF!</definedName>
    <definedName name="_S1311_TNA_2_QA">#REF!</definedName>
    <definedName name="_S1311_TNA_2_QG" localSheetId="11">#REF!</definedName>
    <definedName name="_S1311_TNA_2_QG">#REF!</definedName>
    <definedName name="_S1311_TNA_20_QA" localSheetId="11">#REF!</definedName>
    <definedName name="_S1311_TNA_20_QA">#REF!</definedName>
    <definedName name="_S1311_TNA_20_QG" localSheetId="11">#REF!</definedName>
    <definedName name="_S1311_TNA_20_QG">#REF!</definedName>
    <definedName name="_S1311_TNA_21_QA" localSheetId="11">#REF!</definedName>
    <definedName name="_S1311_TNA_21_QA">#REF!</definedName>
    <definedName name="_S1311_TNA_21_QG" localSheetId="11">#REF!</definedName>
    <definedName name="_S1311_TNA_21_QG">#REF!</definedName>
    <definedName name="_S1311_TNA_22_QA" localSheetId="11">#REF!</definedName>
    <definedName name="_S1311_TNA_22_QA">#REF!</definedName>
    <definedName name="_S1311_TNA_22_QG" localSheetId="11">#REF!</definedName>
    <definedName name="_S1311_TNA_22_QG">#REF!</definedName>
    <definedName name="_S1311_TNA_23_QA" localSheetId="11">#REF!</definedName>
    <definedName name="_S1311_TNA_23_QA">#REF!</definedName>
    <definedName name="_S1311_TNA_23_QG" localSheetId="11">#REF!</definedName>
    <definedName name="_S1311_TNA_23_QG">#REF!</definedName>
    <definedName name="_S1311_TNA_3_QA" localSheetId="11">#REF!</definedName>
    <definedName name="_S1311_TNA_3_QA">#REF!</definedName>
    <definedName name="_S1311_TNA_3_QG" localSheetId="11">#REF!</definedName>
    <definedName name="_S1311_TNA_3_QG">#REF!</definedName>
    <definedName name="_S1311_TNA_4_QA" localSheetId="11">#REF!</definedName>
    <definedName name="_S1311_TNA_4_QA">#REF!</definedName>
    <definedName name="_S1311_TNA_4_QG" localSheetId="11">#REF!</definedName>
    <definedName name="_S1311_TNA_4_QG">#REF!</definedName>
    <definedName name="_S1311_TNA_5_QA" localSheetId="11">#REF!</definedName>
    <definedName name="_S1311_TNA_5_QA">#REF!</definedName>
    <definedName name="_S1311_TNA_5_QG" localSheetId="11">#REF!</definedName>
    <definedName name="_S1311_TNA_5_QG">#REF!</definedName>
    <definedName name="_S1311_TNA_6_QA" localSheetId="11">#REF!</definedName>
    <definedName name="_S1311_TNA_6_QA">#REF!</definedName>
    <definedName name="_S1311_TNA_6_QG" localSheetId="11">#REF!</definedName>
    <definedName name="_S1311_TNA_6_QG">#REF!</definedName>
    <definedName name="_S1311_TNA_7_QA" localSheetId="11">#REF!</definedName>
    <definedName name="_S1311_TNA_7_QA">#REF!</definedName>
    <definedName name="_S1311_TNA_7_QG" localSheetId="11">#REF!</definedName>
    <definedName name="_S1311_TNA_7_QG">#REF!</definedName>
    <definedName name="_S1311_TNA_8_QA" localSheetId="11">#REF!</definedName>
    <definedName name="_S1311_TNA_8_QA">#REF!</definedName>
    <definedName name="_S1311_TNA_8_QG" localSheetId="11">#REF!</definedName>
    <definedName name="_S1311_TNA_8_QG">#REF!</definedName>
    <definedName name="_S1311_TNA_9_QA" localSheetId="11">#REF!</definedName>
    <definedName name="_S1311_TNA_9_QA">#REF!</definedName>
    <definedName name="_S1311_TNA_9_QG" localSheetId="11">#REF!</definedName>
    <definedName name="_S1311_TNA_9_QG">#REF!</definedName>
    <definedName name="_S1311_TNL_1_QA" localSheetId="11">#REF!</definedName>
    <definedName name="_S1311_TNL_1_QA">#REF!</definedName>
    <definedName name="_S1311_TNL_1_QG" localSheetId="11">#REF!</definedName>
    <definedName name="_S1311_TNL_1_QG">#REF!</definedName>
    <definedName name="_S1311_TNL_10_QA" localSheetId="11">#REF!</definedName>
    <definedName name="_S1311_TNL_10_QA">#REF!</definedName>
    <definedName name="_S1311_TNL_10_QG" localSheetId="11">#REF!</definedName>
    <definedName name="_S1311_TNL_10_QG">#REF!</definedName>
    <definedName name="_S1311_TNL_11_QA" localSheetId="11">#REF!</definedName>
    <definedName name="_S1311_TNL_11_QA">#REF!</definedName>
    <definedName name="_S1311_TNL_11_QG" localSheetId="11">#REF!</definedName>
    <definedName name="_S1311_TNL_11_QG">#REF!</definedName>
    <definedName name="_S1311_TNL_12_QA" localSheetId="11">#REF!</definedName>
    <definedName name="_S1311_TNL_12_QA">#REF!</definedName>
    <definedName name="_S1311_TNL_12_QG" localSheetId="11">#REF!</definedName>
    <definedName name="_S1311_TNL_12_QG">#REF!</definedName>
    <definedName name="_S1311_TNL_13_QA" localSheetId="11">#REF!</definedName>
    <definedName name="_S1311_TNL_13_QA">#REF!</definedName>
    <definedName name="_S1311_TNL_13_QG" localSheetId="11">#REF!</definedName>
    <definedName name="_S1311_TNL_13_QG">#REF!</definedName>
    <definedName name="_S1311_TNL_14_QA" localSheetId="11">#REF!</definedName>
    <definedName name="_S1311_TNL_14_QA">#REF!</definedName>
    <definedName name="_S1311_TNL_14_QG" localSheetId="11">#REF!</definedName>
    <definedName name="_S1311_TNL_14_QG">#REF!</definedName>
    <definedName name="_S1311_TNL_15_QA" localSheetId="11">#REF!</definedName>
    <definedName name="_S1311_TNL_15_QA">#REF!</definedName>
    <definedName name="_S1311_TNL_15_QG" localSheetId="11">#REF!</definedName>
    <definedName name="_S1311_TNL_15_QG">#REF!</definedName>
    <definedName name="_S1311_TNL_16_QA" localSheetId="11">#REF!</definedName>
    <definedName name="_S1311_TNL_16_QA">#REF!</definedName>
    <definedName name="_S1311_TNL_16_QG" localSheetId="11">#REF!</definedName>
    <definedName name="_S1311_TNL_16_QG">#REF!</definedName>
    <definedName name="_S1311_TNL_17_QA" localSheetId="11">#REF!</definedName>
    <definedName name="_S1311_TNL_17_QA">#REF!</definedName>
    <definedName name="_S1311_TNL_17_QG" localSheetId="11">#REF!</definedName>
    <definedName name="_S1311_TNL_17_QG">#REF!</definedName>
    <definedName name="_S1311_TNL_18_QA" localSheetId="11">#REF!</definedName>
    <definedName name="_S1311_TNL_18_QA">#REF!</definedName>
    <definedName name="_S1311_TNL_18_QG" localSheetId="11">#REF!</definedName>
    <definedName name="_S1311_TNL_18_QG">#REF!</definedName>
    <definedName name="_S1311_TNL_19_QA" localSheetId="11">#REF!</definedName>
    <definedName name="_S1311_TNL_19_QA">#REF!</definedName>
    <definedName name="_S1311_TNL_19_QG" localSheetId="11">#REF!</definedName>
    <definedName name="_S1311_TNL_19_QG">#REF!</definedName>
    <definedName name="_S1311_TNL_20_QA" localSheetId="11">#REF!</definedName>
    <definedName name="_S1311_TNL_20_QA">#REF!</definedName>
    <definedName name="_S1311_TNL_20_QG" localSheetId="11">#REF!</definedName>
    <definedName name="_S1311_TNL_20_QG">#REF!</definedName>
    <definedName name="_S1311_TNL_21_QA" localSheetId="11">#REF!</definedName>
    <definedName name="_S1311_TNL_21_QA">#REF!</definedName>
    <definedName name="_S1311_TNL_21_QG" localSheetId="11">#REF!</definedName>
    <definedName name="_S1311_TNL_21_QG">#REF!</definedName>
    <definedName name="_S1311_TNL_22_QA" localSheetId="11">#REF!</definedName>
    <definedName name="_S1311_TNL_22_QA">#REF!</definedName>
    <definedName name="_S1311_TNL_22_QG" localSheetId="11">#REF!</definedName>
    <definedName name="_S1311_TNL_22_QG">#REF!</definedName>
    <definedName name="_S1311_TNL_23_QA" localSheetId="11">#REF!</definedName>
    <definedName name="_S1311_TNL_23_QA">#REF!</definedName>
    <definedName name="_S1311_TNL_23_QG" localSheetId="11">#REF!</definedName>
    <definedName name="_S1311_TNL_23_QG">#REF!</definedName>
    <definedName name="_S1311_TNL_3_QA" localSheetId="11">#REF!</definedName>
    <definedName name="_S1311_TNL_3_QA">#REF!</definedName>
    <definedName name="_S1311_TNL_3_QG" localSheetId="11">#REF!</definedName>
    <definedName name="_S1311_TNL_3_QG">#REF!</definedName>
    <definedName name="_S1311_TNL_4_QA" localSheetId="11">#REF!</definedName>
    <definedName name="_S1311_TNL_4_QA">#REF!</definedName>
    <definedName name="_S1311_TNL_4_QG" localSheetId="11">#REF!</definedName>
    <definedName name="_S1311_TNL_4_QG">#REF!</definedName>
    <definedName name="_S1311_TNL_5_QA" localSheetId="11">#REF!</definedName>
    <definedName name="_S1311_TNL_5_QA">#REF!</definedName>
    <definedName name="_S1311_TNL_5_QG" localSheetId="11">#REF!</definedName>
    <definedName name="_S1311_TNL_5_QG">#REF!</definedName>
    <definedName name="_S1311_TNL_6_QA" localSheetId="11">#REF!</definedName>
    <definedName name="_S1311_TNL_6_QA">#REF!</definedName>
    <definedName name="_S1311_TNL_6_QG" localSheetId="11">#REF!</definedName>
    <definedName name="_S1311_TNL_6_QG">#REF!</definedName>
    <definedName name="_S1311_TNL_7_QA" localSheetId="11">#REF!</definedName>
    <definedName name="_S1311_TNL_7_QA">#REF!</definedName>
    <definedName name="_S1311_TNL_7_QG" localSheetId="11">#REF!</definedName>
    <definedName name="_S1311_TNL_7_QG">#REF!</definedName>
    <definedName name="_S1311_TNL_8_QA" localSheetId="11">#REF!</definedName>
    <definedName name="_S1311_TNL_8_QA">#REF!</definedName>
    <definedName name="_S1311_TNL_8_QG" localSheetId="11">#REF!</definedName>
    <definedName name="_S1311_TNL_8_QG">#REF!</definedName>
    <definedName name="_S1311_TNL_9_QA" localSheetId="11">#REF!</definedName>
    <definedName name="_S1311_TNL_9_QA">#REF!</definedName>
    <definedName name="_S1311_TNL_9_QG" localSheetId="11">#REF!</definedName>
    <definedName name="_S1311_TNL_9_QG">#REF!</definedName>
    <definedName name="_S1311_TNL_99_QA" localSheetId="11">#REF!</definedName>
    <definedName name="_S1311_TNL_99_QA">#REF!</definedName>
    <definedName name="_S1311_TNL_99_QG" localSheetId="11">#REF!</definedName>
    <definedName name="_S1311_TNL_99_QG">#REF!</definedName>
    <definedName name="_S1313_SKA_1_QA" localSheetId="11">#REF!</definedName>
    <definedName name="_S1313_SKA_1_QA">#REF!</definedName>
    <definedName name="_S1313_SKA_1_QG" localSheetId="11">#REF!</definedName>
    <definedName name="_S1313_SKA_1_QG">#REF!</definedName>
    <definedName name="_S1313_SKA_10_QA" localSheetId="11">#REF!</definedName>
    <definedName name="_S1313_SKA_10_QA">#REF!</definedName>
    <definedName name="_S1313_SKA_10_QG" localSheetId="11">#REF!</definedName>
    <definedName name="_S1313_SKA_10_QG">#REF!</definedName>
    <definedName name="_S1313_SKA_11_QA" localSheetId="11">#REF!</definedName>
    <definedName name="_S1313_SKA_11_QA">#REF!</definedName>
    <definedName name="_S1313_SKA_11_QG" localSheetId="11">#REF!</definedName>
    <definedName name="_S1313_SKA_11_QG">#REF!</definedName>
    <definedName name="_S1313_SKA_12_QA" localSheetId="11">#REF!</definedName>
    <definedName name="_S1313_SKA_12_QA">#REF!</definedName>
    <definedName name="_S1313_SKA_12_QG" localSheetId="11">#REF!</definedName>
    <definedName name="_S1313_SKA_12_QG">#REF!</definedName>
    <definedName name="_S1313_SKA_13_QA" localSheetId="11">#REF!</definedName>
    <definedName name="_S1313_SKA_13_QA">#REF!</definedName>
    <definedName name="_S1313_SKA_13_QG" localSheetId="11">#REF!</definedName>
    <definedName name="_S1313_SKA_13_QG">#REF!</definedName>
    <definedName name="_S1313_SKA_14_QA" localSheetId="11">#REF!</definedName>
    <definedName name="_S1313_SKA_14_QA">#REF!</definedName>
    <definedName name="_S1313_SKA_14_QG" localSheetId="11">#REF!</definedName>
    <definedName name="_S1313_SKA_14_QG">#REF!</definedName>
    <definedName name="_S1313_SKA_15_QA" localSheetId="11">#REF!</definedName>
    <definedName name="_S1313_SKA_15_QA">#REF!</definedName>
    <definedName name="_S1313_SKA_15_QG" localSheetId="11">#REF!</definedName>
    <definedName name="_S1313_SKA_15_QG">#REF!</definedName>
    <definedName name="_S1313_SKA_16_QA" localSheetId="11">#REF!</definedName>
    <definedName name="_S1313_SKA_16_QA">#REF!</definedName>
    <definedName name="_S1313_SKA_16_QG" localSheetId="11">#REF!</definedName>
    <definedName name="_S1313_SKA_16_QG">#REF!</definedName>
    <definedName name="_S1313_SKA_17_QA" localSheetId="11">#REF!</definedName>
    <definedName name="_S1313_SKA_17_QA">#REF!</definedName>
    <definedName name="_S1313_SKA_17_QG" localSheetId="11">#REF!</definedName>
    <definedName name="_S1313_SKA_17_QG">#REF!</definedName>
    <definedName name="_S1313_SKA_18_QA" localSheetId="11">#REF!</definedName>
    <definedName name="_S1313_SKA_18_QA">#REF!</definedName>
    <definedName name="_S1313_SKA_18_QG" localSheetId="11">#REF!</definedName>
    <definedName name="_S1313_SKA_18_QG">#REF!</definedName>
    <definedName name="_S1313_SKA_19_QA" localSheetId="11">#REF!</definedName>
    <definedName name="_S1313_SKA_19_QA">#REF!</definedName>
    <definedName name="_S1313_SKA_19_QG" localSheetId="11">#REF!</definedName>
    <definedName name="_S1313_SKA_19_QG">#REF!</definedName>
    <definedName name="_S1313_SKA_2_QA" localSheetId="11">#REF!</definedName>
    <definedName name="_S1313_SKA_2_QA">#REF!</definedName>
    <definedName name="_S1313_SKA_2_QG" localSheetId="11">#REF!</definedName>
    <definedName name="_S1313_SKA_2_QG">#REF!</definedName>
    <definedName name="_S1313_SKA_20_QA" localSheetId="11">#REF!</definedName>
    <definedName name="_S1313_SKA_20_QA">#REF!</definedName>
    <definedName name="_S1313_SKA_20_QG" localSheetId="11">#REF!</definedName>
    <definedName name="_S1313_SKA_20_QG">#REF!</definedName>
    <definedName name="_S1313_SKA_21_QA" localSheetId="11">#REF!</definedName>
    <definedName name="_S1313_SKA_21_QA">#REF!</definedName>
    <definedName name="_S1313_SKA_21_QG" localSheetId="11">#REF!</definedName>
    <definedName name="_S1313_SKA_21_QG">#REF!</definedName>
    <definedName name="_S1313_SKA_22_QA" localSheetId="11">#REF!</definedName>
    <definedName name="_S1313_SKA_22_QA">#REF!</definedName>
    <definedName name="_S1313_SKA_22_QG" localSheetId="11">#REF!</definedName>
    <definedName name="_S1313_SKA_22_QG">#REF!</definedName>
    <definedName name="_S1313_SKA_23_QA" localSheetId="11">#REF!</definedName>
    <definedName name="_S1313_SKA_23_QA">#REF!</definedName>
    <definedName name="_S1313_SKA_23_QG" localSheetId="11">#REF!</definedName>
    <definedName name="_S1313_SKA_23_QG">#REF!</definedName>
    <definedName name="_S1313_SKA_3_QA" localSheetId="11">#REF!</definedName>
    <definedName name="_S1313_SKA_3_QA">#REF!</definedName>
    <definedName name="_S1313_SKA_3_QG" localSheetId="11">#REF!</definedName>
    <definedName name="_S1313_SKA_3_QG">#REF!</definedName>
    <definedName name="_S1313_SKA_4_QA" localSheetId="11">#REF!</definedName>
    <definedName name="_S1313_SKA_4_QA">#REF!</definedName>
    <definedName name="_S1313_SKA_4_QG" localSheetId="11">#REF!</definedName>
    <definedName name="_S1313_SKA_4_QG">#REF!</definedName>
    <definedName name="_S1313_SKA_5_QA" localSheetId="11">#REF!</definedName>
    <definedName name="_S1313_SKA_5_QA">#REF!</definedName>
    <definedName name="_S1313_SKA_5_QG" localSheetId="11">#REF!</definedName>
    <definedName name="_S1313_SKA_5_QG">#REF!</definedName>
    <definedName name="_S1313_SKA_6_QA" localSheetId="11">#REF!</definedName>
    <definedName name="_S1313_SKA_6_QA">#REF!</definedName>
    <definedName name="_S1313_SKA_6_QG" localSheetId="11">#REF!</definedName>
    <definedName name="_S1313_SKA_6_QG">#REF!</definedName>
    <definedName name="_S1313_SKA_7_QA" localSheetId="11">#REF!</definedName>
    <definedName name="_S1313_SKA_7_QA">#REF!</definedName>
    <definedName name="_S1313_SKA_7_QG" localSheetId="11">#REF!</definedName>
    <definedName name="_S1313_SKA_7_QG">#REF!</definedName>
    <definedName name="_S1313_SKA_8_QA" localSheetId="11">#REF!</definedName>
    <definedName name="_S1313_SKA_8_QA">#REF!</definedName>
    <definedName name="_S1313_SKA_8_QG" localSheetId="11">#REF!</definedName>
    <definedName name="_S1313_SKA_8_QG">#REF!</definedName>
    <definedName name="_S1313_SKA_9_QA" localSheetId="11">#REF!</definedName>
    <definedName name="_S1313_SKA_9_QA">#REF!</definedName>
    <definedName name="_S1313_SKA_9_QG" localSheetId="11">#REF!</definedName>
    <definedName name="_S1313_SKA_9_QG">#REF!</definedName>
    <definedName name="_S1313_SKL_1_QA" localSheetId="11">#REF!</definedName>
    <definedName name="_S1313_SKL_1_QA">#REF!</definedName>
    <definedName name="_S1313_SKL_1_QG" localSheetId="11">#REF!</definedName>
    <definedName name="_S1313_SKL_1_QG">#REF!</definedName>
    <definedName name="_S1313_SKL_10_QA" localSheetId="11">#REF!</definedName>
    <definedName name="_S1313_SKL_10_QA">#REF!</definedName>
    <definedName name="_S1313_SKL_10_QG" localSheetId="11">#REF!</definedName>
    <definedName name="_S1313_SKL_10_QG">#REF!</definedName>
    <definedName name="_S1313_SKL_11_QA" localSheetId="11">#REF!</definedName>
    <definedName name="_S1313_SKL_11_QA">#REF!</definedName>
    <definedName name="_S1313_SKL_11_QG" localSheetId="11">#REF!</definedName>
    <definedName name="_S1313_SKL_11_QG">#REF!</definedName>
    <definedName name="_S1313_SKL_12_QA" localSheetId="11">#REF!</definedName>
    <definedName name="_S1313_SKL_12_QA">#REF!</definedName>
    <definedName name="_S1313_SKL_12_QG" localSheetId="11">#REF!</definedName>
    <definedName name="_S1313_SKL_12_QG">#REF!</definedName>
    <definedName name="_S1313_SKL_13_QA" localSheetId="11">#REF!</definedName>
    <definedName name="_S1313_SKL_13_QA">#REF!</definedName>
    <definedName name="_S1313_SKL_13_QG" localSheetId="11">#REF!</definedName>
    <definedName name="_S1313_SKL_13_QG">#REF!</definedName>
    <definedName name="_S1313_SKL_14_QA" localSheetId="11">#REF!</definedName>
    <definedName name="_S1313_SKL_14_QA">#REF!</definedName>
    <definedName name="_S1313_SKL_14_QG" localSheetId="11">#REF!</definedName>
    <definedName name="_S1313_SKL_14_QG">#REF!</definedName>
    <definedName name="_S1313_SKL_15_QA" localSheetId="11">#REF!</definedName>
    <definedName name="_S1313_SKL_15_QA">#REF!</definedName>
    <definedName name="_S1313_SKL_15_QG" localSheetId="11">#REF!</definedName>
    <definedName name="_S1313_SKL_15_QG">#REF!</definedName>
    <definedName name="_S1313_SKL_16_QA" localSheetId="11">#REF!</definedName>
    <definedName name="_S1313_SKL_16_QA">#REF!</definedName>
    <definedName name="_S1313_SKL_16_QG" localSheetId="11">#REF!</definedName>
    <definedName name="_S1313_SKL_16_QG">#REF!</definedName>
    <definedName name="_S1313_SKL_17_QA" localSheetId="11">#REF!</definedName>
    <definedName name="_S1313_SKL_17_QA">#REF!</definedName>
    <definedName name="_S1313_SKL_17_QG" localSheetId="11">#REF!</definedName>
    <definedName name="_S1313_SKL_17_QG">#REF!</definedName>
    <definedName name="_S1313_SKL_18_QA" localSheetId="11">#REF!</definedName>
    <definedName name="_S1313_SKL_18_QA">#REF!</definedName>
    <definedName name="_S1313_SKL_18_QG" localSheetId="11">#REF!</definedName>
    <definedName name="_S1313_SKL_18_QG">#REF!</definedName>
    <definedName name="_S1313_SKL_19_QA" localSheetId="11">#REF!</definedName>
    <definedName name="_S1313_SKL_19_QA">#REF!</definedName>
    <definedName name="_S1313_SKL_19_QG" localSheetId="11">#REF!</definedName>
    <definedName name="_S1313_SKL_19_QG">#REF!</definedName>
    <definedName name="_S1313_SKL_20_QA" localSheetId="11">#REF!</definedName>
    <definedName name="_S1313_SKL_20_QA">#REF!</definedName>
    <definedName name="_S1313_SKL_20_QG" localSheetId="11">#REF!</definedName>
    <definedName name="_S1313_SKL_20_QG">#REF!</definedName>
    <definedName name="_S1313_SKL_21_QA" localSheetId="11">#REF!</definedName>
    <definedName name="_S1313_SKL_21_QA">#REF!</definedName>
    <definedName name="_S1313_SKL_21_QG" localSheetId="11">#REF!</definedName>
    <definedName name="_S1313_SKL_21_QG">#REF!</definedName>
    <definedName name="_S1313_SKL_22_QA" localSheetId="11">#REF!</definedName>
    <definedName name="_S1313_SKL_22_QA">#REF!</definedName>
    <definedName name="_S1313_SKL_22_QG" localSheetId="11">#REF!</definedName>
    <definedName name="_S1313_SKL_22_QG">#REF!</definedName>
    <definedName name="_S1313_SKL_23_QA" localSheetId="11">#REF!</definedName>
    <definedName name="_S1313_SKL_23_QA">#REF!</definedName>
    <definedName name="_S1313_SKL_23_QG" localSheetId="11">#REF!</definedName>
    <definedName name="_S1313_SKL_23_QG">#REF!</definedName>
    <definedName name="_S1313_SKL_3_QA" localSheetId="11">#REF!</definedName>
    <definedName name="_S1313_SKL_3_QA">#REF!</definedName>
    <definedName name="_S1313_SKL_3_QG" localSheetId="11">#REF!</definedName>
    <definedName name="_S1313_SKL_3_QG">#REF!</definedName>
    <definedName name="_S1313_SKL_4_QA" localSheetId="11">#REF!</definedName>
    <definedName name="_S1313_SKL_4_QA">#REF!</definedName>
    <definedName name="_S1313_SKL_4_QG" localSheetId="11">#REF!</definedName>
    <definedName name="_S1313_SKL_4_QG">#REF!</definedName>
    <definedName name="_S1313_SKL_5_QA" localSheetId="11">#REF!</definedName>
    <definedName name="_S1313_SKL_5_QA">#REF!</definedName>
    <definedName name="_S1313_SKL_5_QG" localSheetId="11">#REF!</definedName>
    <definedName name="_S1313_SKL_5_QG">#REF!</definedName>
    <definedName name="_S1313_SKL_6_QA" localSheetId="11">#REF!</definedName>
    <definedName name="_S1313_SKL_6_QA">#REF!</definedName>
    <definedName name="_S1313_SKL_6_QG" localSheetId="11">#REF!</definedName>
    <definedName name="_S1313_SKL_6_QG">#REF!</definedName>
    <definedName name="_S1313_SKL_7_QA" localSheetId="11">#REF!</definedName>
    <definedName name="_S1313_SKL_7_QA">#REF!</definedName>
    <definedName name="_S1313_SKL_7_QG" localSheetId="11">#REF!</definedName>
    <definedName name="_S1313_SKL_7_QG">#REF!</definedName>
    <definedName name="_S1313_SKL_8_QA" localSheetId="11">#REF!</definedName>
    <definedName name="_S1313_SKL_8_QA">#REF!</definedName>
    <definedName name="_S1313_SKL_8_QG" localSheetId="11">#REF!</definedName>
    <definedName name="_S1313_SKL_8_QG">#REF!</definedName>
    <definedName name="_S1313_SKL_9_QA" localSheetId="11">#REF!</definedName>
    <definedName name="_S1313_SKL_9_QA">#REF!</definedName>
    <definedName name="_S1313_SKL_9_QG" localSheetId="11">#REF!</definedName>
    <definedName name="_S1313_SKL_9_QG">#REF!</definedName>
    <definedName name="_S1313_SKL_99_QA" localSheetId="11">#REF!</definedName>
    <definedName name="_S1313_SKL_99_QA">#REF!</definedName>
    <definedName name="_S1313_SKL_99_QG" localSheetId="11">#REF!</definedName>
    <definedName name="_S1313_SKL_99_QG">#REF!</definedName>
    <definedName name="_S1313_SNA_1_QA" localSheetId="11">#REF!</definedName>
    <definedName name="_S1313_SNA_1_QA">#REF!</definedName>
    <definedName name="_S1313_SNA_1_QG" localSheetId="11">#REF!</definedName>
    <definedName name="_S1313_SNA_1_QG">#REF!</definedName>
    <definedName name="_S1313_SNA_10_QA" localSheetId="11">#REF!</definedName>
    <definedName name="_S1313_SNA_10_QA">#REF!</definedName>
    <definedName name="_S1313_SNA_10_QG" localSheetId="11">#REF!</definedName>
    <definedName name="_S1313_SNA_10_QG">#REF!</definedName>
    <definedName name="_S1313_SNA_11_QA" localSheetId="11">#REF!</definedName>
    <definedName name="_S1313_SNA_11_QA">#REF!</definedName>
    <definedName name="_S1313_SNA_11_QG" localSheetId="11">#REF!</definedName>
    <definedName name="_S1313_SNA_11_QG">#REF!</definedName>
    <definedName name="_S1313_SNA_12_QA" localSheetId="11">#REF!</definedName>
    <definedName name="_S1313_SNA_12_QA">#REF!</definedName>
    <definedName name="_S1313_SNA_12_QG" localSheetId="11">#REF!</definedName>
    <definedName name="_S1313_SNA_12_QG">#REF!</definedName>
    <definedName name="_S1313_SNA_13_QA" localSheetId="11">#REF!</definedName>
    <definedName name="_S1313_SNA_13_QA">#REF!</definedName>
    <definedName name="_S1313_SNA_13_QG" localSheetId="11">#REF!</definedName>
    <definedName name="_S1313_SNA_13_QG">#REF!</definedName>
    <definedName name="_S1313_SNA_14_QA" localSheetId="11">#REF!</definedName>
    <definedName name="_S1313_SNA_14_QA">#REF!</definedName>
    <definedName name="_S1313_SNA_14_QG" localSheetId="11">#REF!</definedName>
    <definedName name="_S1313_SNA_14_QG">#REF!</definedName>
    <definedName name="_S1313_SNA_15_QA" localSheetId="11">#REF!</definedName>
    <definedName name="_S1313_SNA_15_QA">#REF!</definedName>
    <definedName name="_S1313_SNA_15_QG" localSheetId="11">#REF!</definedName>
    <definedName name="_S1313_SNA_15_QG">#REF!</definedName>
    <definedName name="_S1313_SNA_16_QA" localSheetId="11">#REF!</definedName>
    <definedName name="_S1313_SNA_16_QA">#REF!</definedName>
    <definedName name="_S1313_SNA_16_QG" localSheetId="11">#REF!</definedName>
    <definedName name="_S1313_SNA_16_QG">#REF!</definedName>
    <definedName name="_S1313_SNA_17_QA" localSheetId="11">#REF!</definedName>
    <definedName name="_S1313_SNA_17_QA">#REF!</definedName>
    <definedName name="_S1313_SNA_17_QG" localSheetId="11">#REF!</definedName>
    <definedName name="_S1313_SNA_17_QG">#REF!</definedName>
    <definedName name="_S1313_SNA_18_QA" localSheetId="11">#REF!</definedName>
    <definedName name="_S1313_SNA_18_QA">#REF!</definedName>
    <definedName name="_S1313_SNA_18_QG" localSheetId="11">#REF!</definedName>
    <definedName name="_S1313_SNA_18_QG">#REF!</definedName>
    <definedName name="_S1313_SNA_19_QA" localSheetId="11">#REF!</definedName>
    <definedName name="_S1313_SNA_19_QA">#REF!</definedName>
    <definedName name="_S1313_SNA_19_QG" localSheetId="11">#REF!</definedName>
    <definedName name="_S1313_SNA_19_QG">#REF!</definedName>
    <definedName name="_S1313_SNA_2_QA" localSheetId="11">#REF!</definedName>
    <definedName name="_S1313_SNA_2_QA">#REF!</definedName>
    <definedName name="_S1313_SNA_2_QG" localSheetId="11">#REF!</definedName>
    <definedName name="_S1313_SNA_2_QG">#REF!</definedName>
    <definedName name="_S1313_SNA_20_QA" localSheetId="11">#REF!</definedName>
    <definedName name="_S1313_SNA_20_QA">#REF!</definedName>
    <definedName name="_S1313_SNA_20_QG" localSheetId="11">#REF!</definedName>
    <definedName name="_S1313_SNA_20_QG">#REF!</definedName>
    <definedName name="_S1313_SNA_21_QA" localSheetId="11">#REF!</definedName>
    <definedName name="_S1313_SNA_21_QA">#REF!</definedName>
    <definedName name="_S1313_SNA_21_QG" localSheetId="11">#REF!</definedName>
    <definedName name="_S1313_SNA_21_QG">#REF!</definedName>
    <definedName name="_S1313_SNA_22_QA" localSheetId="11">#REF!</definedName>
    <definedName name="_S1313_SNA_22_QA">#REF!</definedName>
    <definedName name="_S1313_SNA_22_QG" localSheetId="11">#REF!</definedName>
    <definedName name="_S1313_SNA_22_QG">#REF!</definedName>
    <definedName name="_S1313_SNA_23_QA" localSheetId="11">#REF!</definedName>
    <definedName name="_S1313_SNA_23_QA">#REF!</definedName>
    <definedName name="_S1313_SNA_23_QG" localSheetId="11">#REF!</definedName>
    <definedName name="_S1313_SNA_23_QG">#REF!</definedName>
    <definedName name="_S1313_SNA_3_QA" localSheetId="11">#REF!</definedName>
    <definedName name="_S1313_SNA_3_QA">#REF!</definedName>
    <definedName name="_S1313_SNA_3_QG" localSheetId="11">#REF!</definedName>
    <definedName name="_S1313_SNA_3_QG">#REF!</definedName>
    <definedName name="_S1313_SNA_4_QA" localSheetId="11">#REF!</definedName>
    <definedName name="_S1313_SNA_4_QA">#REF!</definedName>
    <definedName name="_S1313_SNA_4_QG" localSheetId="11">#REF!</definedName>
    <definedName name="_S1313_SNA_4_QG">#REF!</definedName>
    <definedName name="_S1313_SNA_5_QA" localSheetId="11">#REF!</definedName>
    <definedName name="_S1313_SNA_5_QA">#REF!</definedName>
    <definedName name="_S1313_SNA_5_QG" localSheetId="11">#REF!</definedName>
    <definedName name="_S1313_SNA_5_QG">#REF!</definedName>
    <definedName name="_S1313_SNA_6_QA" localSheetId="11">#REF!</definedName>
    <definedName name="_S1313_SNA_6_QA">#REF!</definedName>
    <definedName name="_S1313_SNA_6_QG" localSheetId="11">#REF!</definedName>
    <definedName name="_S1313_SNA_6_QG">#REF!</definedName>
    <definedName name="_S1313_SNA_7_QA" localSheetId="11">#REF!</definedName>
    <definedName name="_S1313_SNA_7_QA">#REF!</definedName>
    <definedName name="_S1313_SNA_7_QG" localSheetId="11">#REF!</definedName>
    <definedName name="_S1313_SNA_7_QG">#REF!</definedName>
    <definedName name="_S1313_SNA_8_QA" localSheetId="11">#REF!</definedName>
    <definedName name="_S1313_SNA_8_QA">#REF!</definedName>
    <definedName name="_S1313_SNA_8_QG" localSheetId="11">#REF!</definedName>
    <definedName name="_S1313_SNA_8_QG">#REF!</definedName>
    <definedName name="_S1313_SNA_9_QA" localSheetId="11">#REF!</definedName>
    <definedName name="_S1313_SNA_9_QA">#REF!</definedName>
    <definedName name="_S1313_SNA_9_QG" localSheetId="11">#REF!</definedName>
    <definedName name="_S1313_SNA_9_QG">#REF!</definedName>
    <definedName name="_S1313_SNL_1_QA" localSheetId="11">#REF!</definedName>
    <definedName name="_S1313_SNL_1_QA">#REF!</definedName>
    <definedName name="_S1313_SNL_1_QG" localSheetId="11">#REF!</definedName>
    <definedName name="_S1313_SNL_1_QG">#REF!</definedName>
    <definedName name="_S1313_SNL_10_QA" localSheetId="11">#REF!</definedName>
    <definedName name="_S1313_SNL_10_QA">#REF!</definedName>
    <definedName name="_S1313_SNL_10_QG" localSheetId="11">#REF!</definedName>
    <definedName name="_S1313_SNL_10_QG">#REF!</definedName>
    <definedName name="_S1313_SNL_11_QA" localSheetId="11">#REF!</definedName>
    <definedName name="_S1313_SNL_11_QA">#REF!</definedName>
    <definedName name="_S1313_SNL_11_QG" localSheetId="11">#REF!</definedName>
    <definedName name="_S1313_SNL_11_QG">#REF!</definedName>
    <definedName name="_S1313_SNL_12_QA" localSheetId="11">#REF!</definedName>
    <definedName name="_S1313_SNL_12_QA">#REF!</definedName>
    <definedName name="_S1313_SNL_12_QG" localSheetId="11">#REF!</definedName>
    <definedName name="_S1313_SNL_12_QG">#REF!</definedName>
    <definedName name="_S1313_SNL_13_QA" localSheetId="11">#REF!</definedName>
    <definedName name="_S1313_SNL_13_QA">#REF!</definedName>
    <definedName name="_S1313_SNL_13_QG" localSheetId="11">#REF!</definedName>
    <definedName name="_S1313_SNL_13_QG">#REF!</definedName>
    <definedName name="_S1313_SNL_14_QA" localSheetId="11">#REF!</definedName>
    <definedName name="_S1313_SNL_14_QA">#REF!</definedName>
    <definedName name="_S1313_SNL_14_QG" localSheetId="11">#REF!</definedName>
    <definedName name="_S1313_SNL_14_QG">#REF!</definedName>
    <definedName name="_S1313_SNL_15_QA" localSheetId="11">#REF!</definedName>
    <definedName name="_S1313_SNL_15_QA">#REF!</definedName>
    <definedName name="_S1313_SNL_15_QG" localSheetId="11">#REF!</definedName>
    <definedName name="_S1313_SNL_15_QG">#REF!</definedName>
    <definedName name="_S1313_SNL_16_QA" localSheetId="11">#REF!</definedName>
    <definedName name="_S1313_SNL_16_QA">#REF!</definedName>
    <definedName name="_S1313_SNL_16_QG" localSheetId="11">#REF!</definedName>
    <definedName name="_S1313_SNL_16_QG">#REF!</definedName>
    <definedName name="_S1313_SNL_17_QA" localSheetId="11">#REF!</definedName>
    <definedName name="_S1313_SNL_17_QA">#REF!</definedName>
    <definedName name="_S1313_SNL_17_QG" localSheetId="11">#REF!</definedName>
    <definedName name="_S1313_SNL_17_QG">#REF!</definedName>
    <definedName name="_S1313_SNL_18_QA" localSheetId="11">#REF!</definedName>
    <definedName name="_S1313_SNL_18_QA">#REF!</definedName>
    <definedName name="_S1313_SNL_18_QG" localSheetId="11">#REF!</definedName>
    <definedName name="_S1313_SNL_18_QG">#REF!</definedName>
    <definedName name="_S1313_SNL_19_QA" localSheetId="11">#REF!</definedName>
    <definedName name="_S1313_SNL_19_QA">#REF!</definedName>
    <definedName name="_S1313_SNL_19_QG" localSheetId="11">#REF!</definedName>
    <definedName name="_S1313_SNL_19_QG">#REF!</definedName>
    <definedName name="_S1313_SNL_20_QA" localSheetId="11">#REF!</definedName>
    <definedName name="_S1313_SNL_20_QA">#REF!</definedName>
    <definedName name="_S1313_SNL_20_QG" localSheetId="11">#REF!</definedName>
    <definedName name="_S1313_SNL_20_QG">#REF!</definedName>
    <definedName name="_S1313_SNL_21_QA" localSheetId="11">#REF!</definedName>
    <definedName name="_S1313_SNL_21_QA">#REF!</definedName>
    <definedName name="_S1313_SNL_21_QG" localSheetId="11">#REF!</definedName>
    <definedName name="_S1313_SNL_21_QG">#REF!</definedName>
    <definedName name="_S1313_SNL_22_QA" localSheetId="11">#REF!</definedName>
    <definedName name="_S1313_SNL_22_QA">#REF!</definedName>
    <definedName name="_S1313_SNL_22_QG" localSheetId="11">#REF!</definedName>
    <definedName name="_S1313_SNL_22_QG">#REF!</definedName>
    <definedName name="_S1313_SNL_23_QA" localSheetId="11">#REF!</definedName>
    <definedName name="_S1313_SNL_23_QA">#REF!</definedName>
    <definedName name="_S1313_SNL_23_QG" localSheetId="11">#REF!</definedName>
    <definedName name="_S1313_SNL_23_QG">#REF!</definedName>
    <definedName name="_S1313_SNL_3_QA" localSheetId="11">#REF!</definedName>
    <definedName name="_S1313_SNL_3_QA">#REF!</definedName>
    <definedName name="_S1313_SNL_3_QG" localSheetId="11">#REF!</definedName>
    <definedName name="_S1313_SNL_3_QG">#REF!</definedName>
    <definedName name="_S1313_SNL_4_QA" localSheetId="11">#REF!</definedName>
    <definedName name="_S1313_SNL_4_QA">#REF!</definedName>
    <definedName name="_S1313_SNL_4_QG" localSheetId="11">#REF!</definedName>
    <definedName name="_S1313_SNL_4_QG">#REF!</definedName>
    <definedName name="_S1313_SNL_5_QA" localSheetId="11">#REF!</definedName>
    <definedName name="_S1313_SNL_5_QA">#REF!</definedName>
    <definedName name="_S1313_SNL_5_QG" localSheetId="11">#REF!</definedName>
    <definedName name="_S1313_SNL_5_QG">#REF!</definedName>
    <definedName name="_S1313_SNL_6_QA" localSheetId="11">#REF!</definedName>
    <definedName name="_S1313_SNL_6_QA">#REF!</definedName>
    <definedName name="_S1313_SNL_6_QG" localSheetId="11">#REF!</definedName>
    <definedName name="_S1313_SNL_6_QG">#REF!</definedName>
    <definedName name="_S1313_SNL_7_QA" localSheetId="11">#REF!</definedName>
    <definedName name="_S1313_SNL_7_QA">#REF!</definedName>
    <definedName name="_S1313_SNL_7_QG" localSheetId="11">#REF!</definedName>
    <definedName name="_S1313_SNL_7_QG">#REF!</definedName>
    <definedName name="_S1313_SNL_8_QA" localSheetId="11">#REF!</definedName>
    <definedName name="_S1313_SNL_8_QA">#REF!</definedName>
    <definedName name="_S1313_SNL_8_QG" localSheetId="11">#REF!</definedName>
    <definedName name="_S1313_SNL_8_QG">#REF!</definedName>
    <definedName name="_S1313_SNL_9_QA" localSheetId="11">#REF!</definedName>
    <definedName name="_S1313_SNL_9_QA">#REF!</definedName>
    <definedName name="_S1313_SNL_9_QG" localSheetId="11">#REF!</definedName>
    <definedName name="_S1313_SNL_9_QG">#REF!</definedName>
    <definedName name="_S1313_SNL_99_QA" localSheetId="11">#REF!</definedName>
    <definedName name="_S1313_SNL_99_QA">#REF!</definedName>
    <definedName name="_S1313_SNL_99_QG" localSheetId="11">#REF!</definedName>
    <definedName name="_S1313_SNL_99_QG">#REF!</definedName>
    <definedName name="_S1313_TKA_1_QA" localSheetId="11">#REF!</definedName>
    <definedName name="_S1313_TKA_1_QA">#REF!</definedName>
    <definedName name="_S1313_TKA_1_QG" localSheetId="11">#REF!</definedName>
    <definedName name="_S1313_TKA_1_QG">#REF!</definedName>
    <definedName name="_S1313_TKA_10_QA" localSheetId="11">#REF!</definedName>
    <definedName name="_S1313_TKA_10_QA">#REF!</definedName>
    <definedName name="_S1313_TKA_10_QG" localSheetId="11">#REF!</definedName>
    <definedName name="_S1313_TKA_10_QG">#REF!</definedName>
    <definedName name="_S1313_TKA_11_QA" localSheetId="11">#REF!</definedName>
    <definedName name="_S1313_TKA_11_QA">#REF!</definedName>
    <definedName name="_S1313_TKA_11_QG" localSheetId="11">#REF!</definedName>
    <definedName name="_S1313_TKA_11_QG">#REF!</definedName>
    <definedName name="_S1313_TKA_12_QA" localSheetId="11">#REF!</definedName>
    <definedName name="_S1313_TKA_12_QA">#REF!</definedName>
    <definedName name="_S1313_TKA_12_QG" localSheetId="11">#REF!</definedName>
    <definedName name="_S1313_TKA_12_QG">#REF!</definedName>
    <definedName name="_S1313_TKA_13_QA" localSheetId="11">#REF!</definedName>
    <definedName name="_S1313_TKA_13_QA">#REF!</definedName>
    <definedName name="_S1313_TKA_13_QG" localSheetId="11">#REF!</definedName>
    <definedName name="_S1313_TKA_13_QG">#REF!</definedName>
    <definedName name="_S1313_TKA_14_QA" localSheetId="11">#REF!</definedName>
    <definedName name="_S1313_TKA_14_QA">#REF!</definedName>
    <definedName name="_S1313_TKA_14_QG" localSheetId="11">#REF!</definedName>
    <definedName name="_S1313_TKA_14_QG">#REF!</definedName>
    <definedName name="_S1313_TKA_15_QA" localSheetId="11">#REF!</definedName>
    <definedName name="_S1313_TKA_15_QA">#REF!</definedName>
    <definedName name="_S1313_TKA_15_QG" localSheetId="11">#REF!</definedName>
    <definedName name="_S1313_TKA_15_QG">#REF!</definedName>
    <definedName name="_S1313_TKA_16_QA" localSheetId="11">#REF!</definedName>
    <definedName name="_S1313_TKA_16_QA">#REF!</definedName>
    <definedName name="_S1313_TKA_16_QG" localSheetId="11">#REF!</definedName>
    <definedName name="_S1313_TKA_16_QG">#REF!</definedName>
    <definedName name="_S1313_TKA_17_QA" localSheetId="11">#REF!</definedName>
    <definedName name="_S1313_TKA_17_QA">#REF!</definedName>
    <definedName name="_S1313_TKA_17_QG" localSheetId="11">#REF!</definedName>
    <definedName name="_S1313_TKA_17_QG">#REF!</definedName>
    <definedName name="_S1313_TKA_18_QA" localSheetId="11">#REF!</definedName>
    <definedName name="_S1313_TKA_18_QA">#REF!</definedName>
    <definedName name="_S1313_TKA_18_QG" localSheetId="11">#REF!</definedName>
    <definedName name="_S1313_TKA_18_QG">#REF!</definedName>
    <definedName name="_S1313_TKA_19_QA" localSheetId="11">#REF!</definedName>
    <definedName name="_S1313_TKA_19_QA">#REF!</definedName>
    <definedName name="_S1313_TKA_19_QG" localSheetId="11">#REF!</definedName>
    <definedName name="_S1313_TKA_19_QG">#REF!</definedName>
    <definedName name="_S1313_TKA_2_QA" localSheetId="11">#REF!</definedName>
    <definedName name="_S1313_TKA_2_QA">#REF!</definedName>
    <definedName name="_S1313_TKA_2_QG" localSheetId="11">#REF!</definedName>
    <definedName name="_S1313_TKA_2_QG">#REF!</definedName>
    <definedName name="_S1313_TKA_20_QA" localSheetId="11">#REF!</definedName>
    <definedName name="_S1313_TKA_20_QA">#REF!</definedName>
    <definedName name="_S1313_TKA_20_QG" localSheetId="11">#REF!</definedName>
    <definedName name="_S1313_TKA_20_QG">#REF!</definedName>
    <definedName name="_S1313_TKA_21_QA" localSheetId="11">#REF!</definedName>
    <definedName name="_S1313_TKA_21_QA">#REF!</definedName>
    <definedName name="_S1313_TKA_21_QG" localSheetId="11">#REF!</definedName>
    <definedName name="_S1313_TKA_21_QG">#REF!</definedName>
    <definedName name="_S1313_TKA_22_QA" localSheetId="11">#REF!</definedName>
    <definedName name="_S1313_TKA_22_QA">#REF!</definedName>
    <definedName name="_S1313_TKA_22_QG" localSheetId="11">#REF!</definedName>
    <definedName name="_S1313_TKA_22_QG">#REF!</definedName>
    <definedName name="_S1313_TKA_23_QA" localSheetId="11">#REF!</definedName>
    <definedName name="_S1313_TKA_23_QA">#REF!</definedName>
    <definedName name="_S1313_TKA_23_QG" localSheetId="11">#REF!</definedName>
    <definedName name="_S1313_TKA_23_QG">#REF!</definedName>
    <definedName name="_S1313_TKA_3_QA" localSheetId="11">#REF!</definedName>
    <definedName name="_S1313_TKA_3_QA">#REF!</definedName>
    <definedName name="_S1313_TKA_3_QG" localSheetId="11">#REF!</definedName>
    <definedName name="_S1313_TKA_3_QG">#REF!</definedName>
    <definedName name="_S1313_TKA_4_QA" localSheetId="11">#REF!</definedName>
    <definedName name="_S1313_TKA_4_QA">#REF!</definedName>
    <definedName name="_S1313_TKA_4_QG" localSheetId="11">#REF!</definedName>
    <definedName name="_S1313_TKA_4_QG">#REF!</definedName>
    <definedName name="_S1313_TKA_5_QA" localSheetId="11">#REF!</definedName>
    <definedName name="_S1313_TKA_5_QA">#REF!</definedName>
    <definedName name="_S1313_TKA_5_QG" localSheetId="11">#REF!</definedName>
    <definedName name="_S1313_TKA_5_QG">#REF!</definedName>
    <definedName name="_S1313_TKA_6_QA" localSheetId="11">#REF!</definedName>
    <definedName name="_S1313_TKA_6_QA">#REF!</definedName>
    <definedName name="_S1313_TKA_6_QG" localSheetId="11">#REF!</definedName>
    <definedName name="_S1313_TKA_6_QG">#REF!</definedName>
    <definedName name="_S1313_TKA_7_QA" localSheetId="11">#REF!</definedName>
    <definedName name="_S1313_TKA_7_QA">#REF!</definedName>
    <definedName name="_S1313_TKA_7_QG" localSheetId="11">#REF!</definedName>
    <definedName name="_S1313_TKA_7_QG">#REF!</definedName>
    <definedName name="_S1313_TKA_8_QA" localSheetId="11">#REF!</definedName>
    <definedName name="_S1313_TKA_8_QA">#REF!</definedName>
    <definedName name="_S1313_TKA_8_QG" localSheetId="11">#REF!</definedName>
    <definedName name="_S1313_TKA_8_QG">#REF!</definedName>
    <definedName name="_S1313_TKA_9_QA" localSheetId="11">#REF!</definedName>
    <definedName name="_S1313_TKA_9_QA">#REF!</definedName>
    <definedName name="_S1313_TKA_9_QG" localSheetId="11">#REF!</definedName>
    <definedName name="_S1313_TKA_9_QG">#REF!</definedName>
    <definedName name="_S1313_TKL_1_QA" localSheetId="11">#REF!</definedName>
    <definedName name="_S1313_TKL_1_QA">#REF!</definedName>
    <definedName name="_S1313_TKL_1_QG" localSheetId="11">#REF!</definedName>
    <definedName name="_S1313_TKL_1_QG">#REF!</definedName>
    <definedName name="_S1313_TKL_10_QA" localSheetId="11">#REF!</definedName>
    <definedName name="_S1313_TKL_10_QA">#REF!</definedName>
    <definedName name="_S1313_TKL_10_QG" localSheetId="11">#REF!</definedName>
    <definedName name="_S1313_TKL_10_QG">#REF!</definedName>
    <definedName name="_S1313_TKL_11_QA" localSheetId="11">#REF!</definedName>
    <definedName name="_S1313_TKL_11_QA">#REF!</definedName>
    <definedName name="_S1313_TKL_11_QG" localSheetId="11">#REF!</definedName>
    <definedName name="_S1313_TKL_11_QG">#REF!</definedName>
    <definedName name="_S1313_TKL_12_QA" localSheetId="11">#REF!</definedName>
    <definedName name="_S1313_TKL_12_QA">#REF!</definedName>
    <definedName name="_S1313_TKL_12_QG" localSheetId="11">#REF!</definedName>
    <definedName name="_S1313_TKL_12_QG">#REF!</definedName>
    <definedName name="_S1313_TKL_13_QA" localSheetId="11">#REF!</definedName>
    <definedName name="_S1313_TKL_13_QA">#REF!</definedName>
    <definedName name="_S1313_TKL_13_QG" localSheetId="11">#REF!</definedName>
    <definedName name="_S1313_TKL_13_QG">#REF!</definedName>
    <definedName name="_S1313_TKL_14_QA" localSheetId="11">#REF!</definedName>
    <definedName name="_S1313_TKL_14_QA">#REF!</definedName>
    <definedName name="_S1313_TKL_14_QG" localSheetId="11">#REF!</definedName>
    <definedName name="_S1313_TKL_14_QG">#REF!</definedName>
    <definedName name="_S1313_TKL_15_QA" localSheetId="11">#REF!</definedName>
    <definedName name="_S1313_TKL_15_QA">#REF!</definedName>
    <definedName name="_S1313_TKL_15_QG" localSheetId="11">#REF!</definedName>
    <definedName name="_S1313_TKL_15_QG">#REF!</definedName>
    <definedName name="_S1313_TKL_16_QA" localSheetId="11">#REF!</definedName>
    <definedName name="_S1313_TKL_16_QA">#REF!</definedName>
    <definedName name="_S1313_TKL_16_QG" localSheetId="11">#REF!</definedName>
    <definedName name="_S1313_TKL_16_QG">#REF!</definedName>
    <definedName name="_S1313_TKL_17_QA" localSheetId="11">#REF!</definedName>
    <definedName name="_S1313_TKL_17_QA">#REF!</definedName>
    <definedName name="_S1313_TKL_17_QG" localSheetId="11">#REF!</definedName>
    <definedName name="_S1313_TKL_17_QG">#REF!</definedName>
    <definedName name="_S1313_TKL_18_QA" localSheetId="11">#REF!</definedName>
    <definedName name="_S1313_TKL_18_QA">#REF!</definedName>
    <definedName name="_S1313_TKL_18_QG" localSheetId="11">#REF!</definedName>
    <definedName name="_S1313_TKL_18_QG">#REF!</definedName>
    <definedName name="_S1313_TKL_19_QA" localSheetId="11">#REF!</definedName>
    <definedName name="_S1313_TKL_19_QA">#REF!</definedName>
    <definedName name="_S1313_TKL_19_QG" localSheetId="11">#REF!</definedName>
    <definedName name="_S1313_TKL_19_QG">#REF!</definedName>
    <definedName name="_S1313_TKL_20_QA" localSheetId="11">#REF!</definedName>
    <definedName name="_S1313_TKL_20_QA">#REF!</definedName>
    <definedName name="_S1313_TKL_20_QG" localSheetId="11">#REF!</definedName>
    <definedName name="_S1313_TKL_20_QG">#REF!</definedName>
    <definedName name="_S1313_TKL_21_QA" localSheetId="11">#REF!</definedName>
    <definedName name="_S1313_TKL_21_QA">#REF!</definedName>
    <definedName name="_S1313_TKL_21_QG" localSheetId="11">#REF!</definedName>
    <definedName name="_S1313_TKL_21_QG">#REF!</definedName>
    <definedName name="_S1313_TKL_22_QA" localSheetId="11">#REF!</definedName>
    <definedName name="_S1313_TKL_22_QA">#REF!</definedName>
    <definedName name="_S1313_TKL_22_QG" localSheetId="11">#REF!</definedName>
    <definedName name="_S1313_TKL_22_QG">#REF!</definedName>
    <definedName name="_S1313_TKL_23_QA" localSheetId="11">#REF!</definedName>
    <definedName name="_S1313_TKL_23_QA">#REF!</definedName>
    <definedName name="_S1313_TKL_23_QG" localSheetId="11">#REF!</definedName>
    <definedName name="_S1313_TKL_23_QG">#REF!</definedName>
    <definedName name="_S1313_TKL_3_QA" localSheetId="11">#REF!</definedName>
    <definedName name="_S1313_TKL_3_QA">#REF!</definedName>
    <definedName name="_S1313_TKL_3_QG" localSheetId="11">#REF!</definedName>
    <definedName name="_S1313_TKL_3_QG">#REF!</definedName>
    <definedName name="_S1313_TKL_4_QA" localSheetId="11">#REF!</definedName>
    <definedName name="_S1313_TKL_4_QA">#REF!</definedName>
    <definedName name="_S1313_TKL_4_QG" localSheetId="11">#REF!</definedName>
    <definedName name="_S1313_TKL_4_QG">#REF!</definedName>
    <definedName name="_S1313_TKL_5_QA" localSheetId="11">#REF!</definedName>
    <definedName name="_S1313_TKL_5_QA">#REF!</definedName>
    <definedName name="_S1313_TKL_5_QG" localSheetId="11">#REF!</definedName>
    <definedName name="_S1313_TKL_5_QG">#REF!</definedName>
    <definedName name="_S1313_TKL_6_QA" localSheetId="11">#REF!</definedName>
    <definedName name="_S1313_TKL_6_QA">#REF!</definedName>
    <definedName name="_S1313_TKL_6_QG" localSheetId="11">#REF!</definedName>
    <definedName name="_S1313_TKL_6_QG">#REF!</definedName>
    <definedName name="_S1313_TKL_7_QA" localSheetId="11">#REF!</definedName>
    <definedName name="_S1313_TKL_7_QA">#REF!</definedName>
    <definedName name="_S1313_TKL_7_QG" localSheetId="11">#REF!</definedName>
    <definedName name="_S1313_TKL_7_QG">#REF!</definedName>
    <definedName name="_S1313_TKL_8_QA" localSheetId="11">#REF!</definedName>
    <definedName name="_S1313_TKL_8_QA">#REF!</definedName>
    <definedName name="_S1313_TKL_8_QG" localSheetId="11">#REF!</definedName>
    <definedName name="_S1313_TKL_8_QG">#REF!</definedName>
    <definedName name="_S1313_TKL_9_QA" localSheetId="11">#REF!</definedName>
    <definedName name="_S1313_TKL_9_QA">#REF!</definedName>
    <definedName name="_S1313_TKL_9_QG" localSheetId="11">#REF!</definedName>
    <definedName name="_S1313_TKL_9_QG">#REF!</definedName>
    <definedName name="_S1313_TKL_99_QA" localSheetId="11">#REF!</definedName>
    <definedName name="_S1313_TKL_99_QA">#REF!</definedName>
    <definedName name="_S1313_TKL_99_QG" localSheetId="11">#REF!</definedName>
    <definedName name="_S1313_TKL_99_QG">#REF!</definedName>
    <definedName name="_S1313_TNA_1_QA" localSheetId="11">#REF!</definedName>
    <definedName name="_S1313_TNA_1_QA">#REF!</definedName>
    <definedName name="_S1313_TNA_1_QG" localSheetId="11">#REF!</definedName>
    <definedName name="_S1313_TNA_1_QG">#REF!</definedName>
    <definedName name="_S1313_TNA_10_QA" localSheetId="11">#REF!</definedName>
    <definedName name="_S1313_TNA_10_QA">#REF!</definedName>
    <definedName name="_S1313_TNA_10_QG" localSheetId="11">#REF!</definedName>
    <definedName name="_S1313_TNA_10_QG">#REF!</definedName>
    <definedName name="_S1313_TNA_11_QA" localSheetId="11">#REF!</definedName>
    <definedName name="_S1313_TNA_11_QA">#REF!</definedName>
    <definedName name="_S1313_TNA_11_QG" localSheetId="11">#REF!</definedName>
    <definedName name="_S1313_TNA_11_QG">#REF!</definedName>
    <definedName name="_S1313_TNA_12_QA" localSheetId="11">#REF!</definedName>
    <definedName name="_S1313_TNA_12_QA">#REF!</definedName>
    <definedName name="_S1313_TNA_12_QG" localSheetId="11">#REF!</definedName>
    <definedName name="_S1313_TNA_12_QG">#REF!</definedName>
    <definedName name="_S1313_TNA_13_QA" localSheetId="11">#REF!</definedName>
    <definedName name="_S1313_TNA_13_QA">#REF!</definedName>
    <definedName name="_S1313_TNA_13_QG" localSheetId="11">#REF!</definedName>
    <definedName name="_S1313_TNA_13_QG">#REF!</definedName>
    <definedName name="_S1313_TNA_14_QA" localSheetId="11">#REF!</definedName>
    <definedName name="_S1313_TNA_14_QA">#REF!</definedName>
    <definedName name="_S1313_TNA_14_QG" localSheetId="11">#REF!</definedName>
    <definedName name="_S1313_TNA_14_QG">#REF!</definedName>
    <definedName name="_S1313_TNA_15_QA" localSheetId="11">#REF!</definedName>
    <definedName name="_S1313_TNA_15_QA">#REF!</definedName>
    <definedName name="_S1313_TNA_15_QG" localSheetId="11">#REF!</definedName>
    <definedName name="_S1313_TNA_15_QG">#REF!</definedName>
    <definedName name="_S1313_TNA_16_QA" localSheetId="11">#REF!</definedName>
    <definedName name="_S1313_TNA_16_QA">#REF!</definedName>
    <definedName name="_S1313_TNA_16_QG" localSheetId="11">#REF!</definedName>
    <definedName name="_S1313_TNA_16_QG">#REF!</definedName>
    <definedName name="_S1313_TNA_17_QA" localSheetId="11">#REF!</definedName>
    <definedName name="_S1313_TNA_17_QA">#REF!</definedName>
    <definedName name="_S1313_TNA_17_QG" localSheetId="11">#REF!</definedName>
    <definedName name="_S1313_TNA_17_QG">#REF!</definedName>
    <definedName name="_S1313_TNA_18_QA" localSheetId="11">#REF!</definedName>
    <definedName name="_S1313_TNA_18_QA">#REF!</definedName>
    <definedName name="_S1313_TNA_18_QG" localSheetId="11">#REF!</definedName>
    <definedName name="_S1313_TNA_18_QG">#REF!</definedName>
    <definedName name="_S1313_TNA_19_QA" localSheetId="11">#REF!</definedName>
    <definedName name="_S1313_TNA_19_QA">#REF!</definedName>
    <definedName name="_S1313_TNA_19_QG" localSheetId="11">#REF!</definedName>
    <definedName name="_S1313_TNA_19_QG">#REF!</definedName>
    <definedName name="_S1313_TNA_2_QA" localSheetId="11">#REF!</definedName>
    <definedName name="_S1313_TNA_2_QA">#REF!</definedName>
    <definedName name="_S1313_TNA_2_QG" localSheetId="11">#REF!</definedName>
    <definedName name="_S1313_TNA_2_QG">#REF!</definedName>
    <definedName name="_S1313_TNA_20_QA" localSheetId="11">#REF!</definedName>
    <definedName name="_S1313_TNA_20_QA">#REF!</definedName>
    <definedName name="_S1313_TNA_20_QG" localSheetId="11">#REF!</definedName>
    <definedName name="_S1313_TNA_20_QG">#REF!</definedName>
    <definedName name="_S1313_TNA_21_QA" localSheetId="11">#REF!</definedName>
    <definedName name="_S1313_TNA_21_QA">#REF!</definedName>
    <definedName name="_S1313_TNA_21_QG" localSheetId="11">#REF!</definedName>
    <definedName name="_S1313_TNA_21_QG">#REF!</definedName>
    <definedName name="_S1313_TNA_22_QA" localSheetId="11">#REF!</definedName>
    <definedName name="_S1313_TNA_22_QA">#REF!</definedName>
    <definedName name="_S1313_TNA_22_QG" localSheetId="11">#REF!</definedName>
    <definedName name="_S1313_TNA_22_QG">#REF!</definedName>
    <definedName name="_S1313_TNA_23_QA" localSheetId="11">#REF!</definedName>
    <definedName name="_S1313_TNA_23_QA">#REF!</definedName>
    <definedName name="_S1313_TNA_23_QG" localSheetId="11">#REF!</definedName>
    <definedName name="_S1313_TNA_23_QG">#REF!</definedName>
    <definedName name="_S1313_TNA_3_QA" localSheetId="11">#REF!</definedName>
    <definedName name="_S1313_TNA_3_QA">#REF!</definedName>
    <definedName name="_S1313_TNA_3_QG" localSheetId="11">#REF!</definedName>
    <definedName name="_S1313_TNA_3_QG">#REF!</definedName>
    <definedName name="_S1313_TNA_4_QA" localSheetId="11">#REF!</definedName>
    <definedName name="_S1313_TNA_4_QA">#REF!</definedName>
    <definedName name="_S1313_TNA_4_QG" localSheetId="11">#REF!</definedName>
    <definedName name="_S1313_TNA_4_QG">#REF!</definedName>
    <definedName name="_S1313_TNA_5_QA" localSheetId="11">#REF!</definedName>
    <definedName name="_S1313_TNA_5_QA">#REF!</definedName>
    <definedName name="_S1313_TNA_5_QG" localSheetId="11">#REF!</definedName>
    <definedName name="_S1313_TNA_5_QG">#REF!</definedName>
    <definedName name="_S1313_TNA_6_QA" localSheetId="11">#REF!</definedName>
    <definedName name="_S1313_TNA_6_QA">#REF!</definedName>
    <definedName name="_S1313_TNA_6_QG" localSheetId="11">#REF!</definedName>
    <definedName name="_S1313_TNA_6_QG">#REF!</definedName>
    <definedName name="_S1313_TNA_7_QA" localSheetId="11">#REF!</definedName>
    <definedName name="_S1313_TNA_7_QA">#REF!</definedName>
    <definedName name="_S1313_TNA_7_QG" localSheetId="11">#REF!</definedName>
    <definedName name="_S1313_TNA_7_QG">#REF!</definedName>
    <definedName name="_S1313_TNA_8_QA" localSheetId="11">#REF!</definedName>
    <definedName name="_S1313_TNA_8_QA">#REF!</definedName>
    <definedName name="_S1313_TNA_8_QG" localSheetId="11">#REF!</definedName>
    <definedName name="_S1313_TNA_8_QG">#REF!</definedName>
    <definedName name="_S1313_TNA_9_QA" localSheetId="11">#REF!</definedName>
    <definedName name="_S1313_TNA_9_QA">#REF!</definedName>
    <definedName name="_S1313_TNA_9_QG" localSheetId="11">#REF!</definedName>
    <definedName name="_S1313_TNA_9_QG">#REF!</definedName>
    <definedName name="_S1313_TNL_1_QA" localSheetId="11">#REF!</definedName>
    <definedName name="_S1313_TNL_1_QA">#REF!</definedName>
    <definedName name="_S1313_TNL_1_QG" localSheetId="11">#REF!</definedName>
    <definedName name="_S1313_TNL_1_QG">#REF!</definedName>
    <definedName name="_S1313_TNL_10_QA" localSheetId="11">#REF!</definedName>
    <definedName name="_S1313_TNL_10_QA">#REF!</definedName>
    <definedName name="_S1313_TNL_10_QG" localSheetId="11">#REF!</definedName>
    <definedName name="_S1313_TNL_10_QG">#REF!</definedName>
    <definedName name="_S1313_TNL_11_QA" localSheetId="11">#REF!</definedName>
    <definedName name="_S1313_TNL_11_QA">#REF!</definedName>
    <definedName name="_S1313_TNL_11_QG" localSheetId="11">#REF!</definedName>
    <definedName name="_S1313_TNL_11_QG">#REF!</definedName>
    <definedName name="_S1313_TNL_12_QA" localSheetId="11">#REF!</definedName>
    <definedName name="_S1313_TNL_12_QA">#REF!</definedName>
    <definedName name="_S1313_TNL_12_QG" localSheetId="11">#REF!</definedName>
    <definedName name="_S1313_TNL_12_QG">#REF!</definedName>
    <definedName name="_S1313_TNL_13_QA" localSheetId="11">#REF!</definedName>
    <definedName name="_S1313_TNL_13_QA">#REF!</definedName>
    <definedName name="_S1313_TNL_13_QG" localSheetId="11">#REF!</definedName>
    <definedName name="_S1313_TNL_13_QG">#REF!</definedName>
    <definedName name="_S1313_TNL_14_QA" localSheetId="11">#REF!</definedName>
    <definedName name="_S1313_TNL_14_QA">#REF!</definedName>
    <definedName name="_S1313_TNL_14_QG" localSheetId="11">#REF!</definedName>
    <definedName name="_S1313_TNL_14_QG">#REF!</definedName>
    <definedName name="_S1313_TNL_15_QA" localSheetId="11">#REF!</definedName>
    <definedName name="_S1313_TNL_15_QA">#REF!</definedName>
    <definedName name="_S1313_TNL_15_QG" localSheetId="11">#REF!</definedName>
    <definedName name="_S1313_TNL_15_QG">#REF!</definedName>
    <definedName name="_S1313_TNL_16_QA" localSheetId="11">#REF!</definedName>
    <definedName name="_S1313_TNL_16_QA">#REF!</definedName>
    <definedName name="_S1313_TNL_16_QG" localSheetId="11">#REF!</definedName>
    <definedName name="_S1313_TNL_16_QG">#REF!</definedName>
    <definedName name="_S1313_TNL_17_QA" localSheetId="11">#REF!</definedName>
    <definedName name="_S1313_TNL_17_QA">#REF!</definedName>
    <definedName name="_S1313_TNL_17_QG" localSheetId="11">#REF!</definedName>
    <definedName name="_S1313_TNL_17_QG">#REF!</definedName>
    <definedName name="_S1313_TNL_18_QA" localSheetId="11">#REF!</definedName>
    <definedName name="_S1313_TNL_18_QA">#REF!</definedName>
    <definedName name="_S1313_TNL_18_QG" localSheetId="11">#REF!</definedName>
    <definedName name="_S1313_TNL_18_QG">#REF!</definedName>
    <definedName name="_S1313_TNL_19_QA" localSheetId="11">#REF!</definedName>
    <definedName name="_S1313_TNL_19_QA">#REF!</definedName>
    <definedName name="_S1313_TNL_19_QG" localSheetId="11">#REF!</definedName>
    <definedName name="_S1313_TNL_19_QG">#REF!</definedName>
    <definedName name="_S1313_TNL_20_QA" localSheetId="11">#REF!</definedName>
    <definedName name="_S1313_TNL_20_QA">#REF!</definedName>
    <definedName name="_S1313_TNL_20_QG" localSheetId="11">#REF!</definedName>
    <definedName name="_S1313_TNL_20_QG">#REF!</definedName>
    <definedName name="_S1313_TNL_21_QA" localSheetId="11">#REF!</definedName>
    <definedName name="_S1313_TNL_21_QA">#REF!</definedName>
    <definedName name="_S1313_TNL_21_QG" localSheetId="11">#REF!</definedName>
    <definedName name="_S1313_TNL_21_QG">#REF!</definedName>
    <definedName name="_S1313_TNL_22_QA" localSheetId="11">#REF!</definedName>
    <definedName name="_S1313_TNL_22_QA">#REF!</definedName>
    <definedName name="_S1313_TNL_22_QG" localSheetId="11">#REF!</definedName>
    <definedName name="_S1313_TNL_22_QG">#REF!</definedName>
    <definedName name="_S1313_TNL_23_QA" localSheetId="11">#REF!</definedName>
    <definedName name="_S1313_TNL_23_QA">#REF!</definedName>
    <definedName name="_S1313_TNL_23_QG" localSheetId="11">#REF!</definedName>
    <definedName name="_S1313_TNL_23_QG">#REF!</definedName>
    <definedName name="_S1313_TNL_3_QA" localSheetId="11">#REF!</definedName>
    <definedName name="_S1313_TNL_3_QA">#REF!</definedName>
    <definedName name="_S1313_TNL_3_QG" localSheetId="11">#REF!</definedName>
    <definedName name="_S1313_TNL_3_QG">#REF!</definedName>
    <definedName name="_S1313_TNL_4_QA" localSheetId="11">#REF!</definedName>
    <definedName name="_S1313_TNL_4_QA">#REF!</definedName>
    <definedName name="_S1313_TNL_4_QG" localSheetId="11">#REF!</definedName>
    <definedName name="_S1313_TNL_4_QG">#REF!</definedName>
    <definedName name="_S1313_TNL_5_QA" localSheetId="11">#REF!</definedName>
    <definedName name="_S1313_TNL_5_QA">#REF!</definedName>
    <definedName name="_S1313_TNL_5_QG" localSheetId="11">#REF!</definedName>
    <definedName name="_S1313_TNL_5_QG">#REF!</definedName>
    <definedName name="_S1313_TNL_6_QA" localSheetId="11">#REF!</definedName>
    <definedName name="_S1313_TNL_6_QA">#REF!</definedName>
    <definedName name="_S1313_TNL_6_QG" localSheetId="11">#REF!</definedName>
    <definedName name="_S1313_TNL_6_QG">#REF!</definedName>
    <definedName name="_S1313_TNL_7_QA" localSheetId="11">#REF!</definedName>
    <definedName name="_S1313_TNL_7_QA">#REF!</definedName>
    <definedName name="_S1313_TNL_7_QG" localSheetId="11">#REF!</definedName>
    <definedName name="_S1313_TNL_7_QG">#REF!</definedName>
    <definedName name="_S1313_TNL_8_QA" localSheetId="11">#REF!</definedName>
    <definedName name="_S1313_TNL_8_QA">#REF!</definedName>
    <definedName name="_S1313_TNL_8_QG" localSheetId="11">#REF!</definedName>
    <definedName name="_S1313_TNL_8_QG">#REF!</definedName>
    <definedName name="_S1313_TNL_9_QA" localSheetId="11">#REF!</definedName>
    <definedName name="_S1313_TNL_9_QA">#REF!</definedName>
    <definedName name="_S1313_TNL_9_QG" localSheetId="11">#REF!</definedName>
    <definedName name="_S1313_TNL_9_QG">#REF!</definedName>
    <definedName name="_S1313_TNL_99_QA" localSheetId="11">#REF!</definedName>
    <definedName name="_S1313_TNL_99_QA">#REF!</definedName>
    <definedName name="_S1313_TNL_99_QG" localSheetId="11">#REF!</definedName>
    <definedName name="_S1313_TNL_99_QG">#REF!</definedName>
    <definedName name="_S1314_SKA_1_QA" localSheetId="11">#REF!</definedName>
    <definedName name="_S1314_SKA_1_QA">#REF!</definedName>
    <definedName name="_S1314_SKA_1_QG" localSheetId="11">#REF!</definedName>
    <definedName name="_S1314_SKA_1_QG">#REF!</definedName>
    <definedName name="_S1314_SKA_10_QA" localSheetId="11">#REF!</definedName>
    <definedName name="_S1314_SKA_10_QA">#REF!</definedName>
    <definedName name="_S1314_SKA_10_QG" localSheetId="11">#REF!</definedName>
    <definedName name="_S1314_SKA_10_QG">#REF!</definedName>
    <definedName name="_S1314_SKA_11_QA" localSheetId="11">#REF!</definedName>
    <definedName name="_S1314_SKA_11_QA">#REF!</definedName>
    <definedName name="_S1314_SKA_11_QG" localSheetId="11">#REF!</definedName>
    <definedName name="_S1314_SKA_11_QG">#REF!</definedName>
    <definedName name="_S1314_SKA_12_QA" localSheetId="11">#REF!</definedName>
    <definedName name="_S1314_SKA_12_QA">#REF!</definedName>
    <definedName name="_S1314_SKA_12_QG" localSheetId="11">#REF!</definedName>
    <definedName name="_S1314_SKA_12_QG">#REF!</definedName>
    <definedName name="_S1314_SKA_13_QA" localSheetId="11">#REF!</definedName>
    <definedName name="_S1314_SKA_13_QA">#REF!</definedName>
    <definedName name="_S1314_SKA_13_QG" localSheetId="11">#REF!</definedName>
    <definedName name="_S1314_SKA_13_QG">#REF!</definedName>
    <definedName name="_S1314_SKA_14_QA" localSheetId="11">#REF!</definedName>
    <definedName name="_S1314_SKA_14_QA">#REF!</definedName>
    <definedName name="_S1314_SKA_14_QG" localSheetId="11">#REF!</definedName>
    <definedName name="_S1314_SKA_14_QG">#REF!</definedName>
    <definedName name="_S1314_SKA_15_QA" localSheetId="11">#REF!</definedName>
    <definedName name="_S1314_SKA_15_QA">#REF!</definedName>
    <definedName name="_S1314_SKA_15_QG" localSheetId="11">#REF!</definedName>
    <definedName name="_S1314_SKA_15_QG">#REF!</definedName>
    <definedName name="_S1314_SKA_16_QA" localSheetId="11">#REF!</definedName>
    <definedName name="_S1314_SKA_16_QA">#REF!</definedName>
    <definedName name="_S1314_SKA_16_QG" localSheetId="11">#REF!</definedName>
    <definedName name="_S1314_SKA_16_QG">#REF!</definedName>
    <definedName name="_S1314_SKA_17_QA" localSheetId="11">#REF!</definedName>
    <definedName name="_S1314_SKA_17_QA">#REF!</definedName>
    <definedName name="_S1314_SKA_17_QG" localSheetId="11">#REF!</definedName>
    <definedName name="_S1314_SKA_17_QG">#REF!</definedName>
    <definedName name="_S1314_SKA_18_QA" localSheetId="11">#REF!</definedName>
    <definedName name="_S1314_SKA_18_QA">#REF!</definedName>
    <definedName name="_S1314_SKA_18_QG" localSheetId="11">#REF!</definedName>
    <definedName name="_S1314_SKA_18_QG">#REF!</definedName>
    <definedName name="_S1314_SKA_19_QA" localSheetId="11">#REF!</definedName>
    <definedName name="_S1314_SKA_19_QA">#REF!</definedName>
    <definedName name="_S1314_SKA_19_QG" localSheetId="11">#REF!</definedName>
    <definedName name="_S1314_SKA_19_QG">#REF!</definedName>
    <definedName name="_S1314_SKA_2_QA" localSheetId="11">#REF!</definedName>
    <definedName name="_S1314_SKA_2_QA">#REF!</definedName>
    <definedName name="_S1314_SKA_2_QG" localSheetId="11">#REF!</definedName>
    <definedName name="_S1314_SKA_2_QG">#REF!</definedName>
    <definedName name="_S1314_SKA_20_QA" localSheetId="11">#REF!</definedName>
    <definedName name="_S1314_SKA_20_QA">#REF!</definedName>
    <definedName name="_S1314_SKA_20_QG" localSheetId="11">#REF!</definedName>
    <definedName name="_S1314_SKA_20_QG">#REF!</definedName>
    <definedName name="_S1314_SKA_21_QA" localSheetId="11">#REF!</definedName>
    <definedName name="_S1314_SKA_21_QA">#REF!</definedName>
    <definedName name="_S1314_SKA_21_QG" localSheetId="11">#REF!</definedName>
    <definedName name="_S1314_SKA_21_QG">#REF!</definedName>
    <definedName name="_S1314_SKA_22_QA" localSheetId="11">#REF!</definedName>
    <definedName name="_S1314_SKA_22_QA">#REF!</definedName>
    <definedName name="_S1314_SKA_22_QG" localSheetId="11">#REF!</definedName>
    <definedName name="_S1314_SKA_22_QG">#REF!</definedName>
    <definedName name="_S1314_SKA_23_QA" localSheetId="11">#REF!</definedName>
    <definedName name="_S1314_SKA_23_QA">#REF!</definedName>
    <definedName name="_S1314_SKA_23_QG" localSheetId="11">#REF!</definedName>
    <definedName name="_S1314_SKA_23_QG">#REF!</definedName>
    <definedName name="_S1314_SKA_3_QA" localSheetId="11">#REF!</definedName>
    <definedName name="_S1314_SKA_3_QA">#REF!</definedName>
    <definedName name="_S1314_SKA_3_QG" localSheetId="11">#REF!</definedName>
    <definedName name="_S1314_SKA_3_QG">#REF!</definedName>
    <definedName name="_S1314_SKA_4_QA" localSheetId="11">#REF!</definedName>
    <definedName name="_S1314_SKA_4_QA">#REF!</definedName>
    <definedName name="_S1314_SKA_4_QG" localSheetId="11">#REF!</definedName>
    <definedName name="_S1314_SKA_4_QG">#REF!</definedName>
    <definedName name="_S1314_SKA_5_QA" localSheetId="11">#REF!</definedName>
    <definedName name="_S1314_SKA_5_QA">#REF!</definedName>
    <definedName name="_S1314_SKA_5_QG" localSheetId="11">#REF!</definedName>
    <definedName name="_S1314_SKA_5_QG">#REF!</definedName>
    <definedName name="_S1314_SKA_6_QA" localSheetId="11">#REF!</definedName>
    <definedName name="_S1314_SKA_6_QA">#REF!</definedName>
    <definedName name="_S1314_SKA_6_QG" localSheetId="11">#REF!</definedName>
    <definedName name="_S1314_SKA_6_QG">#REF!</definedName>
    <definedName name="_S1314_SKA_7_QA" localSheetId="11">#REF!</definedName>
    <definedName name="_S1314_SKA_7_QA">#REF!</definedName>
    <definedName name="_S1314_SKA_7_QG" localSheetId="11">#REF!</definedName>
    <definedName name="_S1314_SKA_7_QG">#REF!</definedName>
    <definedName name="_S1314_SKA_8_QA" localSheetId="11">#REF!</definedName>
    <definedName name="_S1314_SKA_8_QA">#REF!</definedName>
    <definedName name="_S1314_SKA_8_QG" localSheetId="11">#REF!</definedName>
    <definedName name="_S1314_SKA_8_QG">#REF!</definedName>
    <definedName name="_S1314_SKA_9_QA" localSheetId="11">#REF!</definedName>
    <definedName name="_S1314_SKA_9_QA">#REF!</definedName>
    <definedName name="_S1314_SKA_9_QG" localSheetId="11">#REF!</definedName>
    <definedName name="_S1314_SKA_9_QG">#REF!</definedName>
    <definedName name="_S1314_SKL_1_QA" localSheetId="11">#REF!</definedName>
    <definedName name="_S1314_SKL_1_QA">#REF!</definedName>
    <definedName name="_S1314_SKL_1_QG" localSheetId="11">#REF!</definedName>
    <definedName name="_S1314_SKL_1_QG">#REF!</definedName>
    <definedName name="_S1314_SKL_10_QA" localSheetId="11">#REF!</definedName>
    <definedName name="_S1314_SKL_10_QA">#REF!</definedName>
    <definedName name="_S1314_SKL_10_QG" localSheetId="11">#REF!</definedName>
    <definedName name="_S1314_SKL_10_QG">#REF!</definedName>
    <definedName name="_S1314_SKL_11_QA" localSheetId="11">#REF!</definedName>
    <definedName name="_S1314_SKL_11_QA">#REF!</definedName>
    <definedName name="_S1314_SKL_11_QG" localSheetId="11">#REF!</definedName>
    <definedName name="_S1314_SKL_11_QG">#REF!</definedName>
    <definedName name="_S1314_SKL_12_QA" localSheetId="11">#REF!</definedName>
    <definedName name="_S1314_SKL_12_QA">#REF!</definedName>
    <definedName name="_S1314_SKL_12_QG" localSheetId="11">#REF!</definedName>
    <definedName name="_S1314_SKL_12_QG">#REF!</definedName>
    <definedName name="_S1314_SKL_13_QA" localSheetId="11">#REF!</definedName>
    <definedName name="_S1314_SKL_13_QA">#REF!</definedName>
    <definedName name="_S1314_SKL_13_QG" localSheetId="11">#REF!</definedName>
    <definedName name="_S1314_SKL_13_QG">#REF!</definedName>
    <definedName name="_S1314_SKL_14_QA" localSheetId="11">#REF!</definedName>
    <definedName name="_S1314_SKL_14_QA">#REF!</definedName>
    <definedName name="_S1314_SKL_14_QG" localSheetId="11">#REF!</definedName>
    <definedName name="_S1314_SKL_14_QG">#REF!</definedName>
    <definedName name="_S1314_SKL_15_QA" localSheetId="11">#REF!</definedName>
    <definedName name="_S1314_SKL_15_QA">#REF!</definedName>
    <definedName name="_S1314_SKL_15_QG" localSheetId="11">#REF!</definedName>
    <definedName name="_S1314_SKL_15_QG">#REF!</definedName>
    <definedName name="_S1314_SKL_16_QA" localSheetId="11">#REF!</definedName>
    <definedName name="_S1314_SKL_16_QA">#REF!</definedName>
    <definedName name="_S1314_SKL_16_QG" localSheetId="11">#REF!</definedName>
    <definedName name="_S1314_SKL_16_QG">#REF!</definedName>
    <definedName name="_S1314_SKL_17_QA" localSheetId="11">#REF!</definedName>
    <definedName name="_S1314_SKL_17_QA">#REF!</definedName>
    <definedName name="_S1314_SKL_17_QG" localSheetId="11">#REF!</definedName>
    <definedName name="_S1314_SKL_17_QG">#REF!</definedName>
    <definedName name="_S1314_SKL_18_QA" localSheetId="11">#REF!</definedName>
    <definedName name="_S1314_SKL_18_QA">#REF!</definedName>
    <definedName name="_S1314_SKL_18_QG" localSheetId="11">#REF!</definedName>
    <definedName name="_S1314_SKL_18_QG">#REF!</definedName>
    <definedName name="_S1314_SKL_19_QA" localSheetId="11">#REF!</definedName>
    <definedName name="_S1314_SKL_19_QA">#REF!</definedName>
    <definedName name="_S1314_SKL_19_QG" localSheetId="11">#REF!</definedName>
    <definedName name="_S1314_SKL_19_QG">#REF!</definedName>
    <definedName name="_S1314_SKL_20_QA" localSheetId="11">#REF!</definedName>
    <definedName name="_S1314_SKL_20_QA">#REF!</definedName>
    <definedName name="_S1314_SKL_20_QG" localSheetId="11">#REF!</definedName>
    <definedName name="_S1314_SKL_20_QG">#REF!</definedName>
    <definedName name="_S1314_SKL_21_QA" localSheetId="11">#REF!</definedName>
    <definedName name="_S1314_SKL_21_QA">#REF!</definedName>
    <definedName name="_S1314_SKL_21_QG" localSheetId="11">#REF!</definedName>
    <definedName name="_S1314_SKL_21_QG">#REF!</definedName>
    <definedName name="_S1314_SKL_22_QA" localSheetId="11">#REF!</definedName>
    <definedName name="_S1314_SKL_22_QA">#REF!</definedName>
    <definedName name="_S1314_SKL_22_QG" localSheetId="11">#REF!</definedName>
    <definedName name="_S1314_SKL_22_QG">#REF!</definedName>
    <definedName name="_S1314_SKL_23_QA" localSheetId="11">#REF!</definedName>
    <definedName name="_S1314_SKL_23_QA">#REF!</definedName>
    <definedName name="_S1314_SKL_23_QG" localSheetId="11">#REF!</definedName>
    <definedName name="_S1314_SKL_23_QG">#REF!</definedName>
    <definedName name="_S1314_SKL_3_QA" localSheetId="11">#REF!</definedName>
    <definedName name="_S1314_SKL_3_QA">#REF!</definedName>
    <definedName name="_S1314_SKL_3_QG" localSheetId="11">#REF!</definedName>
    <definedName name="_S1314_SKL_3_QG">#REF!</definedName>
    <definedName name="_S1314_SKL_4_QA" localSheetId="11">#REF!</definedName>
    <definedName name="_S1314_SKL_4_QA">#REF!</definedName>
    <definedName name="_S1314_SKL_4_QG" localSheetId="11">#REF!</definedName>
    <definedName name="_S1314_SKL_4_QG">#REF!</definedName>
    <definedName name="_S1314_SKL_5_QA" localSheetId="11">#REF!</definedName>
    <definedName name="_S1314_SKL_5_QA">#REF!</definedName>
    <definedName name="_S1314_SKL_5_QG" localSheetId="11">#REF!</definedName>
    <definedName name="_S1314_SKL_5_QG">#REF!</definedName>
    <definedName name="_S1314_SKL_6_QA" localSheetId="11">#REF!</definedName>
    <definedName name="_S1314_SKL_6_QA">#REF!</definedName>
    <definedName name="_S1314_SKL_6_QG" localSheetId="11">#REF!</definedName>
    <definedName name="_S1314_SKL_6_QG">#REF!</definedName>
    <definedName name="_S1314_SKL_7_QA" localSheetId="11">#REF!</definedName>
    <definedName name="_S1314_SKL_7_QA">#REF!</definedName>
    <definedName name="_S1314_SKL_7_QG" localSheetId="11">#REF!</definedName>
    <definedName name="_S1314_SKL_7_QG">#REF!</definedName>
    <definedName name="_S1314_SKL_8_QA" localSheetId="11">#REF!</definedName>
    <definedName name="_S1314_SKL_8_QA">#REF!</definedName>
    <definedName name="_S1314_SKL_8_QG" localSheetId="11">#REF!</definedName>
    <definedName name="_S1314_SKL_8_QG">#REF!</definedName>
    <definedName name="_S1314_SKL_9_QA" localSheetId="11">#REF!</definedName>
    <definedName name="_S1314_SKL_9_QA">#REF!</definedName>
    <definedName name="_S1314_SKL_9_QG" localSheetId="11">#REF!</definedName>
    <definedName name="_S1314_SKL_9_QG">#REF!</definedName>
    <definedName name="_S1314_SKL_99_QA" localSheetId="11">#REF!</definedName>
    <definedName name="_S1314_SKL_99_QA">#REF!</definedName>
    <definedName name="_S1314_SKL_99_QG" localSheetId="11">#REF!</definedName>
    <definedName name="_S1314_SKL_99_QG">#REF!</definedName>
    <definedName name="_S1314_SNA_1_QA" localSheetId="11">#REF!</definedName>
    <definedName name="_S1314_SNA_1_QA">#REF!</definedName>
    <definedName name="_S1314_SNA_1_QG" localSheetId="11">#REF!</definedName>
    <definedName name="_S1314_SNA_1_QG">#REF!</definedName>
    <definedName name="_S1314_SNA_10_QA" localSheetId="11">#REF!</definedName>
    <definedName name="_S1314_SNA_10_QA">#REF!</definedName>
    <definedName name="_S1314_SNA_10_QG" localSheetId="11">#REF!</definedName>
    <definedName name="_S1314_SNA_10_QG">#REF!</definedName>
    <definedName name="_S1314_SNA_11_QA" localSheetId="11">#REF!</definedName>
    <definedName name="_S1314_SNA_11_QA">#REF!</definedName>
    <definedName name="_S1314_SNA_11_QG" localSheetId="11">#REF!</definedName>
    <definedName name="_S1314_SNA_11_QG">#REF!</definedName>
    <definedName name="_S1314_SNA_12_QA" localSheetId="11">#REF!</definedName>
    <definedName name="_S1314_SNA_12_QA">#REF!</definedName>
    <definedName name="_S1314_SNA_12_QG" localSheetId="11">#REF!</definedName>
    <definedName name="_S1314_SNA_12_QG">#REF!</definedName>
    <definedName name="_S1314_SNA_13_QA" localSheetId="11">#REF!</definedName>
    <definedName name="_S1314_SNA_13_QA">#REF!</definedName>
    <definedName name="_S1314_SNA_13_QG" localSheetId="11">#REF!</definedName>
    <definedName name="_S1314_SNA_13_QG">#REF!</definedName>
    <definedName name="_S1314_SNA_14_QA" localSheetId="11">#REF!</definedName>
    <definedName name="_S1314_SNA_14_QA">#REF!</definedName>
    <definedName name="_S1314_SNA_14_QG" localSheetId="11">#REF!</definedName>
    <definedName name="_S1314_SNA_14_QG">#REF!</definedName>
    <definedName name="_S1314_SNA_15_QA" localSheetId="11">#REF!</definedName>
    <definedName name="_S1314_SNA_15_QA">#REF!</definedName>
    <definedName name="_S1314_SNA_15_QG" localSheetId="11">#REF!</definedName>
    <definedName name="_S1314_SNA_15_QG">#REF!</definedName>
    <definedName name="_S1314_SNA_16_QA" localSheetId="11">#REF!</definedName>
    <definedName name="_S1314_SNA_16_QA">#REF!</definedName>
    <definedName name="_S1314_SNA_16_QG" localSheetId="11">#REF!</definedName>
    <definedName name="_S1314_SNA_16_QG">#REF!</definedName>
    <definedName name="_S1314_SNA_17_QA" localSheetId="11">#REF!</definedName>
    <definedName name="_S1314_SNA_17_QA">#REF!</definedName>
    <definedName name="_S1314_SNA_17_QG" localSheetId="11">#REF!</definedName>
    <definedName name="_S1314_SNA_17_QG">#REF!</definedName>
    <definedName name="_S1314_SNA_18_QA" localSheetId="11">#REF!</definedName>
    <definedName name="_S1314_SNA_18_QA">#REF!</definedName>
    <definedName name="_S1314_SNA_18_QG" localSheetId="11">#REF!</definedName>
    <definedName name="_S1314_SNA_18_QG">#REF!</definedName>
    <definedName name="_S1314_SNA_19_QA" localSheetId="11">#REF!</definedName>
    <definedName name="_S1314_SNA_19_QA">#REF!</definedName>
    <definedName name="_S1314_SNA_19_QG" localSheetId="11">#REF!</definedName>
    <definedName name="_S1314_SNA_19_QG">#REF!</definedName>
    <definedName name="_S1314_SNA_2_QA" localSheetId="11">#REF!</definedName>
    <definedName name="_S1314_SNA_2_QA">#REF!</definedName>
    <definedName name="_S1314_SNA_2_QG" localSheetId="11">#REF!</definedName>
    <definedName name="_S1314_SNA_2_QG">#REF!</definedName>
    <definedName name="_S1314_SNA_20_QA" localSheetId="11">#REF!</definedName>
    <definedName name="_S1314_SNA_20_QA">#REF!</definedName>
    <definedName name="_S1314_SNA_20_QG" localSheetId="11">#REF!</definedName>
    <definedName name="_S1314_SNA_20_QG">#REF!</definedName>
    <definedName name="_S1314_SNA_21_QA" localSheetId="11">#REF!</definedName>
    <definedName name="_S1314_SNA_21_QA">#REF!</definedName>
    <definedName name="_S1314_SNA_21_QG" localSheetId="11">#REF!</definedName>
    <definedName name="_S1314_SNA_21_QG">#REF!</definedName>
    <definedName name="_S1314_SNA_22_QA" localSheetId="11">#REF!</definedName>
    <definedName name="_S1314_SNA_22_QA">#REF!</definedName>
    <definedName name="_S1314_SNA_22_QG" localSheetId="11">#REF!</definedName>
    <definedName name="_S1314_SNA_22_QG">#REF!</definedName>
    <definedName name="_S1314_SNA_23_QA" localSheetId="11">#REF!</definedName>
    <definedName name="_S1314_SNA_23_QA">#REF!</definedName>
    <definedName name="_S1314_SNA_23_QG" localSheetId="11">#REF!</definedName>
    <definedName name="_S1314_SNA_23_QG">#REF!</definedName>
    <definedName name="_S1314_SNA_3_QA" localSheetId="11">#REF!</definedName>
    <definedName name="_S1314_SNA_3_QA">#REF!</definedName>
    <definedName name="_S1314_SNA_3_QG" localSheetId="11">#REF!</definedName>
    <definedName name="_S1314_SNA_3_QG">#REF!</definedName>
    <definedName name="_S1314_SNA_4_QA" localSheetId="11">#REF!</definedName>
    <definedName name="_S1314_SNA_4_QA">#REF!</definedName>
    <definedName name="_S1314_SNA_4_QG" localSheetId="11">#REF!</definedName>
    <definedName name="_S1314_SNA_4_QG">#REF!</definedName>
    <definedName name="_S1314_SNA_5_QA" localSheetId="11">#REF!</definedName>
    <definedName name="_S1314_SNA_5_QA">#REF!</definedName>
    <definedName name="_S1314_SNA_5_QG" localSheetId="11">#REF!</definedName>
    <definedName name="_S1314_SNA_5_QG">#REF!</definedName>
    <definedName name="_S1314_SNA_6_QA" localSheetId="11">#REF!</definedName>
    <definedName name="_S1314_SNA_6_QA">#REF!</definedName>
    <definedName name="_S1314_SNA_6_QG" localSheetId="11">#REF!</definedName>
    <definedName name="_S1314_SNA_6_QG">#REF!</definedName>
    <definedName name="_S1314_SNA_7_QA" localSheetId="11">#REF!</definedName>
    <definedName name="_S1314_SNA_7_QA">#REF!</definedName>
    <definedName name="_S1314_SNA_7_QG" localSheetId="11">#REF!</definedName>
    <definedName name="_S1314_SNA_7_QG">#REF!</definedName>
    <definedName name="_S1314_SNA_8_QA" localSheetId="11">#REF!</definedName>
    <definedName name="_S1314_SNA_8_QA">#REF!</definedName>
    <definedName name="_S1314_SNA_8_QG" localSheetId="11">#REF!</definedName>
    <definedName name="_S1314_SNA_8_QG">#REF!</definedName>
    <definedName name="_S1314_SNA_9_QA" localSheetId="11">#REF!</definedName>
    <definedName name="_S1314_SNA_9_QA">#REF!</definedName>
    <definedName name="_S1314_SNA_9_QG" localSheetId="11">#REF!</definedName>
    <definedName name="_S1314_SNA_9_QG">#REF!</definedName>
    <definedName name="_S1314_SNL_1_QA" localSheetId="11">#REF!</definedName>
    <definedName name="_S1314_SNL_1_QA">#REF!</definedName>
    <definedName name="_S1314_SNL_1_QG" localSheetId="11">#REF!</definedName>
    <definedName name="_S1314_SNL_1_QG">#REF!</definedName>
    <definedName name="_S1314_SNL_10_QA" localSheetId="11">#REF!</definedName>
    <definedName name="_S1314_SNL_10_QA">#REF!</definedName>
    <definedName name="_S1314_SNL_10_QG" localSheetId="11">#REF!</definedName>
    <definedName name="_S1314_SNL_10_QG">#REF!</definedName>
    <definedName name="_S1314_SNL_11_QA" localSheetId="11">#REF!</definedName>
    <definedName name="_S1314_SNL_11_QA">#REF!</definedName>
    <definedName name="_S1314_SNL_11_QG" localSheetId="11">#REF!</definedName>
    <definedName name="_S1314_SNL_11_QG">#REF!</definedName>
    <definedName name="_S1314_SNL_12_QA" localSheetId="11">#REF!</definedName>
    <definedName name="_S1314_SNL_12_QA">#REF!</definedName>
    <definedName name="_S1314_SNL_12_QG" localSheetId="11">#REF!</definedName>
    <definedName name="_S1314_SNL_12_QG">#REF!</definedName>
    <definedName name="_S1314_SNL_13_QA" localSheetId="11">#REF!</definedName>
    <definedName name="_S1314_SNL_13_QA">#REF!</definedName>
    <definedName name="_S1314_SNL_13_QG" localSheetId="11">#REF!</definedName>
    <definedName name="_S1314_SNL_13_QG">#REF!</definedName>
    <definedName name="_S1314_SNL_14_QA" localSheetId="11">#REF!</definedName>
    <definedName name="_S1314_SNL_14_QA">#REF!</definedName>
    <definedName name="_S1314_SNL_14_QG" localSheetId="11">#REF!</definedName>
    <definedName name="_S1314_SNL_14_QG">#REF!</definedName>
    <definedName name="_S1314_SNL_15_QA" localSheetId="11">#REF!</definedName>
    <definedName name="_S1314_SNL_15_QA">#REF!</definedName>
    <definedName name="_S1314_SNL_15_QG" localSheetId="11">#REF!</definedName>
    <definedName name="_S1314_SNL_15_QG">#REF!</definedName>
    <definedName name="_S1314_SNL_16_QA" localSheetId="11">#REF!</definedName>
    <definedName name="_S1314_SNL_16_QA">#REF!</definedName>
    <definedName name="_S1314_SNL_16_QG" localSheetId="11">#REF!</definedName>
    <definedName name="_S1314_SNL_16_QG">#REF!</definedName>
    <definedName name="_S1314_SNL_17_QA" localSheetId="11">#REF!</definedName>
    <definedName name="_S1314_SNL_17_QA">#REF!</definedName>
    <definedName name="_S1314_SNL_17_QG" localSheetId="11">#REF!</definedName>
    <definedName name="_S1314_SNL_17_QG">#REF!</definedName>
    <definedName name="_S1314_SNL_18_QA" localSheetId="11">#REF!</definedName>
    <definedName name="_S1314_SNL_18_QA">#REF!</definedName>
    <definedName name="_S1314_SNL_18_QG" localSheetId="11">#REF!</definedName>
    <definedName name="_S1314_SNL_18_QG">#REF!</definedName>
    <definedName name="_S1314_SNL_19_QA" localSheetId="11">#REF!</definedName>
    <definedName name="_S1314_SNL_19_QA">#REF!</definedName>
    <definedName name="_S1314_SNL_19_QG" localSheetId="11">#REF!</definedName>
    <definedName name="_S1314_SNL_19_QG">#REF!</definedName>
    <definedName name="_S1314_SNL_20_QA" localSheetId="11">#REF!</definedName>
    <definedName name="_S1314_SNL_20_QA">#REF!</definedName>
    <definedName name="_S1314_SNL_20_QG" localSheetId="11">#REF!</definedName>
    <definedName name="_S1314_SNL_20_QG">#REF!</definedName>
    <definedName name="_S1314_SNL_21_QA" localSheetId="11">#REF!</definedName>
    <definedName name="_S1314_SNL_21_QA">#REF!</definedName>
    <definedName name="_S1314_SNL_21_QG" localSheetId="11">#REF!</definedName>
    <definedName name="_S1314_SNL_21_QG">#REF!</definedName>
    <definedName name="_S1314_SNL_22_QA" localSheetId="11">#REF!</definedName>
    <definedName name="_S1314_SNL_22_QA">#REF!</definedName>
    <definedName name="_S1314_SNL_22_QG" localSheetId="11">#REF!</definedName>
    <definedName name="_S1314_SNL_22_QG">#REF!</definedName>
    <definedName name="_S1314_SNL_23_QA" localSheetId="11">#REF!</definedName>
    <definedName name="_S1314_SNL_23_QA">#REF!</definedName>
    <definedName name="_S1314_SNL_23_QG" localSheetId="11">#REF!</definedName>
    <definedName name="_S1314_SNL_23_QG">#REF!</definedName>
    <definedName name="_S1314_SNL_3_QA" localSheetId="11">#REF!</definedName>
    <definedName name="_S1314_SNL_3_QA">#REF!</definedName>
    <definedName name="_S1314_SNL_3_QG" localSheetId="11">#REF!</definedName>
    <definedName name="_S1314_SNL_3_QG">#REF!</definedName>
    <definedName name="_S1314_SNL_4_QA" localSheetId="11">#REF!</definedName>
    <definedName name="_S1314_SNL_4_QA">#REF!</definedName>
    <definedName name="_S1314_SNL_4_QG" localSheetId="11">#REF!</definedName>
    <definedName name="_S1314_SNL_4_QG">#REF!</definedName>
    <definedName name="_S1314_SNL_5_QA" localSheetId="11">#REF!</definedName>
    <definedName name="_S1314_SNL_5_QA">#REF!</definedName>
    <definedName name="_S1314_SNL_5_QG" localSheetId="11">#REF!</definedName>
    <definedName name="_S1314_SNL_5_QG">#REF!</definedName>
    <definedName name="_S1314_SNL_6_QA" localSheetId="11">#REF!</definedName>
    <definedName name="_S1314_SNL_6_QA">#REF!</definedName>
    <definedName name="_S1314_SNL_6_QG" localSheetId="11">#REF!</definedName>
    <definedName name="_S1314_SNL_6_QG">#REF!</definedName>
    <definedName name="_S1314_SNL_7_QA" localSheetId="11">#REF!</definedName>
    <definedName name="_S1314_SNL_7_QA">#REF!</definedName>
    <definedName name="_S1314_SNL_7_QG" localSheetId="11">#REF!</definedName>
    <definedName name="_S1314_SNL_7_QG">#REF!</definedName>
    <definedName name="_S1314_SNL_8_QA" localSheetId="11">#REF!</definedName>
    <definedName name="_S1314_SNL_8_QA">#REF!</definedName>
    <definedName name="_S1314_SNL_8_QG" localSheetId="11">#REF!</definedName>
    <definedName name="_S1314_SNL_8_QG">#REF!</definedName>
    <definedName name="_S1314_SNL_9_QA" localSheetId="11">#REF!</definedName>
    <definedName name="_S1314_SNL_9_QA">#REF!</definedName>
    <definedName name="_S1314_SNL_9_QG" localSheetId="11">#REF!</definedName>
    <definedName name="_S1314_SNL_9_QG">#REF!</definedName>
    <definedName name="_S1314_SNL_99_QA" localSheetId="11">#REF!</definedName>
    <definedName name="_S1314_SNL_99_QA">#REF!</definedName>
    <definedName name="_S1314_SNL_99_QG" localSheetId="11">#REF!</definedName>
    <definedName name="_S1314_SNL_99_QG">#REF!</definedName>
    <definedName name="_S1314_TKA_1_QA" localSheetId="11">#REF!</definedName>
    <definedName name="_S1314_TKA_1_QA">#REF!</definedName>
    <definedName name="_S1314_TKA_1_QG" localSheetId="11">#REF!</definedName>
    <definedName name="_S1314_TKA_1_QG">#REF!</definedName>
    <definedName name="_S1314_TKA_10_QA" localSheetId="11">#REF!</definedName>
    <definedName name="_S1314_TKA_10_QA">#REF!</definedName>
    <definedName name="_S1314_TKA_10_QG" localSheetId="11">#REF!</definedName>
    <definedName name="_S1314_TKA_10_QG">#REF!</definedName>
    <definedName name="_S1314_TKA_11_QA" localSheetId="11">#REF!</definedName>
    <definedName name="_S1314_TKA_11_QA">#REF!</definedName>
    <definedName name="_S1314_TKA_11_QG" localSheetId="11">#REF!</definedName>
    <definedName name="_S1314_TKA_11_QG">#REF!</definedName>
    <definedName name="_S1314_TKA_12_QA" localSheetId="11">#REF!</definedName>
    <definedName name="_S1314_TKA_12_QA">#REF!</definedName>
    <definedName name="_S1314_TKA_12_QG" localSheetId="11">#REF!</definedName>
    <definedName name="_S1314_TKA_12_QG">#REF!</definedName>
    <definedName name="_S1314_TKA_13_QA" localSheetId="11">#REF!</definedName>
    <definedName name="_S1314_TKA_13_QA">#REF!</definedName>
    <definedName name="_S1314_TKA_13_QG" localSheetId="11">#REF!</definedName>
    <definedName name="_S1314_TKA_13_QG">#REF!</definedName>
    <definedName name="_S1314_TKA_14_QA" localSheetId="11">#REF!</definedName>
    <definedName name="_S1314_TKA_14_QA">#REF!</definedName>
    <definedName name="_S1314_TKA_14_QG" localSheetId="11">#REF!</definedName>
    <definedName name="_S1314_TKA_14_QG">#REF!</definedName>
    <definedName name="_S1314_TKA_15_QA" localSheetId="11">#REF!</definedName>
    <definedName name="_S1314_TKA_15_QA">#REF!</definedName>
    <definedName name="_S1314_TKA_15_QG" localSheetId="11">#REF!</definedName>
    <definedName name="_S1314_TKA_15_QG">#REF!</definedName>
    <definedName name="_S1314_TKA_16_QA" localSheetId="11">#REF!</definedName>
    <definedName name="_S1314_TKA_16_QA">#REF!</definedName>
    <definedName name="_S1314_TKA_16_QG" localSheetId="11">#REF!</definedName>
    <definedName name="_S1314_TKA_16_QG">#REF!</definedName>
    <definedName name="_S1314_TKA_17_QA" localSheetId="11">#REF!</definedName>
    <definedName name="_S1314_TKA_17_QA">#REF!</definedName>
    <definedName name="_S1314_TKA_17_QG" localSheetId="11">#REF!</definedName>
    <definedName name="_S1314_TKA_17_QG">#REF!</definedName>
    <definedName name="_S1314_TKA_18_QA" localSheetId="11">#REF!</definedName>
    <definedName name="_S1314_TKA_18_QA">#REF!</definedName>
    <definedName name="_S1314_TKA_18_QG" localSheetId="11">#REF!</definedName>
    <definedName name="_S1314_TKA_18_QG">#REF!</definedName>
    <definedName name="_S1314_TKA_19_QA" localSheetId="11">#REF!</definedName>
    <definedName name="_S1314_TKA_19_QA">#REF!</definedName>
    <definedName name="_S1314_TKA_19_QG" localSheetId="11">#REF!</definedName>
    <definedName name="_S1314_TKA_19_QG">#REF!</definedName>
    <definedName name="_S1314_TKA_2_QA" localSheetId="11">#REF!</definedName>
    <definedName name="_S1314_TKA_2_QA">#REF!</definedName>
    <definedName name="_S1314_TKA_2_QG" localSheetId="11">#REF!</definedName>
    <definedName name="_S1314_TKA_2_QG">#REF!</definedName>
    <definedName name="_S1314_TKA_20_QA" localSheetId="11">#REF!</definedName>
    <definedName name="_S1314_TKA_20_QA">#REF!</definedName>
    <definedName name="_S1314_TKA_20_QG" localSheetId="11">#REF!</definedName>
    <definedName name="_S1314_TKA_20_QG">#REF!</definedName>
    <definedName name="_S1314_TKA_21_QA" localSheetId="11">#REF!</definedName>
    <definedName name="_S1314_TKA_21_QA">#REF!</definedName>
    <definedName name="_S1314_TKA_21_QG" localSheetId="11">#REF!</definedName>
    <definedName name="_S1314_TKA_21_QG">#REF!</definedName>
    <definedName name="_S1314_TKA_22_QA" localSheetId="11">#REF!</definedName>
    <definedName name="_S1314_TKA_22_QA">#REF!</definedName>
    <definedName name="_S1314_TKA_22_QG" localSheetId="11">#REF!</definedName>
    <definedName name="_S1314_TKA_22_QG">#REF!</definedName>
    <definedName name="_S1314_TKA_23_QA" localSheetId="11">#REF!</definedName>
    <definedName name="_S1314_TKA_23_QA">#REF!</definedName>
    <definedName name="_S1314_TKA_23_QG" localSheetId="11">#REF!</definedName>
    <definedName name="_S1314_TKA_23_QG">#REF!</definedName>
    <definedName name="_S1314_TKA_3_QA" localSheetId="11">#REF!</definedName>
    <definedName name="_S1314_TKA_3_QA">#REF!</definedName>
    <definedName name="_S1314_TKA_3_QG" localSheetId="11">#REF!</definedName>
    <definedName name="_S1314_TKA_3_QG">#REF!</definedName>
    <definedName name="_S1314_TKA_4_QA" localSheetId="11">#REF!</definedName>
    <definedName name="_S1314_TKA_4_QA">#REF!</definedName>
    <definedName name="_S1314_TKA_4_QG" localSheetId="11">#REF!</definedName>
    <definedName name="_S1314_TKA_4_QG">#REF!</definedName>
    <definedName name="_S1314_TKA_5_QA" localSheetId="11">#REF!</definedName>
    <definedName name="_S1314_TKA_5_QA">#REF!</definedName>
    <definedName name="_S1314_TKA_5_QG" localSheetId="11">#REF!</definedName>
    <definedName name="_S1314_TKA_5_QG">#REF!</definedName>
    <definedName name="_S1314_TKA_6_QA" localSheetId="11">#REF!</definedName>
    <definedName name="_S1314_TKA_6_QA">#REF!</definedName>
    <definedName name="_S1314_TKA_6_QG" localSheetId="11">#REF!</definedName>
    <definedName name="_S1314_TKA_6_QG">#REF!</definedName>
    <definedName name="_S1314_TKA_7_QA" localSheetId="11">#REF!</definedName>
    <definedName name="_S1314_TKA_7_QA">#REF!</definedName>
    <definedName name="_S1314_TKA_7_QG" localSheetId="11">#REF!</definedName>
    <definedName name="_S1314_TKA_7_QG">#REF!</definedName>
    <definedName name="_S1314_TKA_8_QA" localSheetId="11">#REF!</definedName>
    <definedName name="_S1314_TKA_8_QA">#REF!</definedName>
    <definedName name="_S1314_TKA_8_QG" localSheetId="11">#REF!</definedName>
    <definedName name="_S1314_TKA_8_QG">#REF!</definedName>
    <definedName name="_S1314_TKA_9_QA" localSheetId="11">#REF!</definedName>
    <definedName name="_S1314_TKA_9_QA">#REF!</definedName>
    <definedName name="_S1314_TKA_9_QG" localSheetId="11">#REF!</definedName>
    <definedName name="_S1314_TKA_9_QG">#REF!</definedName>
    <definedName name="_S1314_TKL_1_QA" localSheetId="11">#REF!</definedName>
    <definedName name="_S1314_TKL_1_QA">#REF!</definedName>
    <definedName name="_S1314_TKL_1_QG" localSheetId="11">#REF!</definedName>
    <definedName name="_S1314_TKL_1_QG">#REF!</definedName>
    <definedName name="_S1314_TKL_10_QA" localSheetId="11">#REF!</definedName>
    <definedName name="_S1314_TKL_10_QA">#REF!</definedName>
    <definedName name="_S1314_TKL_10_QG" localSheetId="11">#REF!</definedName>
    <definedName name="_S1314_TKL_10_QG">#REF!</definedName>
    <definedName name="_S1314_TKL_11_QA" localSheetId="11">#REF!</definedName>
    <definedName name="_S1314_TKL_11_QA">#REF!</definedName>
    <definedName name="_S1314_TKL_11_QG" localSheetId="11">#REF!</definedName>
    <definedName name="_S1314_TKL_11_QG">#REF!</definedName>
    <definedName name="_S1314_TKL_12_QA" localSheetId="11">#REF!</definedName>
    <definedName name="_S1314_TKL_12_QA">#REF!</definedName>
    <definedName name="_S1314_TKL_12_QG" localSheetId="11">#REF!</definedName>
    <definedName name="_S1314_TKL_12_QG">#REF!</definedName>
    <definedName name="_S1314_TKL_13_QA" localSheetId="11">#REF!</definedName>
    <definedName name="_S1314_TKL_13_QA">#REF!</definedName>
    <definedName name="_S1314_TKL_13_QG" localSheetId="11">#REF!</definedName>
    <definedName name="_S1314_TKL_13_QG">#REF!</definedName>
    <definedName name="_S1314_TKL_14_QA" localSheetId="11">#REF!</definedName>
    <definedName name="_S1314_TKL_14_QA">#REF!</definedName>
    <definedName name="_S1314_TKL_14_QG" localSheetId="11">#REF!</definedName>
    <definedName name="_S1314_TKL_14_QG">#REF!</definedName>
    <definedName name="_S1314_TKL_15_QA" localSheetId="11">#REF!</definedName>
    <definedName name="_S1314_TKL_15_QA">#REF!</definedName>
    <definedName name="_S1314_TKL_15_QG" localSheetId="11">#REF!</definedName>
    <definedName name="_S1314_TKL_15_QG">#REF!</definedName>
    <definedName name="_S1314_TKL_16_QA" localSheetId="11">#REF!</definedName>
    <definedName name="_S1314_TKL_16_QA">#REF!</definedName>
    <definedName name="_S1314_TKL_16_QG" localSheetId="11">#REF!</definedName>
    <definedName name="_S1314_TKL_16_QG">#REF!</definedName>
    <definedName name="_S1314_TKL_17_QA" localSheetId="11">#REF!</definedName>
    <definedName name="_S1314_TKL_17_QA">#REF!</definedName>
    <definedName name="_S1314_TKL_17_QG" localSheetId="11">#REF!</definedName>
    <definedName name="_S1314_TKL_17_QG">#REF!</definedName>
    <definedName name="_S1314_TKL_18_QA" localSheetId="11">#REF!</definedName>
    <definedName name="_S1314_TKL_18_QA">#REF!</definedName>
    <definedName name="_S1314_TKL_18_QG" localSheetId="11">#REF!</definedName>
    <definedName name="_S1314_TKL_18_QG">#REF!</definedName>
    <definedName name="_S1314_TKL_19_QA" localSheetId="11">#REF!</definedName>
    <definedName name="_S1314_TKL_19_QA">#REF!</definedName>
    <definedName name="_S1314_TKL_19_QG" localSheetId="11">#REF!</definedName>
    <definedName name="_S1314_TKL_19_QG">#REF!</definedName>
    <definedName name="_S1314_TKL_20_QA" localSheetId="11">#REF!</definedName>
    <definedName name="_S1314_TKL_20_QA">#REF!</definedName>
    <definedName name="_S1314_TKL_20_QG" localSheetId="11">#REF!</definedName>
    <definedName name="_S1314_TKL_20_QG">#REF!</definedName>
    <definedName name="_S1314_TKL_21_QA" localSheetId="11">#REF!</definedName>
    <definedName name="_S1314_TKL_21_QA">#REF!</definedName>
    <definedName name="_S1314_TKL_21_QG" localSheetId="11">#REF!</definedName>
    <definedName name="_S1314_TKL_21_QG">#REF!</definedName>
    <definedName name="_S1314_TKL_22_QA" localSheetId="11">#REF!</definedName>
    <definedName name="_S1314_TKL_22_QA">#REF!</definedName>
    <definedName name="_S1314_TKL_22_QG" localSheetId="11">#REF!</definedName>
    <definedName name="_S1314_TKL_22_QG">#REF!</definedName>
    <definedName name="_S1314_TKL_23_QA" localSheetId="11">#REF!</definedName>
    <definedName name="_S1314_TKL_23_QA">#REF!</definedName>
    <definedName name="_S1314_TKL_23_QG" localSheetId="11">#REF!</definedName>
    <definedName name="_S1314_TKL_23_QG">#REF!</definedName>
    <definedName name="_S1314_TKL_3_QA" localSheetId="11">#REF!</definedName>
    <definedName name="_S1314_TKL_3_QA">#REF!</definedName>
    <definedName name="_S1314_TKL_3_QG" localSheetId="11">#REF!</definedName>
    <definedName name="_S1314_TKL_3_QG">#REF!</definedName>
    <definedName name="_S1314_TKL_4_QA" localSheetId="11">#REF!</definedName>
    <definedName name="_S1314_TKL_4_QA">#REF!</definedName>
    <definedName name="_S1314_TKL_4_QG" localSheetId="11">#REF!</definedName>
    <definedName name="_S1314_TKL_4_QG">#REF!</definedName>
    <definedName name="_S1314_TKL_5_QA" localSheetId="11">#REF!</definedName>
    <definedName name="_S1314_TKL_5_QA">#REF!</definedName>
    <definedName name="_S1314_TKL_5_QG" localSheetId="11">#REF!</definedName>
    <definedName name="_S1314_TKL_5_QG">#REF!</definedName>
    <definedName name="_S1314_TKL_6_QA" localSheetId="11">#REF!</definedName>
    <definedName name="_S1314_TKL_6_QA">#REF!</definedName>
    <definedName name="_S1314_TKL_6_QG" localSheetId="11">#REF!</definedName>
    <definedName name="_S1314_TKL_6_QG">#REF!</definedName>
    <definedName name="_S1314_TKL_7_QA" localSheetId="11">#REF!</definedName>
    <definedName name="_S1314_TKL_7_QA">#REF!</definedName>
    <definedName name="_S1314_TKL_7_QG" localSheetId="11">#REF!</definedName>
    <definedName name="_S1314_TKL_7_QG">#REF!</definedName>
    <definedName name="_S1314_TKL_8_QA" localSheetId="11">#REF!</definedName>
    <definedName name="_S1314_TKL_8_QA">#REF!</definedName>
    <definedName name="_S1314_TKL_8_QG" localSheetId="11">#REF!</definedName>
    <definedName name="_S1314_TKL_8_QG">#REF!</definedName>
    <definedName name="_S1314_TKL_9_QA" localSheetId="11">#REF!</definedName>
    <definedName name="_S1314_TKL_9_QA">#REF!</definedName>
    <definedName name="_S1314_TKL_9_QG" localSheetId="11">#REF!</definedName>
    <definedName name="_S1314_TKL_9_QG">#REF!</definedName>
    <definedName name="_S1314_TKL_99_QA" localSheetId="11">#REF!</definedName>
    <definedName name="_S1314_TKL_99_QA">#REF!</definedName>
    <definedName name="_S1314_TKL_99_QG" localSheetId="11">#REF!</definedName>
    <definedName name="_S1314_TKL_99_QG">#REF!</definedName>
    <definedName name="_S1314_TNA_1_QA" localSheetId="11">#REF!</definedName>
    <definedName name="_S1314_TNA_1_QA">#REF!</definedName>
    <definedName name="_S1314_TNA_1_QG" localSheetId="11">#REF!</definedName>
    <definedName name="_S1314_TNA_1_QG">#REF!</definedName>
    <definedName name="_S1314_TNA_10_QA" localSheetId="11">#REF!</definedName>
    <definedName name="_S1314_TNA_10_QA">#REF!</definedName>
    <definedName name="_S1314_TNA_10_QG" localSheetId="11">#REF!</definedName>
    <definedName name="_S1314_TNA_10_QG">#REF!</definedName>
    <definedName name="_S1314_TNA_11_QA" localSheetId="11">#REF!</definedName>
    <definedName name="_S1314_TNA_11_QA">#REF!</definedName>
    <definedName name="_S1314_TNA_11_QG" localSheetId="11">#REF!</definedName>
    <definedName name="_S1314_TNA_11_QG">#REF!</definedName>
    <definedName name="_S1314_TNA_12_QA" localSheetId="11">#REF!</definedName>
    <definedName name="_S1314_TNA_12_QA">#REF!</definedName>
    <definedName name="_S1314_TNA_12_QG" localSheetId="11">#REF!</definedName>
    <definedName name="_S1314_TNA_12_QG">#REF!</definedName>
    <definedName name="_S1314_TNA_13_QA" localSheetId="11">#REF!</definedName>
    <definedName name="_S1314_TNA_13_QA">#REF!</definedName>
    <definedName name="_S1314_TNA_13_QG" localSheetId="11">#REF!</definedName>
    <definedName name="_S1314_TNA_13_QG">#REF!</definedName>
    <definedName name="_S1314_TNA_14_QA" localSheetId="11">#REF!</definedName>
    <definedName name="_S1314_TNA_14_QA">#REF!</definedName>
    <definedName name="_S1314_TNA_14_QG" localSheetId="11">#REF!</definedName>
    <definedName name="_S1314_TNA_14_QG">#REF!</definedName>
    <definedName name="_S1314_TNA_15_QA" localSheetId="11">#REF!</definedName>
    <definedName name="_S1314_TNA_15_QA">#REF!</definedName>
    <definedName name="_S1314_TNA_15_QG" localSheetId="11">#REF!</definedName>
    <definedName name="_S1314_TNA_15_QG">#REF!</definedName>
    <definedName name="_S1314_TNA_16_QA" localSheetId="11">#REF!</definedName>
    <definedName name="_S1314_TNA_16_QA">#REF!</definedName>
    <definedName name="_S1314_TNA_16_QG" localSheetId="11">#REF!</definedName>
    <definedName name="_S1314_TNA_16_QG">#REF!</definedName>
    <definedName name="_S1314_TNA_17_QA" localSheetId="11">#REF!</definedName>
    <definedName name="_S1314_TNA_17_QA">#REF!</definedName>
    <definedName name="_S1314_TNA_17_QG" localSheetId="11">#REF!</definedName>
    <definedName name="_S1314_TNA_17_QG">#REF!</definedName>
    <definedName name="_S1314_TNA_18_QA" localSheetId="11">#REF!</definedName>
    <definedName name="_S1314_TNA_18_QA">#REF!</definedName>
    <definedName name="_S1314_TNA_18_QG" localSheetId="11">#REF!</definedName>
    <definedName name="_S1314_TNA_18_QG">#REF!</definedName>
    <definedName name="_S1314_TNA_19_QA" localSheetId="11">#REF!</definedName>
    <definedName name="_S1314_TNA_19_QA">#REF!</definedName>
    <definedName name="_S1314_TNA_19_QG" localSheetId="11">#REF!</definedName>
    <definedName name="_S1314_TNA_19_QG">#REF!</definedName>
    <definedName name="_S1314_TNA_2_QA" localSheetId="11">#REF!</definedName>
    <definedName name="_S1314_TNA_2_QA">#REF!</definedName>
    <definedName name="_S1314_TNA_2_QG" localSheetId="11">#REF!</definedName>
    <definedName name="_S1314_TNA_2_QG">#REF!</definedName>
    <definedName name="_S1314_TNA_20_QA" localSheetId="11">#REF!</definedName>
    <definedName name="_S1314_TNA_20_QA">#REF!</definedName>
    <definedName name="_S1314_TNA_20_QG" localSheetId="11">#REF!</definedName>
    <definedName name="_S1314_TNA_20_QG">#REF!</definedName>
    <definedName name="_S1314_TNA_21_QA" localSheetId="11">#REF!</definedName>
    <definedName name="_S1314_TNA_21_QA">#REF!</definedName>
    <definedName name="_S1314_TNA_21_QG" localSheetId="11">#REF!</definedName>
    <definedName name="_S1314_TNA_21_QG">#REF!</definedName>
    <definedName name="_S1314_TNA_22_QA" localSheetId="11">#REF!</definedName>
    <definedName name="_S1314_TNA_22_QA">#REF!</definedName>
    <definedName name="_S1314_TNA_22_QG" localSheetId="11">#REF!</definedName>
    <definedName name="_S1314_TNA_22_QG">#REF!</definedName>
    <definedName name="_S1314_TNA_23_QA" localSheetId="11">#REF!</definedName>
    <definedName name="_S1314_TNA_23_QA">#REF!</definedName>
    <definedName name="_S1314_TNA_23_QG" localSheetId="11">#REF!</definedName>
    <definedName name="_S1314_TNA_23_QG">#REF!</definedName>
    <definedName name="_S1314_TNA_3_QA" localSheetId="11">#REF!</definedName>
    <definedName name="_S1314_TNA_3_QA">#REF!</definedName>
    <definedName name="_S1314_TNA_3_QG" localSheetId="11">#REF!</definedName>
    <definedName name="_S1314_TNA_3_QG">#REF!</definedName>
    <definedName name="_S1314_TNA_4_QA" localSheetId="11">#REF!</definedName>
    <definedName name="_S1314_TNA_4_QA">#REF!</definedName>
    <definedName name="_S1314_TNA_4_QG" localSheetId="11">#REF!</definedName>
    <definedName name="_S1314_TNA_4_QG">#REF!</definedName>
    <definedName name="_S1314_TNA_5_QA" localSheetId="11">#REF!</definedName>
    <definedName name="_S1314_TNA_5_QA">#REF!</definedName>
    <definedName name="_S1314_TNA_5_QG" localSheetId="11">#REF!</definedName>
    <definedName name="_S1314_TNA_5_QG">#REF!</definedName>
    <definedName name="_S1314_TNA_6_QA" localSheetId="11">#REF!</definedName>
    <definedName name="_S1314_TNA_6_QA">#REF!</definedName>
    <definedName name="_S1314_TNA_6_QG" localSheetId="11">#REF!</definedName>
    <definedName name="_S1314_TNA_6_QG">#REF!</definedName>
    <definedName name="_S1314_TNA_7_QA" localSheetId="11">#REF!</definedName>
    <definedName name="_S1314_TNA_7_QA">#REF!</definedName>
    <definedName name="_S1314_TNA_7_QG" localSheetId="11">#REF!</definedName>
    <definedName name="_S1314_TNA_7_QG">#REF!</definedName>
    <definedName name="_S1314_TNA_8_QA" localSheetId="11">#REF!</definedName>
    <definedName name="_S1314_TNA_8_QA">#REF!</definedName>
    <definedName name="_S1314_TNA_8_QG" localSheetId="11">#REF!</definedName>
    <definedName name="_S1314_TNA_8_QG">#REF!</definedName>
    <definedName name="_S1314_TNA_9_QA" localSheetId="11">#REF!</definedName>
    <definedName name="_S1314_TNA_9_QA">#REF!</definedName>
    <definedName name="_S1314_TNA_9_QG" localSheetId="11">#REF!</definedName>
    <definedName name="_S1314_TNA_9_QG">#REF!</definedName>
    <definedName name="_S1314_TNL_1_QA" localSheetId="11">#REF!</definedName>
    <definedName name="_S1314_TNL_1_QA">#REF!</definedName>
    <definedName name="_S1314_TNL_1_QG" localSheetId="11">#REF!</definedName>
    <definedName name="_S1314_TNL_1_QG">#REF!</definedName>
    <definedName name="_S1314_TNL_10_QA" localSheetId="11">#REF!</definedName>
    <definedName name="_S1314_TNL_10_QA">#REF!</definedName>
    <definedName name="_S1314_TNL_10_QG" localSheetId="11">#REF!</definedName>
    <definedName name="_S1314_TNL_10_QG">#REF!</definedName>
    <definedName name="_S1314_TNL_11_QA" localSheetId="11">#REF!</definedName>
    <definedName name="_S1314_TNL_11_QA">#REF!</definedName>
    <definedName name="_S1314_TNL_11_QG" localSheetId="11">#REF!</definedName>
    <definedName name="_S1314_TNL_11_QG">#REF!</definedName>
    <definedName name="_S1314_TNL_12_QA" localSheetId="11">#REF!</definedName>
    <definedName name="_S1314_TNL_12_QA">#REF!</definedName>
    <definedName name="_S1314_TNL_12_QG" localSheetId="11">#REF!</definedName>
    <definedName name="_S1314_TNL_12_QG">#REF!</definedName>
    <definedName name="_S1314_TNL_13_QA" localSheetId="11">#REF!</definedName>
    <definedName name="_S1314_TNL_13_QA">#REF!</definedName>
    <definedName name="_S1314_TNL_13_QG" localSheetId="11">#REF!</definedName>
    <definedName name="_S1314_TNL_13_QG">#REF!</definedName>
    <definedName name="_S1314_TNL_14_QA" localSheetId="11">#REF!</definedName>
    <definedName name="_S1314_TNL_14_QA">#REF!</definedName>
    <definedName name="_S1314_TNL_14_QG" localSheetId="11">#REF!</definedName>
    <definedName name="_S1314_TNL_14_QG">#REF!</definedName>
    <definedName name="_S1314_TNL_15_QA" localSheetId="11">#REF!</definedName>
    <definedName name="_S1314_TNL_15_QA">#REF!</definedName>
    <definedName name="_S1314_TNL_15_QG" localSheetId="11">#REF!</definedName>
    <definedName name="_S1314_TNL_15_QG">#REF!</definedName>
    <definedName name="_S1314_TNL_16_QA" localSheetId="11">#REF!</definedName>
    <definedName name="_S1314_TNL_16_QA">#REF!</definedName>
    <definedName name="_S1314_TNL_16_QG" localSheetId="11">#REF!</definedName>
    <definedName name="_S1314_TNL_16_QG">#REF!</definedName>
    <definedName name="_S1314_TNL_17_QA" localSheetId="11">#REF!</definedName>
    <definedName name="_S1314_TNL_17_QA">#REF!</definedName>
    <definedName name="_S1314_TNL_17_QG" localSheetId="11">#REF!</definedName>
    <definedName name="_S1314_TNL_17_QG">#REF!</definedName>
    <definedName name="_S1314_TNL_18_QA" localSheetId="11">#REF!</definedName>
    <definedName name="_S1314_TNL_18_QA">#REF!</definedName>
    <definedName name="_S1314_TNL_18_QG" localSheetId="11">#REF!</definedName>
    <definedName name="_S1314_TNL_18_QG">#REF!</definedName>
    <definedName name="_S1314_TNL_19_QA" localSheetId="11">#REF!</definedName>
    <definedName name="_S1314_TNL_19_QA">#REF!</definedName>
    <definedName name="_S1314_TNL_19_QG" localSheetId="11">#REF!</definedName>
    <definedName name="_S1314_TNL_19_QG">#REF!</definedName>
    <definedName name="_S1314_TNL_20_QA" localSheetId="11">#REF!</definedName>
    <definedName name="_S1314_TNL_20_QA">#REF!</definedName>
    <definedName name="_S1314_TNL_20_QG" localSheetId="11">#REF!</definedName>
    <definedName name="_S1314_TNL_20_QG">#REF!</definedName>
    <definedName name="_S1314_TNL_21_QA" localSheetId="11">#REF!</definedName>
    <definedName name="_S1314_TNL_21_QA">#REF!</definedName>
    <definedName name="_S1314_TNL_21_QG" localSheetId="11">#REF!</definedName>
    <definedName name="_S1314_TNL_21_QG">#REF!</definedName>
    <definedName name="_S1314_TNL_22_QA" localSheetId="11">#REF!</definedName>
    <definedName name="_S1314_TNL_22_QA">#REF!</definedName>
    <definedName name="_S1314_TNL_22_QG" localSheetId="11">#REF!</definedName>
    <definedName name="_S1314_TNL_22_QG">#REF!</definedName>
    <definedName name="_S1314_TNL_23_QA" localSheetId="11">#REF!</definedName>
    <definedName name="_S1314_TNL_23_QA">#REF!</definedName>
    <definedName name="_S1314_TNL_23_QG" localSheetId="11">#REF!</definedName>
    <definedName name="_S1314_TNL_23_QG">#REF!</definedName>
    <definedName name="_S1314_TNL_3_QA" localSheetId="11">#REF!</definedName>
    <definedName name="_S1314_TNL_3_QA">#REF!</definedName>
    <definedName name="_S1314_TNL_3_QG" localSheetId="11">#REF!</definedName>
    <definedName name="_S1314_TNL_3_QG">#REF!</definedName>
    <definedName name="_S1314_TNL_4_QA" localSheetId="11">#REF!</definedName>
    <definedName name="_S1314_TNL_4_QA">#REF!</definedName>
    <definedName name="_S1314_TNL_4_QG" localSheetId="11">#REF!</definedName>
    <definedName name="_S1314_TNL_4_QG">#REF!</definedName>
    <definedName name="_S1314_TNL_5_QA" localSheetId="11">#REF!</definedName>
    <definedName name="_S1314_TNL_5_QA">#REF!</definedName>
    <definedName name="_S1314_TNL_5_QG" localSheetId="11">#REF!</definedName>
    <definedName name="_S1314_TNL_5_QG">#REF!</definedName>
    <definedName name="_S1314_TNL_6_QA" localSheetId="11">#REF!</definedName>
    <definedName name="_S1314_TNL_6_QA">#REF!</definedName>
    <definedName name="_S1314_TNL_6_QG" localSheetId="11">#REF!</definedName>
    <definedName name="_S1314_TNL_6_QG">#REF!</definedName>
    <definedName name="_S1314_TNL_7_QA" localSheetId="11">#REF!</definedName>
    <definedName name="_S1314_TNL_7_QA">#REF!</definedName>
    <definedName name="_S1314_TNL_7_QG" localSheetId="11">#REF!</definedName>
    <definedName name="_S1314_TNL_7_QG">#REF!</definedName>
    <definedName name="_S1314_TNL_8_QA" localSheetId="11">#REF!</definedName>
    <definedName name="_S1314_TNL_8_QA">#REF!</definedName>
    <definedName name="_S1314_TNL_8_QG" localSheetId="11">#REF!</definedName>
    <definedName name="_S1314_TNL_8_QG">#REF!</definedName>
    <definedName name="_S1314_TNL_9_QA" localSheetId="11">#REF!</definedName>
    <definedName name="_S1314_TNL_9_QA">#REF!</definedName>
    <definedName name="_S1314_TNL_9_QG" localSheetId="11">#REF!</definedName>
    <definedName name="_S1314_TNL_9_QG">#REF!</definedName>
    <definedName name="_S1314_TNL_99_QA" localSheetId="11">#REF!</definedName>
    <definedName name="_S1314_TNL_99_QA">#REF!</definedName>
    <definedName name="_S1314_TNL_99_QG" localSheetId="11">#REF!</definedName>
    <definedName name="_S1314_TNL_99_QG">#REF!</definedName>
    <definedName name="_S14_SKA_1_QA" localSheetId="11">#REF!</definedName>
    <definedName name="_S14_SKA_1_QA">#REF!</definedName>
    <definedName name="_S14_SKA_1_QG" localSheetId="11">#REF!</definedName>
    <definedName name="_S14_SKA_1_QG">#REF!</definedName>
    <definedName name="_S14_SKA_10_QA" localSheetId="11">#REF!</definedName>
    <definedName name="_S14_SKA_10_QA">#REF!</definedName>
    <definedName name="_S14_SKA_10_QG" localSheetId="11">#REF!</definedName>
    <definedName name="_S14_SKA_10_QG">#REF!</definedName>
    <definedName name="_S14_SKA_11_QA" localSheetId="11">#REF!</definedName>
    <definedName name="_S14_SKA_11_QA">#REF!</definedName>
    <definedName name="_S14_SKA_11_QG" localSheetId="11">#REF!</definedName>
    <definedName name="_S14_SKA_11_QG">#REF!</definedName>
    <definedName name="_S14_SKA_11egy_QA" localSheetId="11">#REF!</definedName>
    <definedName name="_S14_SKA_11egy_QA">#REF!</definedName>
    <definedName name="_S14_SKA_11egy_QG" localSheetId="11">#REF!</definedName>
    <definedName name="_S14_SKA_11egy_QG">#REF!</definedName>
    <definedName name="_S14_SKA_11ing_QA" localSheetId="11">#REF!</definedName>
    <definedName name="_S14_SKA_11ing_QA">#REF!</definedName>
    <definedName name="_S14_SKA_11ing_QG" localSheetId="11">#REF!</definedName>
    <definedName name="_S14_SKA_11ing_QG">#REF!</definedName>
    <definedName name="_S14_SKA_12_QA" localSheetId="11">#REF!</definedName>
    <definedName name="_S14_SKA_12_QA">#REF!</definedName>
    <definedName name="_S14_SKA_12_QG" localSheetId="11">#REF!</definedName>
    <definedName name="_S14_SKA_12_QG">#REF!</definedName>
    <definedName name="_S14_SKA_13_QA" localSheetId="11">#REF!</definedName>
    <definedName name="_S14_SKA_13_QA">#REF!</definedName>
    <definedName name="_S14_SKA_13_QG" localSheetId="11">#REF!</definedName>
    <definedName name="_S14_SKA_13_QG">#REF!</definedName>
    <definedName name="_S14_SKA_14_QA" localSheetId="11">#REF!</definedName>
    <definedName name="_S14_SKA_14_QA">#REF!</definedName>
    <definedName name="_S14_SKA_14_QG" localSheetId="11">#REF!</definedName>
    <definedName name="_S14_SKA_14_QG">#REF!</definedName>
    <definedName name="_S14_SKA_15_QA" localSheetId="11">#REF!</definedName>
    <definedName name="_S14_SKA_15_QA">#REF!</definedName>
    <definedName name="_S14_SKA_15_QG" localSheetId="11">#REF!</definedName>
    <definedName name="_S14_SKA_15_QG">#REF!</definedName>
    <definedName name="_S14_SKA_15p23_QG" localSheetId="11">#REF!</definedName>
    <definedName name="_S14_SKA_15p23_QG">#REF!</definedName>
    <definedName name="_S14_SKA_16_QA" localSheetId="11">#REF!</definedName>
    <definedName name="_S14_SKA_16_QA">#REF!</definedName>
    <definedName name="_S14_SKA_16_QG" localSheetId="11">#REF!</definedName>
    <definedName name="_S14_SKA_16_QG">#REF!</definedName>
    <definedName name="_S14_SKA_16p17_QG" localSheetId="11">#REF!</definedName>
    <definedName name="_S14_SKA_16p17_QG">#REF!</definedName>
    <definedName name="_S14_SKA_17_QA" localSheetId="11">#REF!</definedName>
    <definedName name="_S14_SKA_17_QA">#REF!</definedName>
    <definedName name="_S14_SKA_17_QG" localSheetId="11">#REF!</definedName>
    <definedName name="_S14_SKA_17_QG">#REF!</definedName>
    <definedName name="_S14_SKA_18_QA" localSheetId="11">#REF!</definedName>
    <definedName name="_S14_SKA_18_QA">#REF!</definedName>
    <definedName name="_S14_SKA_18_QG" localSheetId="11">#REF!</definedName>
    <definedName name="_S14_SKA_18_QG">#REF!</definedName>
    <definedName name="_S14_SKA_19_QA" localSheetId="11">#REF!</definedName>
    <definedName name="_S14_SKA_19_QA">#REF!</definedName>
    <definedName name="_S14_SKA_19_QG" localSheetId="11">#REF!</definedName>
    <definedName name="_S14_SKA_19_QG">#REF!</definedName>
    <definedName name="_S14_SKA_2_QA" localSheetId="11">#REF!</definedName>
    <definedName name="_S14_SKA_2_QA">#REF!</definedName>
    <definedName name="_S14_SKA_2_QG" localSheetId="11">#REF!</definedName>
    <definedName name="_S14_SKA_2_QG">#REF!</definedName>
    <definedName name="_S14_SKA_20_QA" localSheetId="11">#REF!</definedName>
    <definedName name="_S14_SKA_20_QA">#REF!</definedName>
    <definedName name="_S14_SKA_20_QG" localSheetId="11">#REF!</definedName>
    <definedName name="_S14_SKA_20_QG">#REF!</definedName>
    <definedName name="_S14_SKA_21_QA" localSheetId="11">#REF!</definedName>
    <definedName name="_S14_SKA_21_QA">#REF!</definedName>
    <definedName name="_S14_SKA_21_QG" localSheetId="11">#REF!</definedName>
    <definedName name="_S14_SKA_21_QG">#REF!</definedName>
    <definedName name="_S14_SKA_22_QA" localSheetId="11">#REF!</definedName>
    <definedName name="_S14_SKA_22_QA">#REF!</definedName>
    <definedName name="_S14_SKA_22_QG" localSheetId="11">#REF!</definedName>
    <definedName name="_S14_SKA_22_QG">#REF!</definedName>
    <definedName name="_S14_SKA_23_QA" localSheetId="11">#REF!</definedName>
    <definedName name="_S14_SKA_23_QA">#REF!</definedName>
    <definedName name="_S14_SKA_23_QG" localSheetId="11">#REF!</definedName>
    <definedName name="_S14_SKA_23_QG">#REF!</definedName>
    <definedName name="_S14_SKA_3_QA" localSheetId="11">#REF!</definedName>
    <definedName name="_S14_SKA_3_QA">#REF!</definedName>
    <definedName name="_S14_SKA_3_QG" localSheetId="11">#REF!</definedName>
    <definedName name="_S14_SKA_3_QG">#REF!</definedName>
    <definedName name="_S14_SKA_4_QA" localSheetId="11">#REF!</definedName>
    <definedName name="_S14_SKA_4_QA">#REF!</definedName>
    <definedName name="_S14_SKA_4_QG" localSheetId="11">#REF!</definedName>
    <definedName name="_S14_SKA_4_QG">#REF!</definedName>
    <definedName name="_S14_SKA_5_QA" localSheetId="11">#REF!</definedName>
    <definedName name="_S14_SKA_5_QA">#REF!</definedName>
    <definedName name="_S14_SKA_5_QG" localSheetId="11">#REF!</definedName>
    <definedName name="_S14_SKA_5_QG">#REF!</definedName>
    <definedName name="_S14_SKA_6_QA" localSheetId="11">#REF!</definedName>
    <definedName name="_S14_SKA_6_QA">#REF!</definedName>
    <definedName name="_S14_SKA_6_QG" localSheetId="11">#REF!</definedName>
    <definedName name="_S14_SKA_6_QG">#REF!</definedName>
    <definedName name="_S14_SKA_7_QA" localSheetId="11">#REF!</definedName>
    <definedName name="_S14_SKA_7_QA">#REF!</definedName>
    <definedName name="_S14_SKA_7_QG" localSheetId="11">#REF!</definedName>
    <definedName name="_S14_SKA_7_QG">#REF!</definedName>
    <definedName name="_S14_SKA_8_QA" localSheetId="11">#REF!</definedName>
    <definedName name="_S14_SKA_8_QA">#REF!</definedName>
    <definedName name="_S14_SKA_8_QG" localSheetId="11">#REF!</definedName>
    <definedName name="_S14_SKA_8_QG">#REF!</definedName>
    <definedName name="_S14_SKA_9_QA" localSheetId="11">#REF!</definedName>
    <definedName name="_S14_SKA_9_QA">#REF!</definedName>
    <definedName name="_S14_SKA_9_QG" localSheetId="11">#REF!</definedName>
    <definedName name="_S14_SKA_9_QG">#REF!</definedName>
    <definedName name="_S14_SKL_1_QA" localSheetId="11">#REF!</definedName>
    <definedName name="_S14_SKL_1_QA">#REF!</definedName>
    <definedName name="_S14_SKL_1_QG" localSheetId="11">#REF!</definedName>
    <definedName name="_S14_SKL_1_QG">#REF!</definedName>
    <definedName name="_S14_SKL_10_QA" localSheetId="11">#REF!</definedName>
    <definedName name="_S14_SKL_10_QA">#REF!</definedName>
    <definedName name="_S14_SKL_10_QG" localSheetId="11">#REF!</definedName>
    <definedName name="_S14_SKL_10_QG">#REF!</definedName>
    <definedName name="_S14_SKL_11_QA" localSheetId="11">#REF!</definedName>
    <definedName name="_S14_SKL_11_QA">#REF!</definedName>
    <definedName name="_S14_SKL_11_QG" localSheetId="11">#REF!</definedName>
    <definedName name="_S14_SKL_11_QG">#REF!</definedName>
    <definedName name="_S14_SKL_12_QA" localSheetId="11">#REF!</definedName>
    <definedName name="_S14_SKL_12_QA">#REF!</definedName>
    <definedName name="_S14_SKL_12_QG" localSheetId="11">#REF!</definedName>
    <definedName name="_S14_SKL_12_QG">#REF!</definedName>
    <definedName name="_S14_SKL_13_QA" localSheetId="11">#REF!</definedName>
    <definedName name="_S14_SKL_13_QA">#REF!</definedName>
    <definedName name="_S14_SKL_13_QG" localSheetId="11">#REF!</definedName>
    <definedName name="_S14_SKL_13_QG">#REF!</definedName>
    <definedName name="_S14_SKL_14_QA" localSheetId="11">#REF!</definedName>
    <definedName name="_S14_SKL_14_QA">#REF!</definedName>
    <definedName name="_S14_SKL_14_QG" localSheetId="11">#REF!</definedName>
    <definedName name="_S14_SKL_14_QG">#REF!</definedName>
    <definedName name="_S14_SKL_15_QA" localSheetId="11">#REF!</definedName>
    <definedName name="_S14_SKL_15_QA">#REF!</definedName>
    <definedName name="_S14_SKL_15_QG" localSheetId="11">#REF!</definedName>
    <definedName name="_S14_SKL_15_QG">#REF!</definedName>
    <definedName name="_S14_SKL_16_QA" localSheetId="11">#REF!</definedName>
    <definedName name="_S14_SKL_16_QA">#REF!</definedName>
    <definedName name="_S14_SKL_16_QG" localSheetId="11">#REF!</definedName>
    <definedName name="_S14_SKL_16_QG">#REF!</definedName>
    <definedName name="_S14_SKL_17_QA" localSheetId="11">#REF!</definedName>
    <definedName name="_S14_SKL_17_QA">#REF!</definedName>
    <definedName name="_S14_SKL_17_QG" localSheetId="11">#REF!</definedName>
    <definedName name="_S14_SKL_17_QG">#REF!</definedName>
    <definedName name="_S14_SKL_18_QA" localSheetId="11">#REF!</definedName>
    <definedName name="_S14_SKL_18_QA">#REF!</definedName>
    <definedName name="_S14_SKL_18_QG" localSheetId="11">#REF!</definedName>
    <definedName name="_S14_SKL_18_QG">#REF!</definedName>
    <definedName name="_S14_SKL_19_QA" localSheetId="11">#REF!</definedName>
    <definedName name="_S14_SKL_19_QA">#REF!</definedName>
    <definedName name="_S14_SKL_19_QG" localSheetId="11">#REF!</definedName>
    <definedName name="_S14_SKL_19_QG">#REF!</definedName>
    <definedName name="_S14_SKL_20_QA" localSheetId="11">#REF!</definedName>
    <definedName name="_S14_SKL_20_QA">#REF!</definedName>
    <definedName name="_S14_SKL_20_QG" localSheetId="11">#REF!</definedName>
    <definedName name="_S14_SKL_20_QG">#REF!</definedName>
    <definedName name="_S14_SKL_21_QA" localSheetId="11">#REF!</definedName>
    <definedName name="_S14_SKL_21_QA">#REF!</definedName>
    <definedName name="_S14_SKL_21_QG" localSheetId="11">#REF!</definedName>
    <definedName name="_S14_SKL_21_QG">#REF!</definedName>
    <definedName name="_S14_SKL_22_QA" localSheetId="11">#REF!</definedName>
    <definedName name="_S14_SKL_22_QA">#REF!</definedName>
    <definedName name="_S14_SKL_22_QG" localSheetId="11">#REF!</definedName>
    <definedName name="_S14_SKL_22_QG">#REF!</definedName>
    <definedName name="_S14_SKL_23_QA" localSheetId="11">#REF!</definedName>
    <definedName name="_S14_SKL_23_QA">#REF!</definedName>
    <definedName name="_S14_SKL_23_QG" localSheetId="11">#REF!</definedName>
    <definedName name="_S14_SKL_23_QG">#REF!</definedName>
    <definedName name="_S14_SKL_3_QA" localSheetId="11">#REF!</definedName>
    <definedName name="_S14_SKL_3_QA">#REF!</definedName>
    <definedName name="_S14_SKL_3_QG" localSheetId="11">#REF!</definedName>
    <definedName name="_S14_SKL_3_QG">#REF!</definedName>
    <definedName name="_S14_SKL_4_QA" localSheetId="11">#REF!</definedName>
    <definedName name="_S14_SKL_4_QA">#REF!</definedName>
    <definedName name="_S14_SKL_4_QG" localSheetId="11">#REF!</definedName>
    <definedName name="_S14_SKL_4_QG">#REF!</definedName>
    <definedName name="_S14_SKL_5_QA" localSheetId="11">#REF!</definedName>
    <definedName name="_S14_SKL_5_QA">#REF!</definedName>
    <definedName name="_S14_SKL_5_QG" localSheetId="11">#REF!</definedName>
    <definedName name="_S14_SKL_5_QG">#REF!</definedName>
    <definedName name="_S14_SKL_6_QA" localSheetId="11">#REF!</definedName>
    <definedName name="_S14_SKL_6_QA">#REF!</definedName>
    <definedName name="_S14_SKL_6_QG" localSheetId="11">#REF!</definedName>
    <definedName name="_S14_SKL_6_QG">#REF!</definedName>
    <definedName name="_S14_SKL_7_QA" localSheetId="11">#REF!</definedName>
    <definedName name="_S14_SKL_7_QA">#REF!</definedName>
    <definedName name="_S14_SKL_7_QG" localSheetId="11">#REF!</definedName>
    <definedName name="_S14_SKL_7_QG">#REF!</definedName>
    <definedName name="_S14_SKL_8_QA" localSheetId="11">#REF!</definedName>
    <definedName name="_S14_SKL_8_QA">#REF!</definedName>
    <definedName name="_S14_SKL_8_QG" localSheetId="11">#REF!</definedName>
    <definedName name="_S14_SKL_8_QG">#REF!</definedName>
    <definedName name="_S14_SKL_9_QA" localSheetId="11">#REF!</definedName>
    <definedName name="_S14_SKL_9_QA">#REF!</definedName>
    <definedName name="_S14_SKL_9_QG" localSheetId="11">#REF!</definedName>
    <definedName name="_S14_SKL_9_QG">#REF!</definedName>
    <definedName name="_S14_SKL_99_QA" localSheetId="11">#REF!</definedName>
    <definedName name="_S14_SKL_99_QA">#REF!</definedName>
    <definedName name="_S14_SKL_99_QG" localSheetId="11">#REF!</definedName>
    <definedName name="_S14_SKL_99_QG">#REF!</definedName>
    <definedName name="_S14_SNA_1_QA" localSheetId="11">#REF!</definedName>
    <definedName name="_S14_SNA_1_QA">#REF!</definedName>
    <definedName name="_S14_SNA_1_QG" localSheetId="11">#REF!</definedName>
    <definedName name="_S14_SNA_1_QG">#REF!</definedName>
    <definedName name="_S14_SNA_10_QA" localSheetId="11">#REF!</definedName>
    <definedName name="_S14_SNA_10_QA">#REF!</definedName>
    <definedName name="_S14_SNA_10_QG" localSheetId="11">#REF!</definedName>
    <definedName name="_S14_SNA_10_QG">#REF!</definedName>
    <definedName name="_S14_SNA_11_QA" localSheetId="11">#REF!</definedName>
    <definedName name="_S14_SNA_11_QA">#REF!</definedName>
    <definedName name="_S14_SNA_11_QG" localSheetId="11">#REF!</definedName>
    <definedName name="_S14_SNA_11_QG">#REF!</definedName>
    <definedName name="_S14_SNA_12_QA" localSheetId="11">#REF!</definedName>
    <definedName name="_S14_SNA_12_QA">#REF!</definedName>
    <definedName name="_S14_SNA_12_QG" localSheetId="11">#REF!</definedName>
    <definedName name="_S14_SNA_12_QG">#REF!</definedName>
    <definedName name="_S14_SNA_13_QA" localSheetId="11">#REF!</definedName>
    <definedName name="_S14_SNA_13_QA">#REF!</definedName>
    <definedName name="_S14_SNA_13_QG" localSheetId="11">#REF!</definedName>
    <definedName name="_S14_SNA_13_QG">#REF!</definedName>
    <definedName name="_S14_SNA_14_QA" localSheetId="11">#REF!</definedName>
    <definedName name="_S14_SNA_14_QA">#REF!</definedName>
    <definedName name="_S14_SNA_14_QG" localSheetId="11">#REF!</definedName>
    <definedName name="_S14_SNA_14_QG">#REF!</definedName>
    <definedName name="_S14_SNA_15_QA" localSheetId="11">#REF!</definedName>
    <definedName name="_S14_SNA_15_QA">#REF!</definedName>
    <definedName name="_S14_SNA_15_QG" localSheetId="11">#REF!</definedName>
    <definedName name="_S14_SNA_15_QG">#REF!</definedName>
    <definedName name="_S14_SNA_16_QA" localSheetId="11">#REF!</definedName>
    <definedName name="_S14_SNA_16_QA">#REF!</definedName>
    <definedName name="_S14_SNA_16_QG" localSheetId="11">#REF!</definedName>
    <definedName name="_S14_SNA_16_QG">#REF!</definedName>
    <definedName name="_S14_SNA_17_QA" localSheetId="11">#REF!</definedName>
    <definedName name="_S14_SNA_17_QA">#REF!</definedName>
    <definedName name="_S14_SNA_17_QG" localSheetId="11">#REF!</definedName>
    <definedName name="_S14_SNA_17_QG">#REF!</definedName>
    <definedName name="_S14_SNA_18_QA" localSheetId="11">#REF!</definedName>
    <definedName name="_S14_SNA_18_QA">#REF!</definedName>
    <definedName name="_S14_SNA_18_QG" localSheetId="11">#REF!</definedName>
    <definedName name="_S14_SNA_18_QG">#REF!</definedName>
    <definedName name="_S14_SNA_19_QA" localSheetId="11">#REF!</definedName>
    <definedName name="_S14_SNA_19_QA">#REF!</definedName>
    <definedName name="_S14_SNA_19_QG" localSheetId="11">#REF!</definedName>
    <definedName name="_S14_SNA_19_QG">#REF!</definedName>
    <definedName name="_S14_SNA_2_QA" localSheetId="11">#REF!</definedName>
    <definedName name="_S14_SNA_2_QA">#REF!</definedName>
    <definedName name="_S14_SNA_2_QG" localSheetId="11">#REF!</definedName>
    <definedName name="_S14_SNA_2_QG">#REF!</definedName>
    <definedName name="_S14_SNA_20_QA" localSheetId="11">#REF!</definedName>
    <definedName name="_S14_SNA_20_QA">#REF!</definedName>
    <definedName name="_S14_SNA_20_QG" localSheetId="11">#REF!</definedName>
    <definedName name="_S14_SNA_20_QG">#REF!</definedName>
    <definedName name="_S14_SNA_21_QA" localSheetId="11">#REF!</definedName>
    <definedName name="_S14_SNA_21_QA">#REF!</definedName>
    <definedName name="_S14_SNA_21_QG" localSheetId="11">#REF!</definedName>
    <definedName name="_S14_SNA_21_QG">#REF!</definedName>
    <definedName name="_S14_SNA_22_QA" localSheetId="11">#REF!</definedName>
    <definedName name="_S14_SNA_22_QA">#REF!</definedName>
    <definedName name="_S14_SNA_22_QG" localSheetId="11">#REF!</definedName>
    <definedName name="_S14_SNA_22_QG">#REF!</definedName>
    <definedName name="_S14_SNA_23_QA" localSheetId="11">#REF!</definedName>
    <definedName name="_S14_SNA_23_QA">#REF!</definedName>
    <definedName name="_S14_SNA_23_QG" localSheetId="11">#REF!</definedName>
    <definedName name="_S14_SNA_23_QG">#REF!</definedName>
    <definedName name="_S14_SNA_3_QA" localSheetId="11">#REF!</definedName>
    <definedName name="_S14_SNA_3_QA">#REF!</definedName>
    <definedName name="_S14_SNA_3_QG" localSheetId="11">#REF!</definedName>
    <definedName name="_S14_SNA_3_QG">#REF!</definedName>
    <definedName name="_S14_SNA_4_QA" localSheetId="11">#REF!</definedName>
    <definedName name="_S14_SNA_4_QA">#REF!</definedName>
    <definedName name="_S14_SNA_4_QG" localSheetId="11">#REF!</definedName>
    <definedName name="_S14_SNA_4_QG">#REF!</definedName>
    <definedName name="_S14_SNA_5_QA" localSheetId="11">#REF!</definedName>
    <definedName name="_S14_SNA_5_QA">#REF!</definedName>
    <definedName name="_S14_SNA_5_QG" localSheetId="11">#REF!</definedName>
    <definedName name="_S14_SNA_5_QG">#REF!</definedName>
    <definedName name="_S14_SNA_6_QA" localSheetId="11">#REF!</definedName>
    <definedName name="_S14_SNA_6_QA">#REF!</definedName>
    <definedName name="_S14_SNA_6_QG" localSheetId="11">#REF!</definedName>
    <definedName name="_S14_SNA_6_QG">#REF!</definedName>
    <definedName name="_S14_SNA_7_QA" localSheetId="11">#REF!</definedName>
    <definedName name="_S14_SNA_7_QA">#REF!</definedName>
    <definedName name="_S14_SNA_7_QG" localSheetId="11">#REF!</definedName>
    <definedName name="_S14_SNA_7_QG">#REF!</definedName>
    <definedName name="_S14_SNA_8_QA" localSheetId="11">#REF!</definedName>
    <definedName name="_S14_SNA_8_QA">#REF!</definedName>
    <definedName name="_S14_SNA_8_QG" localSheetId="11">#REF!</definedName>
    <definedName name="_S14_SNA_8_QG">#REF!</definedName>
    <definedName name="_S14_SNA_9_QA" localSheetId="11">#REF!</definedName>
    <definedName name="_S14_SNA_9_QA">#REF!</definedName>
    <definedName name="_S14_SNA_9_QG" localSheetId="11">#REF!</definedName>
    <definedName name="_S14_SNA_9_QG">#REF!</definedName>
    <definedName name="_S14_SNL_1_QA" localSheetId="11">#REF!</definedName>
    <definedName name="_S14_SNL_1_QA">#REF!</definedName>
    <definedName name="_S14_SNL_1_QG" localSheetId="11">#REF!</definedName>
    <definedName name="_S14_SNL_1_QG">#REF!</definedName>
    <definedName name="_S14_SNL_10_QA" localSheetId="11">#REF!</definedName>
    <definedName name="_S14_SNL_10_QA">#REF!</definedName>
    <definedName name="_S14_SNL_10_QG" localSheetId="11">#REF!</definedName>
    <definedName name="_S14_SNL_10_QG">#REF!</definedName>
    <definedName name="_S14_SNL_11_QA" localSheetId="11">#REF!</definedName>
    <definedName name="_S14_SNL_11_QA">#REF!</definedName>
    <definedName name="_S14_SNL_11_QG" localSheetId="11">#REF!</definedName>
    <definedName name="_S14_SNL_11_QG">#REF!</definedName>
    <definedName name="_S14_SNL_12_QA" localSheetId="11">#REF!</definedName>
    <definedName name="_S14_SNL_12_QA">#REF!</definedName>
    <definedName name="_S14_SNL_12_QG" localSheetId="11">#REF!</definedName>
    <definedName name="_S14_SNL_12_QG">#REF!</definedName>
    <definedName name="_S14_SNL_13_QA" localSheetId="11">#REF!</definedName>
    <definedName name="_S14_SNL_13_QA">#REF!</definedName>
    <definedName name="_S14_SNL_13_QG" localSheetId="11">#REF!</definedName>
    <definedName name="_S14_SNL_13_QG">#REF!</definedName>
    <definedName name="_S14_SNL_14_QA" localSheetId="11">#REF!</definedName>
    <definedName name="_S14_SNL_14_QA">#REF!</definedName>
    <definedName name="_S14_SNL_14_QG" localSheetId="11">#REF!</definedName>
    <definedName name="_S14_SNL_14_QG">#REF!</definedName>
    <definedName name="_S14_SNL_15_QA" localSheetId="11">#REF!</definedName>
    <definedName name="_S14_SNL_15_QA">#REF!</definedName>
    <definedName name="_S14_SNL_15_QG" localSheetId="11">#REF!</definedName>
    <definedName name="_S14_SNL_15_QG">#REF!</definedName>
    <definedName name="_S14_SNL_16_QA" localSheetId="11">#REF!</definedName>
    <definedName name="_S14_SNL_16_QA">#REF!</definedName>
    <definedName name="_S14_SNL_16_QG" localSheetId="11">#REF!</definedName>
    <definedName name="_S14_SNL_16_QG">#REF!</definedName>
    <definedName name="_S14_SNL_17_QA" localSheetId="11">#REF!</definedName>
    <definedName name="_S14_SNL_17_QA">#REF!</definedName>
    <definedName name="_S14_SNL_17_QG" localSheetId="11">#REF!</definedName>
    <definedName name="_S14_SNL_17_QG">#REF!</definedName>
    <definedName name="_S14_SNL_18_QA" localSheetId="11">#REF!</definedName>
    <definedName name="_S14_SNL_18_QA">#REF!</definedName>
    <definedName name="_S14_SNL_18_QG" localSheetId="11">#REF!</definedName>
    <definedName name="_S14_SNL_18_QG">#REF!</definedName>
    <definedName name="_S14_SNL_19_QA" localSheetId="11">#REF!</definedName>
    <definedName name="_S14_SNL_19_QA">#REF!</definedName>
    <definedName name="_S14_SNL_19_QG" localSheetId="11">#REF!</definedName>
    <definedName name="_S14_SNL_19_QG">#REF!</definedName>
    <definedName name="_S14_SNL_20_QA" localSheetId="11">#REF!</definedName>
    <definedName name="_S14_SNL_20_QA">#REF!</definedName>
    <definedName name="_S14_SNL_20_QG" localSheetId="11">#REF!</definedName>
    <definedName name="_S14_SNL_20_QG">#REF!</definedName>
    <definedName name="_S14_SNL_21_QA" localSheetId="11">#REF!</definedName>
    <definedName name="_S14_SNL_21_QA">#REF!</definedName>
    <definedName name="_S14_SNL_21_QG" localSheetId="11">#REF!</definedName>
    <definedName name="_S14_SNL_21_QG">#REF!</definedName>
    <definedName name="_S14_SNL_22_QA" localSheetId="11">#REF!</definedName>
    <definedName name="_S14_SNL_22_QA">#REF!</definedName>
    <definedName name="_S14_SNL_22_QG" localSheetId="11">#REF!</definedName>
    <definedName name="_S14_SNL_22_QG">#REF!</definedName>
    <definedName name="_S14_SNL_23_QA" localSheetId="11">#REF!</definedName>
    <definedName name="_S14_SNL_23_QA">#REF!</definedName>
    <definedName name="_S14_SNL_23_QG" localSheetId="11">#REF!</definedName>
    <definedName name="_S14_SNL_23_QG">#REF!</definedName>
    <definedName name="_S14_SNL_3_QA" localSheetId="11">#REF!</definedName>
    <definedName name="_S14_SNL_3_QA">#REF!</definedName>
    <definedName name="_S14_SNL_3_QG" localSheetId="11">#REF!</definedName>
    <definedName name="_S14_SNL_3_QG">#REF!</definedName>
    <definedName name="_S14_SNL_4_QA" localSheetId="11">#REF!</definedName>
    <definedName name="_S14_SNL_4_QA">#REF!</definedName>
    <definedName name="_S14_SNL_4_QG" localSheetId="11">#REF!</definedName>
    <definedName name="_S14_SNL_4_QG">#REF!</definedName>
    <definedName name="_S14_SNL_5_QA" localSheetId="11">#REF!</definedName>
    <definedName name="_S14_SNL_5_QA">#REF!</definedName>
    <definedName name="_S14_SNL_5_QG" localSheetId="11">#REF!</definedName>
    <definedName name="_S14_SNL_5_QG">#REF!</definedName>
    <definedName name="_S14_SNL_6_QA" localSheetId="11">#REF!</definedName>
    <definedName name="_S14_SNL_6_QA">#REF!</definedName>
    <definedName name="_S14_SNL_6_QG" localSheetId="11">#REF!</definedName>
    <definedName name="_S14_SNL_6_QG">#REF!</definedName>
    <definedName name="_S14_SNL_7_QA" localSheetId="11">#REF!</definedName>
    <definedName name="_S14_SNL_7_QA">#REF!</definedName>
    <definedName name="_S14_SNL_7_QG" localSheetId="11">#REF!</definedName>
    <definedName name="_S14_SNL_7_QG">#REF!</definedName>
    <definedName name="_S14_SNL_8_QA" localSheetId="11">#REF!</definedName>
    <definedName name="_S14_SNL_8_QA">#REF!</definedName>
    <definedName name="_S14_SNL_8_QG" localSheetId="11">#REF!</definedName>
    <definedName name="_S14_SNL_8_QG">#REF!</definedName>
    <definedName name="_S14_SNL_9_QA" localSheetId="11">#REF!</definedName>
    <definedName name="_S14_SNL_9_QA">#REF!</definedName>
    <definedName name="_S14_SNL_9_QG" localSheetId="11">#REF!</definedName>
    <definedName name="_S14_SNL_9_QG">#REF!</definedName>
    <definedName name="_S14_SNL_99_QA" localSheetId="11">#REF!</definedName>
    <definedName name="_S14_SNL_99_QA">#REF!</definedName>
    <definedName name="_S14_SNL_99_QG" localSheetId="11">#REF!</definedName>
    <definedName name="_S14_SNL_99_QG">#REF!</definedName>
    <definedName name="_S14_TKA_1_QA" localSheetId="11">#REF!</definedName>
    <definedName name="_S14_TKA_1_QA">#REF!</definedName>
    <definedName name="_S14_TKA_1_QG" localSheetId="11">#REF!</definedName>
    <definedName name="_S14_TKA_1_QG">#REF!</definedName>
    <definedName name="_S14_TKA_1_QO" localSheetId="11">#REF!</definedName>
    <definedName name="_S14_TKA_1_QO">#REF!</definedName>
    <definedName name="_S14_TKA_1_QOG" localSheetId="11">#REF!</definedName>
    <definedName name="_S14_TKA_1_QOG">#REF!</definedName>
    <definedName name="_S14_TKA_1_QOS" localSheetId="11">#REF!</definedName>
    <definedName name="_S14_TKA_1_QOS">#REF!</definedName>
    <definedName name="_S14_TKA_1_QOSG" localSheetId="11">#REF!</definedName>
    <definedName name="_S14_TKA_1_QOSG">#REF!</definedName>
    <definedName name="_S14_TKA_10_QA" localSheetId="11">#REF!</definedName>
    <definedName name="_S14_TKA_10_QA">#REF!</definedName>
    <definedName name="_S14_TKA_10_QG" localSheetId="11">#REF!</definedName>
    <definedName name="_S14_TKA_10_QG">#REF!</definedName>
    <definedName name="_S14_TKA_11_QA" localSheetId="11">#REF!</definedName>
    <definedName name="_S14_TKA_11_QA">#REF!</definedName>
    <definedName name="_S14_TKA_11_QG" localSheetId="11">#REF!</definedName>
    <definedName name="_S14_TKA_11_QG">#REF!</definedName>
    <definedName name="_S14_TKA_12_QA" localSheetId="11">#REF!</definedName>
    <definedName name="_S14_TKA_12_QA">#REF!</definedName>
    <definedName name="_S14_TKA_12_QG" localSheetId="11">#REF!</definedName>
    <definedName name="_S14_TKA_12_QG">#REF!</definedName>
    <definedName name="_S14_TKA_13_QA" localSheetId="11">#REF!</definedName>
    <definedName name="_S14_TKA_13_QA">#REF!</definedName>
    <definedName name="_S14_TKA_13_QG" localSheetId="11">#REF!</definedName>
    <definedName name="_S14_TKA_13_QG">#REF!</definedName>
    <definedName name="_S14_TKA_14_QA" localSheetId="11">#REF!</definedName>
    <definedName name="_S14_TKA_14_QA">#REF!</definedName>
    <definedName name="_S14_TKA_14_QG" localSheetId="11">#REF!</definedName>
    <definedName name="_S14_TKA_14_QG">#REF!</definedName>
    <definedName name="_S14_TKA_15_QA" localSheetId="11">#REF!</definedName>
    <definedName name="_S14_TKA_15_QA">#REF!</definedName>
    <definedName name="_S14_TKA_15_QG" localSheetId="11">#REF!</definedName>
    <definedName name="_S14_TKA_15_QG">#REF!</definedName>
    <definedName name="_S14_TKA_16_QA" localSheetId="11">#REF!</definedName>
    <definedName name="_S14_TKA_16_QA">#REF!</definedName>
    <definedName name="_S14_TKA_16_QG" localSheetId="11">#REF!</definedName>
    <definedName name="_S14_TKA_16_QG">#REF!</definedName>
    <definedName name="_S14_TKA_17_QA" localSheetId="11">#REF!</definedName>
    <definedName name="_S14_TKA_17_QA">#REF!</definedName>
    <definedName name="_S14_TKA_17_QG" localSheetId="11">#REF!</definedName>
    <definedName name="_S14_TKA_17_QG">#REF!</definedName>
    <definedName name="_S14_TKA_18_QA" localSheetId="11">#REF!</definedName>
    <definedName name="_S14_TKA_18_QA">#REF!</definedName>
    <definedName name="_S14_TKA_18_QG" localSheetId="11">#REF!</definedName>
    <definedName name="_S14_TKA_18_QG">#REF!</definedName>
    <definedName name="_S14_TKA_19_QA" localSheetId="11">#REF!</definedName>
    <definedName name="_S14_TKA_19_QA">#REF!</definedName>
    <definedName name="_S14_TKA_19_QG" localSheetId="11">#REF!</definedName>
    <definedName name="_S14_TKA_19_QG">#REF!</definedName>
    <definedName name="_S14_TKA_2_QA" localSheetId="11">#REF!</definedName>
    <definedName name="_S14_TKA_2_QA">#REF!</definedName>
    <definedName name="_S14_TKA_2_QG" localSheetId="11">#REF!</definedName>
    <definedName name="_S14_TKA_2_QG">#REF!</definedName>
    <definedName name="_S14_TKA_20_QA" localSheetId="11">#REF!</definedName>
    <definedName name="_S14_TKA_20_QA">#REF!</definedName>
    <definedName name="_S14_TKA_20_QG" localSheetId="11">#REF!</definedName>
    <definedName name="_S14_TKA_20_QG">#REF!</definedName>
    <definedName name="_S14_TKA_21_QA" localSheetId="11">#REF!</definedName>
    <definedName name="_S14_TKA_21_QA">#REF!</definedName>
    <definedName name="_S14_TKA_21_QG" localSheetId="11">#REF!</definedName>
    <definedName name="_S14_TKA_21_QG">#REF!</definedName>
    <definedName name="_S14_TKA_22_QA" localSheetId="11">#REF!</definedName>
    <definedName name="_S14_TKA_22_QA">#REF!</definedName>
    <definedName name="_S14_TKA_22_QG" localSheetId="11">#REF!</definedName>
    <definedName name="_S14_TKA_22_QG">#REF!</definedName>
    <definedName name="_S14_TKA_23_QA" localSheetId="11">#REF!</definedName>
    <definedName name="_S14_TKA_23_QA">#REF!</definedName>
    <definedName name="_S14_TKA_23_QG" localSheetId="11">#REF!</definedName>
    <definedName name="_S14_TKA_23_QG">#REF!</definedName>
    <definedName name="_S14_TKA_3_QA" localSheetId="11">#REF!</definedName>
    <definedName name="_S14_TKA_3_QA">#REF!</definedName>
    <definedName name="_S14_TKA_3_QG" localSheetId="11">#REF!</definedName>
    <definedName name="_S14_TKA_3_QG">#REF!</definedName>
    <definedName name="_S14_TKA_4_QA" localSheetId="11">#REF!</definedName>
    <definedName name="_S14_TKA_4_QA">#REF!</definedName>
    <definedName name="_S14_TKA_4_QG" localSheetId="11">#REF!</definedName>
    <definedName name="_S14_TKA_4_QG">#REF!</definedName>
    <definedName name="_S14_TKA_5_QA" localSheetId="11">#REF!</definedName>
    <definedName name="_S14_TKA_5_QA">#REF!</definedName>
    <definedName name="_S14_TKA_5_QG" localSheetId="11">#REF!</definedName>
    <definedName name="_S14_TKA_5_QG">#REF!</definedName>
    <definedName name="_S14_TKA_6_QA" localSheetId="11">#REF!</definedName>
    <definedName name="_S14_TKA_6_QA">#REF!</definedName>
    <definedName name="_S14_TKA_6_QG" localSheetId="11">#REF!</definedName>
    <definedName name="_S14_TKA_6_QG">#REF!</definedName>
    <definedName name="_S14_TKA_7_QA" localSheetId="11">#REF!</definedName>
    <definedName name="_S14_TKA_7_QA">#REF!</definedName>
    <definedName name="_S14_TKA_7_QG" localSheetId="11">#REF!</definedName>
    <definedName name="_S14_TKA_7_QG">#REF!</definedName>
    <definedName name="_S14_TKA_8_QA" localSheetId="11">#REF!</definedName>
    <definedName name="_S14_TKA_8_QA">#REF!</definedName>
    <definedName name="_S14_TKA_8_QG" localSheetId="11">#REF!</definedName>
    <definedName name="_S14_TKA_8_QG">#REF!</definedName>
    <definedName name="_S14_TKA_9_QA" localSheetId="11">#REF!</definedName>
    <definedName name="_S14_TKA_9_QA">#REF!</definedName>
    <definedName name="_S14_TKA_9_QG" localSheetId="11">#REF!</definedName>
    <definedName name="_S14_TKA_9_QG">#REF!</definedName>
    <definedName name="_S14_TKL_1_QA" localSheetId="11">#REF!</definedName>
    <definedName name="_S14_TKL_1_QA">#REF!</definedName>
    <definedName name="_S14_TKL_1_QG" localSheetId="11">#REF!</definedName>
    <definedName name="_S14_TKL_1_QG">#REF!</definedName>
    <definedName name="_S14_TKL_1_QO" localSheetId="11">#REF!</definedName>
    <definedName name="_S14_TKL_1_QO">#REF!</definedName>
    <definedName name="_S14_TKL_1_QOG" localSheetId="11">#REF!</definedName>
    <definedName name="_S14_TKL_1_QOG">#REF!</definedName>
    <definedName name="_S14_TKL_1_QOS" localSheetId="11">#REF!</definedName>
    <definedName name="_S14_TKL_1_QOS">#REF!</definedName>
    <definedName name="_S14_TKL_1_QOSG" localSheetId="11">#REF!</definedName>
    <definedName name="_S14_TKL_1_QOSG">#REF!</definedName>
    <definedName name="_S14_TKL_10_QA" localSheetId="11">#REF!</definedName>
    <definedName name="_S14_TKL_10_QA">#REF!</definedName>
    <definedName name="_S14_TKL_10_QG" localSheetId="11">#REF!</definedName>
    <definedName name="_S14_TKL_10_QG">#REF!</definedName>
    <definedName name="_S14_TKL_11_QA" localSheetId="11">#REF!</definedName>
    <definedName name="_S14_TKL_11_QA">#REF!</definedName>
    <definedName name="_S14_TKL_11_QG" localSheetId="11">#REF!</definedName>
    <definedName name="_S14_TKL_11_QG">#REF!</definedName>
    <definedName name="_S14_TKL_12_QA" localSheetId="11">#REF!</definedName>
    <definedName name="_S14_TKL_12_QA">#REF!</definedName>
    <definedName name="_S14_TKL_12_QG" localSheetId="11">#REF!</definedName>
    <definedName name="_S14_TKL_12_QG">#REF!</definedName>
    <definedName name="_S14_TKL_13_QA" localSheetId="11">#REF!</definedName>
    <definedName name="_S14_TKL_13_QA">#REF!</definedName>
    <definedName name="_S14_TKL_13_QG" localSheetId="11">#REF!</definedName>
    <definedName name="_S14_TKL_13_QG">#REF!</definedName>
    <definedName name="_S14_TKL_14_QA" localSheetId="11">#REF!</definedName>
    <definedName name="_S14_TKL_14_QA">#REF!</definedName>
    <definedName name="_S14_TKL_14_QG" localSheetId="11">#REF!</definedName>
    <definedName name="_S14_TKL_14_QG">#REF!</definedName>
    <definedName name="_S14_TKL_15_QA" localSheetId="11">#REF!</definedName>
    <definedName name="_S14_TKL_15_QA">#REF!</definedName>
    <definedName name="_S14_TKL_15_QG" localSheetId="11">#REF!</definedName>
    <definedName name="_S14_TKL_15_QG">#REF!</definedName>
    <definedName name="_S14_TKL_16_QA" localSheetId="11">#REF!</definedName>
    <definedName name="_S14_TKL_16_QA">#REF!</definedName>
    <definedName name="_S14_TKL_16_QG" localSheetId="11">#REF!</definedName>
    <definedName name="_S14_TKL_16_QG">#REF!</definedName>
    <definedName name="_S14_TKL_17_QA" localSheetId="11">#REF!</definedName>
    <definedName name="_S14_TKL_17_QA">#REF!</definedName>
    <definedName name="_S14_TKL_17_QG" localSheetId="11">#REF!</definedName>
    <definedName name="_S14_TKL_17_QG">#REF!</definedName>
    <definedName name="_S14_TKL_18_QA" localSheetId="11">#REF!</definedName>
    <definedName name="_S14_TKL_18_QA">#REF!</definedName>
    <definedName name="_S14_TKL_18_QG" localSheetId="11">#REF!</definedName>
    <definedName name="_S14_TKL_18_QG">#REF!</definedName>
    <definedName name="_S14_TKL_19_QA" localSheetId="11">#REF!</definedName>
    <definedName name="_S14_TKL_19_QA">#REF!</definedName>
    <definedName name="_S14_TKL_19_QG" localSheetId="11">#REF!</definedName>
    <definedName name="_S14_TKL_19_QG">#REF!</definedName>
    <definedName name="_S14_TKL_20_QA" localSheetId="11">#REF!</definedName>
    <definedName name="_S14_TKL_20_QA">#REF!</definedName>
    <definedName name="_S14_TKL_20_QG" localSheetId="11">#REF!</definedName>
    <definedName name="_S14_TKL_20_QG">#REF!</definedName>
    <definedName name="_S14_TKL_21_QA" localSheetId="11">#REF!</definedName>
    <definedName name="_S14_TKL_21_QA">#REF!</definedName>
    <definedName name="_S14_TKL_21_QG" localSheetId="11">#REF!</definedName>
    <definedName name="_S14_TKL_21_QG">#REF!</definedName>
    <definedName name="_S14_TKL_22_QA" localSheetId="11">#REF!</definedName>
    <definedName name="_S14_TKL_22_QA">#REF!</definedName>
    <definedName name="_S14_TKL_22_QG" localSheetId="11">#REF!</definedName>
    <definedName name="_S14_TKL_22_QG">#REF!</definedName>
    <definedName name="_S14_TKL_23_QA" localSheetId="11">#REF!</definedName>
    <definedName name="_S14_TKL_23_QA">#REF!</definedName>
    <definedName name="_S14_TKL_23_QG" localSheetId="11">#REF!</definedName>
    <definedName name="_S14_TKL_23_QG">#REF!</definedName>
    <definedName name="_S14_TKL_3_QA" localSheetId="11">#REF!</definedName>
    <definedName name="_S14_TKL_3_QA">#REF!</definedName>
    <definedName name="_S14_TKL_3_QG" localSheetId="11">#REF!</definedName>
    <definedName name="_S14_TKL_3_QG">#REF!</definedName>
    <definedName name="_S14_TKL_4_QA" localSheetId="11">#REF!</definedName>
    <definedName name="_S14_TKL_4_QA">#REF!</definedName>
    <definedName name="_S14_TKL_4_QG" localSheetId="11">#REF!</definedName>
    <definedName name="_S14_TKL_4_QG">#REF!</definedName>
    <definedName name="_S14_TKL_5_QA" localSheetId="11">#REF!</definedName>
    <definedName name="_S14_TKL_5_QA">#REF!</definedName>
    <definedName name="_S14_TKL_5_QG" localSheetId="11">#REF!</definedName>
    <definedName name="_S14_TKL_5_QG">#REF!</definedName>
    <definedName name="_S14_TKL_6_QA" localSheetId="11">#REF!</definedName>
    <definedName name="_S14_TKL_6_QA">#REF!</definedName>
    <definedName name="_S14_TKL_6_QG" localSheetId="11">#REF!</definedName>
    <definedName name="_S14_TKL_6_QG">#REF!</definedName>
    <definedName name="_S14_TKL_7_QA" localSheetId="11">#REF!</definedName>
    <definedName name="_S14_TKL_7_QA">#REF!</definedName>
    <definedName name="_S14_TKL_7_QG" localSheetId="11">#REF!</definedName>
    <definedName name="_S14_TKL_7_QG">#REF!</definedName>
    <definedName name="_S14_TKL_8_QA" localSheetId="11">#REF!</definedName>
    <definedName name="_S14_TKL_8_QA">#REF!</definedName>
    <definedName name="_S14_TKL_8_QG" localSheetId="11">#REF!</definedName>
    <definedName name="_S14_TKL_8_QG">#REF!</definedName>
    <definedName name="_S14_TKL_9_QA" localSheetId="11">#REF!</definedName>
    <definedName name="_S14_TKL_9_QA">#REF!</definedName>
    <definedName name="_S14_TKL_9_QG" localSheetId="11">#REF!</definedName>
    <definedName name="_S14_TKL_9_QG">#REF!</definedName>
    <definedName name="_S14_TKL_99_QA" localSheetId="11">#REF!</definedName>
    <definedName name="_S14_TKL_99_QA">#REF!</definedName>
    <definedName name="_S14_TKL_99_QG" localSheetId="11">#REF!</definedName>
    <definedName name="_S14_TKL_99_QG">#REF!</definedName>
    <definedName name="_S14_TKL_99_QO" localSheetId="11">#REF!</definedName>
    <definedName name="_S14_TKL_99_QO">#REF!</definedName>
    <definedName name="_S14_TKL_99_QOG" localSheetId="11">#REF!</definedName>
    <definedName name="_S14_TKL_99_QOG">#REF!</definedName>
    <definedName name="_S14_TKL_99_QOS" localSheetId="11">#REF!</definedName>
    <definedName name="_S14_TKL_99_QOS">#REF!</definedName>
    <definedName name="_S14_TKL_99_QOSG" localSheetId="11">#REF!</definedName>
    <definedName name="_S14_TKL_99_QOSG">#REF!</definedName>
    <definedName name="_S14_TNA_1_QA" localSheetId="11">#REF!</definedName>
    <definedName name="_S14_TNA_1_QA">#REF!</definedName>
    <definedName name="_S14_TNA_1_QG" localSheetId="11">#REF!</definedName>
    <definedName name="_S14_TNA_1_QG">#REF!</definedName>
    <definedName name="_S14_TNA_10_QA" localSheetId="11">#REF!</definedName>
    <definedName name="_S14_TNA_10_QA">#REF!</definedName>
    <definedName name="_S14_TNA_10_QG" localSheetId="11">#REF!</definedName>
    <definedName name="_S14_TNA_10_QG">#REF!</definedName>
    <definedName name="_S14_TNA_11_QA" localSheetId="11">#REF!</definedName>
    <definedName name="_S14_TNA_11_QA">#REF!</definedName>
    <definedName name="_S14_TNA_11_QG" localSheetId="11">#REF!</definedName>
    <definedName name="_S14_TNA_11_QG">#REF!</definedName>
    <definedName name="_S14_TNA_12_QA" localSheetId="11">#REF!</definedName>
    <definedName name="_S14_TNA_12_QA">#REF!</definedName>
    <definedName name="_S14_TNA_12_QG" localSheetId="11">#REF!</definedName>
    <definedName name="_S14_TNA_12_QG">#REF!</definedName>
    <definedName name="_S14_TNA_13_QA" localSheetId="11">#REF!</definedName>
    <definedName name="_S14_TNA_13_QA">#REF!</definedName>
    <definedName name="_S14_TNA_13_QG" localSheetId="11">#REF!</definedName>
    <definedName name="_S14_TNA_13_QG">#REF!</definedName>
    <definedName name="_S14_TNA_14_QA" localSheetId="11">#REF!</definedName>
    <definedName name="_S14_TNA_14_QA">#REF!</definedName>
    <definedName name="_S14_TNA_14_QG" localSheetId="11">#REF!</definedName>
    <definedName name="_S14_TNA_14_QG">#REF!</definedName>
    <definedName name="_S14_TNA_15_QA" localSheetId="11">#REF!</definedName>
    <definedName name="_S14_TNA_15_QA">#REF!</definedName>
    <definedName name="_S14_TNA_15_QG" localSheetId="11">#REF!</definedName>
    <definedName name="_S14_TNA_15_QG">#REF!</definedName>
    <definedName name="_S14_TNA_16_QA" localSheetId="11">#REF!</definedName>
    <definedName name="_S14_TNA_16_QA">#REF!</definedName>
    <definedName name="_S14_TNA_16_QG" localSheetId="11">#REF!</definedName>
    <definedName name="_S14_TNA_16_QG">#REF!</definedName>
    <definedName name="_S14_TNA_17_QA" localSheetId="11">#REF!</definedName>
    <definedName name="_S14_TNA_17_QA">#REF!</definedName>
    <definedName name="_S14_TNA_17_QG" localSheetId="11">#REF!</definedName>
    <definedName name="_S14_TNA_17_QG">#REF!</definedName>
    <definedName name="_S14_TNA_18_QA" localSheetId="11">#REF!</definedName>
    <definedName name="_S14_TNA_18_QA">#REF!</definedName>
    <definedName name="_S14_TNA_18_QG" localSheetId="11">#REF!</definedName>
    <definedName name="_S14_TNA_18_QG">#REF!</definedName>
    <definedName name="_S14_TNA_19_QA" localSheetId="11">#REF!</definedName>
    <definedName name="_S14_TNA_19_QA">#REF!</definedName>
    <definedName name="_S14_TNA_19_QG" localSheetId="11">#REF!</definedName>
    <definedName name="_S14_TNA_19_QG">#REF!</definedName>
    <definedName name="_S14_TNA_2_QA" localSheetId="11">#REF!</definedName>
    <definedName name="_S14_TNA_2_QA">#REF!</definedName>
    <definedName name="_S14_TNA_2_QG" localSheetId="11">#REF!</definedName>
    <definedName name="_S14_TNA_2_QG">#REF!</definedName>
    <definedName name="_S14_TNA_20_QA" localSheetId="11">#REF!</definedName>
    <definedName name="_S14_TNA_20_QA">#REF!</definedName>
    <definedName name="_S14_TNA_20_QG" localSheetId="11">#REF!</definedName>
    <definedName name="_S14_TNA_20_QG">#REF!</definedName>
    <definedName name="_S14_TNA_21_QA" localSheetId="11">#REF!</definedName>
    <definedName name="_S14_TNA_21_QA">#REF!</definedName>
    <definedName name="_S14_TNA_21_QG" localSheetId="11">#REF!</definedName>
    <definedName name="_S14_TNA_21_QG">#REF!</definedName>
    <definedName name="_S14_TNA_22_QA" localSheetId="11">#REF!</definedName>
    <definedName name="_S14_TNA_22_QA">#REF!</definedName>
    <definedName name="_S14_TNA_22_QG" localSheetId="11">#REF!</definedName>
    <definedName name="_S14_TNA_22_QG">#REF!</definedName>
    <definedName name="_S14_TNA_23_QA" localSheetId="11">#REF!</definedName>
    <definedName name="_S14_TNA_23_QA">#REF!</definedName>
    <definedName name="_S14_TNA_23_QG" localSheetId="11">#REF!</definedName>
    <definedName name="_S14_TNA_23_QG">#REF!</definedName>
    <definedName name="_S14_TNA_3_QA" localSheetId="11">#REF!</definedName>
    <definedName name="_S14_TNA_3_QA">#REF!</definedName>
    <definedName name="_S14_TNA_3_QG" localSheetId="11">#REF!</definedName>
    <definedName name="_S14_TNA_3_QG">#REF!</definedName>
    <definedName name="_S14_TNA_4_QA" localSheetId="11">#REF!</definedName>
    <definedName name="_S14_TNA_4_QA">#REF!</definedName>
    <definedName name="_S14_TNA_4_QG" localSheetId="11">#REF!</definedName>
    <definedName name="_S14_TNA_4_QG">#REF!</definedName>
    <definedName name="_S14_TNA_5_QA" localSheetId="11">#REF!</definedName>
    <definedName name="_S14_TNA_5_QA">#REF!</definedName>
    <definedName name="_S14_TNA_5_QG" localSheetId="11">#REF!</definedName>
    <definedName name="_S14_TNA_5_QG">#REF!</definedName>
    <definedName name="_S14_TNA_6_QA" localSheetId="11">#REF!</definedName>
    <definedName name="_S14_TNA_6_QA">#REF!</definedName>
    <definedName name="_S14_TNA_6_QG" localSheetId="11">#REF!</definedName>
    <definedName name="_S14_TNA_6_QG">#REF!</definedName>
    <definedName name="_S14_TNA_7_QA" localSheetId="11">#REF!</definedName>
    <definedName name="_S14_TNA_7_QA">#REF!</definedName>
    <definedName name="_S14_TNA_7_QG" localSheetId="11">#REF!</definedName>
    <definedName name="_S14_TNA_7_QG">#REF!</definedName>
    <definedName name="_S14_TNA_8_QA" localSheetId="11">#REF!</definedName>
    <definedName name="_S14_TNA_8_QA">#REF!</definedName>
    <definedName name="_S14_TNA_8_QG" localSheetId="11">#REF!</definedName>
    <definedName name="_S14_TNA_8_QG">#REF!</definedName>
    <definedName name="_S14_TNA_9_QA" localSheetId="11">#REF!</definedName>
    <definedName name="_S14_TNA_9_QA">#REF!</definedName>
    <definedName name="_S14_TNA_9_QG" localSheetId="11">#REF!</definedName>
    <definedName name="_S14_TNA_9_QG">#REF!</definedName>
    <definedName name="_S14_TNL_1_QA" localSheetId="11">#REF!</definedName>
    <definedName name="_S14_TNL_1_QA">#REF!</definedName>
    <definedName name="_S14_TNL_1_QG" localSheetId="11">#REF!</definedName>
    <definedName name="_S14_TNL_1_QG">#REF!</definedName>
    <definedName name="_S14_TNL_10_QA" localSheetId="11">#REF!</definedName>
    <definedName name="_S14_TNL_10_QA">#REF!</definedName>
    <definedName name="_S14_TNL_10_QG" localSheetId="11">#REF!</definedName>
    <definedName name="_S14_TNL_10_QG">#REF!</definedName>
    <definedName name="_S14_TNL_11_QA" localSheetId="11">#REF!</definedName>
    <definedName name="_S14_TNL_11_QA">#REF!</definedName>
    <definedName name="_S14_TNL_11_QG" localSheetId="11">#REF!</definedName>
    <definedName name="_S14_TNL_11_QG">#REF!</definedName>
    <definedName name="_S14_TNL_12_QA" localSheetId="11">#REF!</definedName>
    <definedName name="_S14_TNL_12_QA">#REF!</definedName>
    <definedName name="_S14_TNL_12_QG" localSheetId="11">#REF!</definedName>
    <definedName name="_S14_TNL_12_QG">#REF!</definedName>
    <definedName name="_S14_TNL_13_QA" localSheetId="11">#REF!</definedName>
    <definedName name="_S14_TNL_13_QA">#REF!</definedName>
    <definedName name="_S14_TNL_13_QG" localSheetId="11">#REF!</definedName>
    <definedName name="_S14_TNL_13_QG">#REF!</definedName>
    <definedName name="_S14_TNL_14_QA" localSheetId="11">#REF!</definedName>
    <definedName name="_S14_TNL_14_QA">#REF!</definedName>
    <definedName name="_S14_TNL_14_QG" localSheetId="11">#REF!</definedName>
    <definedName name="_S14_TNL_14_QG">#REF!</definedName>
    <definedName name="_S14_TNL_15_QA" localSheetId="11">#REF!</definedName>
    <definedName name="_S14_TNL_15_QA">#REF!</definedName>
    <definedName name="_S14_TNL_15_QG" localSheetId="11">#REF!</definedName>
    <definedName name="_S14_TNL_15_QG">#REF!</definedName>
    <definedName name="_S14_TNL_16_QA" localSheetId="11">#REF!</definedName>
    <definedName name="_S14_TNL_16_QA">#REF!</definedName>
    <definedName name="_S14_TNL_16_QG" localSheetId="11">#REF!</definedName>
    <definedName name="_S14_TNL_16_QG">#REF!</definedName>
    <definedName name="_S14_TNL_17_QA" localSheetId="11">#REF!</definedName>
    <definedName name="_S14_TNL_17_QA">#REF!</definedName>
    <definedName name="_S14_TNL_17_QG" localSheetId="11">#REF!</definedName>
    <definedName name="_S14_TNL_17_QG">#REF!</definedName>
    <definedName name="_S14_TNL_18_QA" localSheetId="11">#REF!</definedName>
    <definedName name="_S14_TNL_18_QA">#REF!</definedName>
    <definedName name="_S14_TNL_18_QG" localSheetId="11">#REF!</definedName>
    <definedName name="_S14_TNL_18_QG">#REF!</definedName>
    <definedName name="_S14_TNL_19_QA" localSheetId="11">#REF!</definedName>
    <definedName name="_S14_TNL_19_QA">#REF!</definedName>
    <definedName name="_S14_TNL_19_QG" localSheetId="11">#REF!</definedName>
    <definedName name="_S14_TNL_19_QG">#REF!</definedName>
    <definedName name="_S14_TNL_20_QA" localSheetId="11">#REF!</definedName>
    <definedName name="_S14_TNL_20_QA">#REF!</definedName>
    <definedName name="_S14_TNL_20_QG" localSheetId="11">#REF!</definedName>
    <definedName name="_S14_TNL_20_QG">#REF!</definedName>
    <definedName name="_S14_TNL_21_QA" localSheetId="11">#REF!</definedName>
    <definedName name="_S14_TNL_21_QA">#REF!</definedName>
    <definedName name="_S14_TNL_21_QG" localSheetId="11">#REF!</definedName>
    <definedName name="_S14_TNL_21_QG">#REF!</definedName>
    <definedName name="_S14_TNL_22_QA" localSheetId="11">#REF!</definedName>
    <definedName name="_S14_TNL_22_QA">#REF!</definedName>
    <definedName name="_S14_TNL_22_QG" localSheetId="11">#REF!</definedName>
    <definedName name="_S14_TNL_22_QG">#REF!</definedName>
    <definedName name="_S14_TNL_23_QA" localSheetId="11">#REF!</definedName>
    <definedName name="_S14_TNL_23_QA">#REF!</definedName>
    <definedName name="_S14_TNL_23_QG" localSheetId="11">#REF!</definedName>
    <definedName name="_S14_TNL_23_QG">#REF!</definedName>
    <definedName name="_S14_TNL_3_QA" localSheetId="11">#REF!</definedName>
    <definedName name="_S14_TNL_3_QA">#REF!</definedName>
    <definedName name="_S14_TNL_3_QG" localSheetId="11">#REF!</definedName>
    <definedName name="_S14_TNL_3_QG">#REF!</definedName>
    <definedName name="_S14_TNL_4_QA" localSheetId="11">#REF!</definedName>
    <definedName name="_S14_TNL_4_QA">#REF!</definedName>
    <definedName name="_S14_TNL_4_QG" localSheetId="11">#REF!</definedName>
    <definedName name="_S14_TNL_4_QG">#REF!</definedName>
    <definedName name="_S14_TNL_5_QA" localSheetId="11">#REF!</definedName>
    <definedName name="_S14_TNL_5_QA">#REF!</definedName>
    <definedName name="_S14_TNL_5_QG" localSheetId="11">#REF!</definedName>
    <definedName name="_S14_TNL_5_QG">#REF!</definedName>
    <definedName name="_S14_TNL_6_QA" localSheetId="11">#REF!</definedName>
    <definedName name="_S14_TNL_6_QA">#REF!</definedName>
    <definedName name="_S14_TNL_6_QG" localSheetId="11">#REF!</definedName>
    <definedName name="_S14_TNL_6_QG">#REF!</definedName>
    <definedName name="_S14_TNL_7_QA" localSheetId="11">#REF!</definedName>
    <definedName name="_S14_TNL_7_QA">#REF!</definedName>
    <definedName name="_S14_TNL_7_QG" localSheetId="11">#REF!</definedName>
    <definedName name="_S14_TNL_7_QG">#REF!</definedName>
    <definedName name="_S14_TNL_8_QA" localSheetId="11">#REF!</definedName>
    <definedName name="_S14_TNL_8_QA">#REF!</definedName>
    <definedName name="_S14_TNL_8_QG" localSheetId="11">#REF!</definedName>
    <definedName name="_S14_TNL_8_QG">#REF!</definedName>
    <definedName name="_S14_TNL_9_QA" localSheetId="11">#REF!</definedName>
    <definedName name="_S14_TNL_9_QA">#REF!</definedName>
    <definedName name="_S14_TNL_9_QG" localSheetId="11">#REF!</definedName>
    <definedName name="_S14_TNL_9_QG">#REF!</definedName>
    <definedName name="_S14_TNL_99_QA" localSheetId="11">#REF!</definedName>
    <definedName name="_S14_TNL_99_QA">#REF!</definedName>
    <definedName name="_S14_TNL_99_QAS" localSheetId="11">#REF!</definedName>
    <definedName name="_S14_TNL_99_QAS">#REF!</definedName>
    <definedName name="_S14_TNL_99_QASG" localSheetId="11">#REF!</definedName>
    <definedName name="_S14_TNL_99_QASG">#REF!</definedName>
    <definedName name="_S14_TNL_99_QG" localSheetId="11">#REF!</definedName>
    <definedName name="_S14_TNL_99_QG">#REF!</definedName>
    <definedName name="_S15_SKA_1_QA" localSheetId="11">#REF!</definedName>
    <definedName name="_S15_SKA_1_QA">#REF!</definedName>
    <definedName name="_S15_SKA_1_QG" localSheetId="11">#REF!</definedName>
    <definedName name="_S15_SKA_1_QG">#REF!</definedName>
    <definedName name="_S15_SKA_10_QA" localSheetId="11">#REF!</definedName>
    <definedName name="_S15_SKA_10_QA">#REF!</definedName>
    <definedName name="_S15_SKA_10_QG" localSheetId="11">#REF!</definedName>
    <definedName name="_S15_SKA_10_QG">#REF!</definedName>
    <definedName name="_S15_SKA_11_QA" localSheetId="11">#REF!</definedName>
    <definedName name="_S15_SKA_11_QA">#REF!</definedName>
    <definedName name="_S15_SKA_11_QG" localSheetId="11">#REF!</definedName>
    <definedName name="_S15_SKA_11_QG">#REF!</definedName>
    <definedName name="_S15_SKA_12_QA" localSheetId="11">#REF!</definedName>
    <definedName name="_S15_SKA_12_QA">#REF!</definedName>
    <definedName name="_S15_SKA_12_QG" localSheetId="11">#REF!</definedName>
    <definedName name="_S15_SKA_12_QG">#REF!</definedName>
    <definedName name="_S15_SKA_13_QA" localSheetId="11">#REF!</definedName>
    <definedName name="_S15_SKA_13_QA">#REF!</definedName>
    <definedName name="_S15_SKA_13_QG" localSheetId="11">#REF!</definedName>
    <definedName name="_S15_SKA_13_QG">#REF!</definedName>
    <definedName name="_S15_SKA_14_QA" localSheetId="11">#REF!</definedName>
    <definedName name="_S15_SKA_14_QA">#REF!</definedName>
    <definedName name="_S15_SKA_14_QG" localSheetId="11">#REF!</definedName>
    <definedName name="_S15_SKA_14_QG">#REF!</definedName>
    <definedName name="_S15_SKA_15_QA" localSheetId="11">#REF!</definedName>
    <definedName name="_S15_SKA_15_QA">#REF!</definedName>
    <definedName name="_S15_SKA_15_QG" localSheetId="11">#REF!</definedName>
    <definedName name="_S15_SKA_15_QG">#REF!</definedName>
    <definedName name="_S15_SKA_16_QA" localSheetId="11">#REF!</definedName>
    <definedName name="_S15_SKA_16_QA">#REF!</definedName>
    <definedName name="_S15_SKA_16_QG" localSheetId="11">#REF!</definedName>
    <definedName name="_S15_SKA_16_QG">#REF!</definedName>
    <definedName name="_S15_SKA_17_QA" localSheetId="11">#REF!</definedName>
    <definedName name="_S15_SKA_17_QA">#REF!</definedName>
    <definedName name="_S15_SKA_17_QG" localSheetId="11">#REF!</definedName>
    <definedName name="_S15_SKA_17_QG">#REF!</definedName>
    <definedName name="_S15_SKA_18_QA" localSheetId="11">#REF!</definedName>
    <definedName name="_S15_SKA_18_QA">#REF!</definedName>
    <definedName name="_S15_SKA_18_QG" localSheetId="11">#REF!</definedName>
    <definedName name="_S15_SKA_18_QG">#REF!</definedName>
    <definedName name="_S15_SKA_19_QA" localSheetId="11">#REF!</definedName>
    <definedName name="_S15_SKA_19_QA">#REF!</definedName>
    <definedName name="_S15_SKA_19_QG" localSheetId="11">#REF!</definedName>
    <definedName name="_S15_SKA_19_QG">#REF!</definedName>
    <definedName name="_S15_SKA_2_QA" localSheetId="11">#REF!</definedName>
    <definedName name="_S15_SKA_2_QA">#REF!</definedName>
    <definedName name="_S15_SKA_2_QG" localSheetId="11">#REF!</definedName>
    <definedName name="_S15_SKA_2_QG">#REF!</definedName>
    <definedName name="_S15_SKA_20_QA" localSheetId="11">#REF!</definedName>
    <definedName name="_S15_SKA_20_QA">#REF!</definedName>
    <definedName name="_S15_SKA_20_QG" localSheetId="11">#REF!</definedName>
    <definedName name="_S15_SKA_20_QG">#REF!</definedName>
    <definedName name="_S15_SKA_21_QA" localSheetId="11">#REF!</definedName>
    <definedName name="_S15_SKA_21_QA">#REF!</definedName>
    <definedName name="_S15_SKA_21_QG" localSheetId="11">#REF!</definedName>
    <definedName name="_S15_SKA_21_QG">#REF!</definedName>
    <definedName name="_S15_SKA_22_QA" localSheetId="11">#REF!</definedName>
    <definedName name="_S15_SKA_22_QA">#REF!</definedName>
    <definedName name="_S15_SKA_22_QG" localSheetId="11">#REF!</definedName>
    <definedName name="_S15_SKA_22_QG">#REF!</definedName>
    <definedName name="_S15_SKA_23_QA" localSheetId="11">#REF!</definedName>
    <definedName name="_S15_SKA_23_QA">#REF!</definedName>
    <definedName name="_S15_SKA_23_QG" localSheetId="11">#REF!</definedName>
    <definedName name="_S15_SKA_23_QG">#REF!</definedName>
    <definedName name="_S15_SKA_3_QA" localSheetId="11">#REF!</definedName>
    <definedName name="_S15_SKA_3_QA">#REF!</definedName>
    <definedName name="_S15_SKA_3_QG" localSheetId="11">#REF!</definedName>
    <definedName name="_S15_SKA_3_QG">#REF!</definedName>
    <definedName name="_S15_SKA_4_QA" localSheetId="11">#REF!</definedName>
    <definedName name="_S15_SKA_4_QA">#REF!</definedName>
    <definedName name="_S15_SKA_4_QG" localSheetId="11">#REF!</definedName>
    <definedName name="_S15_SKA_4_QG">#REF!</definedName>
    <definedName name="_S15_SKA_5_QA" localSheetId="11">#REF!</definedName>
    <definedName name="_S15_SKA_5_QA">#REF!</definedName>
    <definedName name="_S15_SKA_5_QG" localSheetId="11">#REF!</definedName>
    <definedName name="_S15_SKA_5_QG">#REF!</definedName>
    <definedName name="_S15_SKA_6_QA" localSheetId="11">#REF!</definedName>
    <definedName name="_S15_SKA_6_QA">#REF!</definedName>
    <definedName name="_S15_SKA_6_QG" localSheetId="11">#REF!</definedName>
    <definedName name="_S15_SKA_6_QG">#REF!</definedName>
    <definedName name="_S15_SKA_7_QA" localSheetId="11">#REF!</definedName>
    <definedName name="_S15_SKA_7_QA">#REF!</definedName>
    <definedName name="_S15_SKA_7_QG" localSheetId="11">#REF!</definedName>
    <definedName name="_S15_SKA_7_QG">#REF!</definedName>
    <definedName name="_S15_SKA_8_QA" localSheetId="11">#REF!</definedName>
    <definedName name="_S15_SKA_8_QA">#REF!</definedName>
    <definedName name="_S15_SKA_8_QG" localSheetId="11">#REF!</definedName>
    <definedName name="_S15_SKA_8_QG">#REF!</definedName>
    <definedName name="_S15_SKA_9_QA" localSheetId="11">#REF!</definedName>
    <definedName name="_S15_SKA_9_QA">#REF!</definedName>
    <definedName name="_S15_SKA_9_QG" localSheetId="11">#REF!</definedName>
    <definedName name="_S15_SKA_9_QG">#REF!</definedName>
    <definedName name="_S15_SKL_1_QA" localSheetId="11">#REF!</definedName>
    <definedName name="_S15_SKL_1_QA">#REF!</definedName>
    <definedName name="_S15_SKL_1_QG" localSheetId="11">#REF!</definedName>
    <definedName name="_S15_SKL_1_QG">#REF!</definedName>
    <definedName name="_S15_SKL_10_QA" localSheetId="11">#REF!</definedName>
    <definedName name="_S15_SKL_10_QA">#REF!</definedName>
    <definedName name="_S15_SKL_10_QG" localSheetId="11">#REF!</definedName>
    <definedName name="_S15_SKL_10_QG">#REF!</definedName>
    <definedName name="_S15_SKL_11_QA" localSheetId="11">#REF!</definedName>
    <definedName name="_S15_SKL_11_QA">#REF!</definedName>
    <definedName name="_S15_SKL_11_QG" localSheetId="11">#REF!</definedName>
    <definedName name="_S15_SKL_11_QG">#REF!</definedName>
    <definedName name="_S15_SKL_12_QA" localSheetId="11">#REF!</definedName>
    <definedName name="_S15_SKL_12_QA">#REF!</definedName>
    <definedName name="_S15_SKL_12_QG" localSheetId="11">#REF!</definedName>
    <definedName name="_S15_SKL_12_QG">#REF!</definedName>
    <definedName name="_S15_SKL_13_QA" localSheetId="11">#REF!</definedName>
    <definedName name="_S15_SKL_13_QA">#REF!</definedName>
    <definedName name="_S15_SKL_13_QG" localSheetId="11">#REF!</definedName>
    <definedName name="_S15_SKL_13_QG">#REF!</definedName>
    <definedName name="_S15_SKL_14_QA" localSheetId="11">#REF!</definedName>
    <definedName name="_S15_SKL_14_QA">#REF!</definedName>
    <definedName name="_S15_SKL_14_QG" localSheetId="11">#REF!</definedName>
    <definedName name="_S15_SKL_14_QG">#REF!</definedName>
    <definedName name="_S15_SKL_15_QA" localSheetId="11">#REF!</definedName>
    <definedName name="_S15_SKL_15_QA">#REF!</definedName>
    <definedName name="_S15_SKL_15_QG" localSheetId="11">#REF!</definedName>
    <definedName name="_S15_SKL_15_QG">#REF!</definedName>
    <definedName name="_S15_SKL_16_QA" localSheetId="11">#REF!</definedName>
    <definedName name="_S15_SKL_16_QA">#REF!</definedName>
    <definedName name="_S15_SKL_16_QG" localSheetId="11">#REF!</definedName>
    <definedName name="_S15_SKL_16_QG">#REF!</definedName>
    <definedName name="_S15_SKL_17_QA" localSheetId="11">#REF!</definedName>
    <definedName name="_S15_SKL_17_QA">#REF!</definedName>
    <definedName name="_S15_SKL_17_QG" localSheetId="11">#REF!</definedName>
    <definedName name="_S15_SKL_17_QG">#REF!</definedName>
    <definedName name="_S15_SKL_18_QA" localSheetId="11">#REF!</definedName>
    <definedName name="_S15_SKL_18_QA">#REF!</definedName>
    <definedName name="_S15_SKL_18_QG" localSheetId="11">#REF!</definedName>
    <definedName name="_S15_SKL_18_QG">#REF!</definedName>
    <definedName name="_S15_SKL_19_QA" localSheetId="11">#REF!</definedName>
    <definedName name="_S15_SKL_19_QA">#REF!</definedName>
    <definedName name="_S15_SKL_19_QG" localSheetId="11">#REF!</definedName>
    <definedName name="_S15_SKL_19_QG">#REF!</definedName>
    <definedName name="_S15_SKL_20_QA" localSheetId="11">#REF!</definedName>
    <definedName name="_S15_SKL_20_QA">#REF!</definedName>
    <definedName name="_S15_SKL_20_QG" localSheetId="11">#REF!</definedName>
    <definedName name="_S15_SKL_20_QG">#REF!</definedName>
    <definedName name="_S15_SKL_21_QA" localSheetId="11">#REF!</definedName>
    <definedName name="_S15_SKL_21_QA">#REF!</definedName>
    <definedName name="_S15_SKL_21_QG" localSheetId="11">#REF!</definedName>
    <definedName name="_S15_SKL_21_QG">#REF!</definedName>
    <definedName name="_S15_SKL_22_QA" localSheetId="11">#REF!</definedName>
    <definedName name="_S15_SKL_22_QA">#REF!</definedName>
    <definedName name="_S15_SKL_22_QG" localSheetId="11">#REF!</definedName>
    <definedName name="_S15_SKL_22_QG">#REF!</definedName>
    <definedName name="_S15_SKL_23_QA" localSheetId="11">#REF!</definedName>
    <definedName name="_S15_SKL_23_QA">#REF!</definedName>
    <definedName name="_S15_SKL_23_QG" localSheetId="11">#REF!</definedName>
    <definedName name="_S15_SKL_23_QG">#REF!</definedName>
    <definedName name="_S15_SKL_3_QA" localSheetId="11">#REF!</definedName>
    <definedName name="_S15_SKL_3_QA">#REF!</definedName>
    <definedName name="_S15_SKL_3_QG" localSheetId="11">#REF!</definedName>
    <definedName name="_S15_SKL_3_QG">#REF!</definedName>
    <definedName name="_S15_SKL_4_QA" localSheetId="11">#REF!</definedName>
    <definedName name="_S15_SKL_4_QA">#REF!</definedName>
    <definedName name="_S15_SKL_4_QG" localSheetId="11">#REF!</definedName>
    <definedName name="_S15_SKL_4_QG">#REF!</definedName>
    <definedName name="_S15_SKL_5_QA" localSheetId="11">#REF!</definedName>
    <definedName name="_S15_SKL_5_QA">#REF!</definedName>
    <definedName name="_S15_SKL_5_QG" localSheetId="11">#REF!</definedName>
    <definedName name="_S15_SKL_5_QG">#REF!</definedName>
    <definedName name="_S15_SKL_6_QA" localSheetId="11">#REF!</definedName>
    <definedName name="_S15_SKL_6_QA">#REF!</definedName>
    <definedName name="_S15_SKL_6_QG" localSheetId="11">#REF!</definedName>
    <definedName name="_S15_SKL_6_QG">#REF!</definedName>
    <definedName name="_S15_SKL_7_QA" localSheetId="11">#REF!</definedName>
    <definedName name="_S15_SKL_7_QA">#REF!</definedName>
    <definedName name="_S15_SKL_7_QG" localSheetId="11">#REF!</definedName>
    <definedName name="_S15_SKL_7_QG">#REF!</definedName>
    <definedName name="_S15_SKL_8_QA" localSheetId="11">#REF!</definedName>
    <definedName name="_S15_SKL_8_QA">#REF!</definedName>
    <definedName name="_S15_SKL_8_QG" localSheetId="11">#REF!</definedName>
    <definedName name="_S15_SKL_8_QG">#REF!</definedName>
    <definedName name="_S15_SKL_9_QA" localSheetId="11">#REF!</definedName>
    <definedName name="_S15_SKL_9_QA">#REF!</definedName>
    <definedName name="_S15_SKL_9_QG" localSheetId="11">#REF!</definedName>
    <definedName name="_S15_SKL_9_QG">#REF!</definedName>
    <definedName name="_S15_SKL_99_QA" localSheetId="11">#REF!</definedName>
    <definedName name="_S15_SKL_99_QA">#REF!</definedName>
    <definedName name="_S15_SKL_99_QG" localSheetId="11">#REF!</definedName>
    <definedName name="_S15_SKL_99_QG">#REF!</definedName>
    <definedName name="_S15_SNA_1_QA" localSheetId="11">#REF!</definedName>
    <definedName name="_S15_SNA_1_QA">#REF!</definedName>
    <definedName name="_S15_SNA_1_QG" localSheetId="11">#REF!</definedName>
    <definedName name="_S15_SNA_1_QG">#REF!</definedName>
    <definedName name="_S15_SNA_10_QA" localSheetId="11">#REF!</definedName>
    <definedName name="_S15_SNA_10_QA">#REF!</definedName>
    <definedName name="_S15_SNA_10_QG" localSheetId="11">#REF!</definedName>
    <definedName name="_S15_SNA_10_QG">#REF!</definedName>
    <definedName name="_S15_SNA_11_QA" localSheetId="11">#REF!</definedName>
    <definedName name="_S15_SNA_11_QA">#REF!</definedName>
    <definedName name="_S15_SNA_11_QG" localSheetId="11">#REF!</definedName>
    <definedName name="_S15_SNA_11_QG">#REF!</definedName>
    <definedName name="_S15_SNA_12_QA" localSheetId="11">#REF!</definedName>
    <definedName name="_S15_SNA_12_QA">#REF!</definedName>
    <definedName name="_S15_SNA_12_QG" localSheetId="11">#REF!</definedName>
    <definedName name="_S15_SNA_12_QG">#REF!</definedName>
    <definedName name="_S15_SNA_13_QA" localSheetId="11">#REF!</definedName>
    <definedName name="_S15_SNA_13_QA">#REF!</definedName>
    <definedName name="_S15_SNA_13_QG" localSheetId="11">#REF!</definedName>
    <definedName name="_S15_SNA_13_QG">#REF!</definedName>
    <definedName name="_S15_SNA_14_QA" localSheetId="11">#REF!</definedName>
    <definedName name="_S15_SNA_14_QA">#REF!</definedName>
    <definedName name="_S15_SNA_14_QG" localSheetId="11">#REF!</definedName>
    <definedName name="_S15_SNA_14_QG">#REF!</definedName>
    <definedName name="_S15_SNA_15_QA" localSheetId="11">#REF!</definedName>
    <definedName name="_S15_SNA_15_QA">#REF!</definedName>
    <definedName name="_S15_SNA_15_QG" localSheetId="11">#REF!</definedName>
    <definedName name="_S15_SNA_15_QG">#REF!</definedName>
    <definedName name="_S15_SNA_16_QA" localSheetId="11">#REF!</definedName>
    <definedName name="_S15_SNA_16_QA">#REF!</definedName>
    <definedName name="_S15_SNA_16_QG" localSheetId="11">#REF!</definedName>
    <definedName name="_S15_SNA_16_QG">#REF!</definedName>
    <definedName name="_S15_SNA_17_QA" localSheetId="11">#REF!</definedName>
    <definedName name="_S15_SNA_17_QA">#REF!</definedName>
    <definedName name="_S15_SNA_17_QG" localSheetId="11">#REF!</definedName>
    <definedName name="_S15_SNA_17_QG">#REF!</definedName>
    <definedName name="_S15_SNA_18_QA" localSheetId="11">#REF!</definedName>
    <definedName name="_S15_SNA_18_QA">#REF!</definedName>
    <definedName name="_S15_SNA_18_QG" localSheetId="11">#REF!</definedName>
    <definedName name="_S15_SNA_18_QG">#REF!</definedName>
    <definedName name="_S15_SNA_19_QA" localSheetId="11">#REF!</definedName>
    <definedName name="_S15_SNA_19_QA">#REF!</definedName>
    <definedName name="_S15_SNA_19_QG" localSheetId="11">#REF!</definedName>
    <definedName name="_S15_SNA_19_QG">#REF!</definedName>
    <definedName name="_S15_SNA_2_QA" localSheetId="11">#REF!</definedName>
    <definedName name="_S15_SNA_2_QA">#REF!</definedName>
    <definedName name="_S15_SNA_2_QG" localSheetId="11">#REF!</definedName>
    <definedName name="_S15_SNA_2_QG">#REF!</definedName>
    <definedName name="_S15_SNA_20_QA" localSheetId="11">#REF!</definedName>
    <definedName name="_S15_SNA_20_QA">#REF!</definedName>
    <definedName name="_S15_SNA_20_QG" localSheetId="11">#REF!</definedName>
    <definedName name="_S15_SNA_20_QG">#REF!</definedName>
    <definedName name="_S15_SNA_21_QA" localSheetId="11">#REF!</definedName>
    <definedName name="_S15_SNA_21_QA">#REF!</definedName>
    <definedName name="_S15_SNA_21_QG" localSheetId="11">#REF!</definedName>
    <definedName name="_S15_SNA_21_QG">#REF!</definedName>
    <definedName name="_S15_SNA_22_QA" localSheetId="11">#REF!</definedName>
    <definedName name="_S15_SNA_22_QA">#REF!</definedName>
    <definedName name="_S15_SNA_22_QG" localSheetId="11">#REF!</definedName>
    <definedName name="_S15_SNA_22_QG">#REF!</definedName>
    <definedName name="_S15_SNA_23_QA" localSheetId="11">#REF!</definedName>
    <definedName name="_S15_SNA_23_QA">#REF!</definedName>
    <definedName name="_S15_SNA_23_QG" localSheetId="11">#REF!</definedName>
    <definedName name="_S15_SNA_23_QG">#REF!</definedName>
    <definedName name="_S15_SNA_3_QA" localSheetId="11">#REF!</definedName>
    <definedName name="_S15_SNA_3_QA">#REF!</definedName>
    <definedName name="_S15_SNA_3_QG" localSheetId="11">#REF!</definedName>
    <definedName name="_S15_SNA_3_QG">#REF!</definedName>
    <definedName name="_S15_SNA_4_QA" localSheetId="11">#REF!</definedName>
    <definedName name="_S15_SNA_4_QA">#REF!</definedName>
    <definedName name="_S15_SNA_4_QG" localSheetId="11">#REF!</definedName>
    <definedName name="_S15_SNA_4_QG">#REF!</definedName>
    <definedName name="_S15_SNA_5_QA" localSheetId="11">#REF!</definedName>
    <definedName name="_S15_SNA_5_QA">#REF!</definedName>
    <definedName name="_S15_SNA_5_QG" localSheetId="11">#REF!</definedName>
    <definedName name="_S15_SNA_5_QG">#REF!</definedName>
    <definedName name="_S15_SNA_6_QA" localSheetId="11">#REF!</definedName>
    <definedName name="_S15_SNA_6_QA">#REF!</definedName>
    <definedName name="_S15_SNA_6_QG" localSheetId="11">#REF!</definedName>
    <definedName name="_S15_SNA_6_QG">#REF!</definedName>
    <definedName name="_S15_SNA_7_QA" localSheetId="11">#REF!</definedName>
    <definedName name="_S15_SNA_7_QA">#REF!</definedName>
    <definedName name="_S15_SNA_7_QG" localSheetId="11">#REF!</definedName>
    <definedName name="_S15_SNA_7_QG">#REF!</definedName>
    <definedName name="_S15_SNA_8_QA" localSheetId="11">#REF!</definedName>
    <definedName name="_S15_SNA_8_QA">#REF!</definedName>
    <definedName name="_S15_SNA_8_QG" localSheetId="11">#REF!</definedName>
    <definedName name="_S15_SNA_8_QG">#REF!</definedName>
    <definedName name="_S15_SNA_9_QA" localSheetId="11">#REF!</definedName>
    <definedName name="_S15_SNA_9_QA">#REF!</definedName>
    <definedName name="_S15_SNA_9_QG" localSheetId="11">#REF!</definedName>
    <definedName name="_S15_SNA_9_QG">#REF!</definedName>
    <definedName name="_S15_SNL_1_QA" localSheetId="11">#REF!</definedName>
    <definedName name="_S15_SNL_1_QA">#REF!</definedName>
    <definedName name="_S15_SNL_1_QG" localSheetId="11">#REF!</definedName>
    <definedName name="_S15_SNL_1_QG">#REF!</definedName>
    <definedName name="_S15_SNL_10_QA" localSheetId="11">#REF!</definedName>
    <definedName name="_S15_SNL_10_QA">#REF!</definedName>
    <definedName name="_S15_SNL_10_QG" localSheetId="11">#REF!</definedName>
    <definedName name="_S15_SNL_10_QG">#REF!</definedName>
    <definedName name="_S15_SNL_11_QA" localSheetId="11">#REF!</definedName>
    <definedName name="_S15_SNL_11_QA">#REF!</definedName>
    <definedName name="_S15_SNL_11_QG" localSheetId="11">#REF!</definedName>
    <definedName name="_S15_SNL_11_QG">#REF!</definedName>
    <definedName name="_S15_SNL_12_QA" localSheetId="11">#REF!</definedName>
    <definedName name="_S15_SNL_12_QA">#REF!</definedName>
    <definedName name="_S15_SNL_12_QG" localSheetId="11">#REF!</definedName>
    <definedName name="_S15_SNL_12_QG">#REF!</definedName>
    <definedName name="_S15_SNL_13_QA" localSheetId="11">#REF!</definedName>
    <definedName name="_S15_SNL_13_QA">#REF!</definedName>
    <definedName name="_S15_SNL_13_QG" localSheetId="11">#REF!</definedName>
    <definedName name="_S15_SNL_13_QG">#REF!</definedName>
    <definedName name="_S15_SNL_14_QA" localSheetId="11">#REF!</definedName>
    <definedName name="_S15_SNL_14_QA">#REF!</definedName>
    <definedName name="_S15_SNL_14_QG" localSheetId="11">#REF!</definedName>
    <definedName name="_S15_SNL_14_QG">#REF!</definedName>
    <definedName name="_S15_SNL_15_QA" localSheetId="11">#REF!</definedName>
    <definedName name="_S15_SNL_15_QA">#REF!</definedName>
    <definedName name="_S15_SNL_15_QG" localSheetId="11">#REF!</definedName>
    <definedName name="_S15_SNL_15_QG">#REF!</definedName>
    <definedName name="_S15_SNL_16_QA" localSheetId="11">#REF!</definedName>
    <definedName name="_S15_SNL_16_QA">#REF!</definedName>
    <definedName name="_S15_SNL_16_QG" localSheetId="11">#REF!</definedName>
    <definedName name="_S15_SNL_16_QG">#REF!</definedName>
    <definedName name="_S15_SNL_17_QA" localSheetId="11">#REF!</definedName>
    <definedName name="_S15_SNL_17_QA">#REF!</definedName>
    <definedName name="_S15_SNL_17_QG" localSheetId="11">#REF!</definedName>
    <definedName name="_S15_SNL_17_QG">#REF!</definedName>
    <definedName name="_S15_SNL_18_QA" localSheetId="11">#REF!</definedName>
    <definedName name="_S15_SNL_18_QA">#REF!</definedName>
    <definedName name="_S15_SNL_18_QG" localSheetId="11">#REF!</definedName>
    <definedName name="_S15_SNL_18_QG">#REF!</definedName>
    <definedName name="_S15_SNL_19_QA" localSheetId="11">#REF!</definedName>
    <definedName name="_S15_SNL_19_QA">#REF!</definedName>
    <definedName name="_S15_SNL_19_QG" localSheetId="11">#REF!</definedName>
    <definedName name="_S15_SNL_19_QG">#REF!</definedName>
    <definedName name="_S15_SNL_20_QA" localSheetId="11">#REF!</definedName>
    <definedName name="_S15_SNL_20_QA">#REF!</definedName>
    <definedName name="_S15_SNL_20_QG" localSheetId="11">#REF!</definedName>
    <definedName name="_S15_SNL_20_QG">#REF!</definedName>
    <definedName name="_S15_SNL_21_QA" localSheetId="11">#REF!</definedName>
    <definedName name="_S15_SNL_21_QA">#REF!</definedName>
    <definedName name="_S15_SNL_21_QG" localSheetId="11">#REF!</definedName>
    <definedName name="_S15_SNL_21_QG">#REF!</definedName>
    <definedName name="_S15_SNL_22_QA" localSheetId="11">#REF!</definedName>
    <definedName name="_S15_SNL_22_QA">#REF!</definedName>
    <definedName name="_S15_SNL_22_QG" localSheetId="11">#REF!</definedName>
    <definedName name="_S15_SNL_22_QG">#REF!</definedName>
    <definedName name="_S15_SNL_23_QA" localSheetId="11">#REF!</definedName>
    <definedName name="_S15_SNL_23_QA">#REF!</definedName>
    <definedName name="_S15_SNL_23_QG" localSheetId="11">#REF!</definedName>
    <definedName name="_S15_SNL_23_QG">#REF!</definedName>
    <definedName name="_S15_SNL_3_QA" localSheetId="11">#REF!</definedName>
    <definedName name="_S15_SNL_3_QA">#REF!</definedName>
    <definedName name="_S15_SNL_3_QG" localSheetId="11">#REF!</definedName>
    <definedName name="_S15_SNL_3_QG">#REF!</definedName>
    <definedName name="_S15_SNL_4_QA" localSheetId="11">#REF!</definedName>
    <definedName name="_S15_SNL_4_QA">#REF!</definedName>
    <definedName name="_S15_SNL_4_QG" localSheetId="11">#REF!</definedName>
    <definedName name="_S15_SNL_4_QG">#REF!</definedName>
    <definedName name="_S15_SNL_5_QA" localSheetId="11">#REF!</definedName>
    <definedName name="_S15_SNL_5_QA">#REF!</definedName>
    <definedName name="_S15_SNL_5_QG" localSheetId="11">#REF!</definedName>
    <definedName name="_S15_SNL_5_QG">#REF!</definedName>
    <definedName name="_S15_SNL_6_QA" localSheetId="11">#REF!</definedName>
    <definedName name="_S15_SNL_6_QA">#REF!</definedName>
    <definedName name="_S15_SNL_6_QG" localSheetId="11">#REF!</definedName>
    <definedName name="_S15_SNL_6_QG">#REF!</definedName>
    <definedName name="_S15_SNL_7_QA" localSheetId="11">#REF!</definedName>
    <definedName name="_S15_SNL_7_QA">#REF!</definedName>
    <definedName name="_S15_SNL_7_QG" localSheetId="11">#REF!</definedName>
    <definedName name="_S15_SNL_7_QG">#REF!</definedName>
    <definedName name="_S15_SNL_8_QA" localSheetId="11">#REF!</definedName>
    <definedName name="_S15_SNL_8_QA">#REF!</definedName>
    <definedName name="_S15_SNL_8_QG" localSheetId="11">#REF!</definedName>
    <definedName name="_S15_SNL_8_QG">#REF!</definedName>
    <definedName name="_S15_SNL_9_QA" localSheetId="11">#REF!</definedName>
    <definedName name="_S15_SNL_9_QA">#REF!</definedName>
    <definedName name="_S15_SNL_9_QG" localSheetId="11">#REF!</definedName>
    <definedName name="_S15_SNL_9_QG">#REF!</definedName>
    <definedName name="_S15_SNL_99_QA" localSheetId="11">#REF!</definedName>
    <definedName name="_S15_SNL_99_QA">#REF!</definedName>
    <definedName name="_S15_SNL_99_QG" localSheetId="11">#REF!</definedName>
    <definedName name="_S15_SNL_99_QG">#REF!</definedName>
    <definedName name="_S15_TKA_1_QA" localSheetId="11">#REF!</definedName>
    <definedName name="_S15_TKA_1_QA">#REF!</definedName>
    <definedName name="_S15_TKA_1_QG" localSheetId="11">#REF!</definedName>
    <definedName name="_S15_TKA_1_QG">#REF!</definedName>
    <definedName name="_S15_TKA_10_QA" localSheetId="11">#REF!</definedName>
    <definedName name="_S15_TKA_10_QA">#REF!</definedName>
    <definedName name="_S15_TKA_10_QG" localSheetId="11">#REF!</definedName>
    <definedName name="_S15_TKA_10_QG">#REF!</definedName>
    <definedName name="_S15_TKA_11_QA" localSheetId="11">#REF!</definedName>
    <definedName name="_S15_TKA_11_QA">#REF!</definedName>
    <definedName name="_S15_TKA_11_QG" localSheetId="11">#REF!</definedName>
    <definedName name="_S15_TKA_11_QG">#REF!</definedName>
    <definedName name="_S15_TKA_12_QA" localSheetId="11">#REF!</definedName>
    <definedName name="_S15_TKA_12_QA">#REF!</definedName>
    <definedName name="_S15_TKA_12_QG" localSheetId="11">#REF!</definedName>
    <definedName name="_S15_TKA_12_QG">#REF!</definedName>
    <definedName name="_S15_TKA_13_QA" localSheetId="11">#REF!</definedName>
    <definedName name="_S15_TKA_13_QA">#REF!</definedName>
    <definedName name="_S15_TKA_13_QG" localSheetId="11">#REF!</definedName>
    <definedName name="_S15_TKA_13_QG">#REF!</definedName>
    <definedName name="_S15_TKA_14_QA" localSheetId="11">#REF!</definedName>
    <definedName name="_S15_TKA_14_QA">#REF!</definedName>
    <definedName name="_S15_TKA_14_QG" localSheetId="11">#REF!</definedName>
    <definedName name="_S15_TKA_14_QG">#REF!</definedName>
    <definedName name="_S15_TKA_15_QA" localSheetId="11">#REF!</definedName>
    <definedName name="_S15_TKA_15_QA">#REF!</definedName>
    <definedName name="_S15_TKA_15_QG" localSheetId="11">#REF!</definedName>
    <definedName name="_S15_TKA_15_QG">#REF!</definedName>
    <definedName name="_S15_TKA_16_QA" localSheetId="11">#REF!</definedName>
    <definedName name="_S15_TKA_16_QA">#REF!</definedName>
    <definedName name="_S15_TKA_16_QG" localSheetId="11">#REF!</definedName>
    <definedName name="_S15_TKA_16_QG">#REF!</definedName>
    <definedName name="_S15_TKA_17_QA" localSheetId="11">#REF!</definedName>
    <definedName name="_S15_TKA_17_QA">#REF!</definedName>
    <definedName name="_S15_TKA_17_QG" localSheetId="11">#REF!</definedName>
    <definedName name="_S15_TKA_17_QG">#REF!</definedName>
    <definedName name="_S15_TKA_18_QA" localSheetId="11">#REF!</definedName>
    <definedName name="_S15_TKA_18_QA">#REF!</definedName>
    <definedName name="_S15_TKA_18_QG" localSheetId="11">#REF!</definedName>
    <definedName name="_S15_TKA_18_QG">#REF!</definedName>
    <definedName name="_S15_TKA_19_QA" localSheetId="11">#REF!</definedName>
    <definedName name="_S15_TKA_19_QA">#REF!</definedName>
    <definedName name="_S15_TKA_19_QG" localSheetId="11">#REF!</definedName>
    <definedName name="_S15_TKA_19_QG">#REF!</definedName>
    <definedName name="_S15_TKA_2_QA" localSheetId="11">#REF!</definedName>
    <definedName name="_S15_TKA_2_QA">#REF!</definedName>
    <definedName name="_S15_TKA_2_QG" localSheetId="11">#REF!</definedName>
    <definedName name="_S15_TKA_2_QG">#REF!</definedName>
    <definedName name="_S15_TKA_20_QA" localSheetId="11">#REF!</definedName>
    <definedName name="_S15_TKA_20_QA">#REF!</definedName>
    <definedName name="_S15_TKA_20_QG" localSheetId="11">#REF!</definedName>
    <definedName name="_S15_TKA_20_QG">#REF!</definedName>
    <definedName name="_S15_TKA_21_QA" localSheetId="11">#REF!</definedName>
    <definedName name="_S15_TKA_21_QA">#REF!</definedName>
    <definedName name="_S15_TKA_21_QG" localSheetId="11">#REF!</definedName>
    <definedName name="_S15_TKA_21_QG">#REF!</definedName>
    <definedName name="_S15_TKA_22_QA" localSheetId="11">#REF!</definedName>
    <definedName name="_S15_TKA_22_QA">#REF!</definedName>
    <definedName name="_S15_TKA_22_QG" localSheetId="11">#REF!</definedName>
    <definedName name="_S15_TKA_22_QG">#REF!</definedName>
    <definedName name="_S15_TKA_23_QA" localSheetId="11">#REF!</definedName>
    <definedName name="_S15_TKA_23_QA">#REF!</definedName>
    <definedName name="_S15_TKA_23_QG" localSheetId="11">#REF!</definedName>
    <definedName name="_S15_TKA_23_QG">#REF!</definedName>
    <definedName name="_S15_TKA_3_QA" localSheetId="11">#REF!</definedName>
    <definedName name="_S15_TKA_3_QA">#REF!</definedName>
    <definedName name="_S15_TKA_3_QG" localSheetId="11">#REF!</definedName>
    <definedName name="_S15_TKA_3_QG">#REF!</definedName>
    <definedName name="_S15_TKA_4_QA" localSheetId="11">#REF!</definedName>
    <definedName name="_S15_TKA_4_QA">#REF!</definedName>
    <definedName name="_S15_TKA_4_QG" localSheetId="11">#REF!</definedName>
    <definedName name="_S15_TKA_4_QG">#REF!</definedName>
    <definedName name="_S15_TKA_5_QA" localSheetId="11">#REF!</definedName>
    <definedName name="_S15_TKA_5_QA">#REF!</definedName>
    <definedName name="_S15_TKA_5_QG" localSheetId="11">#REF!</definedName>
    <definedName name="_S15_TKA_5_QG">#REF!</definedName>
    <definedName name="_S15_TKA_6_QA" localSheetId="11">#REF!</definedName>
    <definedName name="_S15_TKA_6_QA">#REF!</definedName>
    <definedName name="_S15_TKA_6_QG" localSheetId="11">#REF!</definedName>
    <definedName name="_S15_TKA_6_QG">#REF!</definedName>
    <definedName name="_S15_TKA_7_QA" localSheetId="11">#REF!</definedName>
    <definedName name="_S15_TKA_7_QA">#REF!</definedName>
    <definedName name="_S15_TKA_7_QG" localSheetId="11">#REF!</definedName>
    <definedName name="_S15_TKA_7_QG">#REF!</definedName>
    <definedName name="_S15_TKA_8_QA" localSheetId="11">#REF!</definedName>
    <definedName name="_S15_TKA_8_QA">#REF!</definedName>
    <definedName name="_S15_TKA_8_QG" localSheetId="11">#REF!</definedName>
    <definedName name="_S15_TKA_8_QG">#REF!</definedName>
    <definedName name="_S15_TKA_9_QA" localSheetId="11">#REF!</definedName>
    <definedName name="_S15_TKA_9_QA">#REF!</definedName>
    <definedName name="_S15_TKA_9_QG" localSheetId="11">#REF!</definedName>
    <definedName name="_S15_TKA_9_QG">#REF!</definedName>
    <definedName name="_S15_TKL_1_QA" localSheetId="11">#REF!</definedName>
    <definedName name="_S15_TKL_1_QA">#REF!</definedName>
    <definedName name="_S15_TKL_1_QG" localSheetId="11">#REF!</definedName>
    <definedName name="_S15_TKL_1_QG">#REF!</definedName>
    <definedName name="_S15_TKL_10_QA" localSheetId="11">#REF!</definedName>
    <definedName name="_S15_TKL_10_QA">#REF!</definedName>
    <definedName name="_S15_TKL_10_QG" localSheetId="11">#REF!</definedName>
    <definedName name="_S15_TKL_10_QG">#REF!</definedName>
    <definedName name="_S15_TKL_11_QA" localSheetId="11">#REF!</definedName>
    <definedName name="_S15_TKL_11_QA">#REF!</definedName>
    <definedName name="_S15_TKL_11_QG" localSheetId="11">#REF!</definedName>
    <definedName name="_S15_TKL_11_QG">#REF!</definedName>
    <definedName name="_S15_TKL_12_QA" localSheetId="11">#REF!</definedName>
    <definedName name="_S15_TKL_12_QA">#REF!</definedName>
    <definedName name="_S15_TKL_12_QG" localSheetId="11">#REF!</definedName>
    <definedName name="_S15_TKL_12_QG">#REF!</definedName>
    <definedName name="_S15_TKL_13_QA" localSheetId="11">#REF!</definedName>
    <definedName name="_S15_TKL_13_QA">#REF!</definedName>
    <definedName name="_S15_TKL_13_QG" localSheetId="11">#REF!</definedName>
    <definedName name="_S15_TKL_13_QG">#REF!</definedName>
    <definedName name="_S15_TKL_14_QA" localSheetId="11">#REF!</definedName>
    <definedName name="_S15_TKL_14_QA">#REF!</definedName>
    <definedName name="_S15_TKL_14_QG" localSheetId="11">#REF!</definedName>
    <definedName name="_S15_TKL_14_QG">#REF!</definedName>
    <definedName name="_S15_TKL_15_QA" localSheetId="11">#REF!</definedName>
    <definedName name="_S15_TKL_15_QA">#REF!</definedName>
    <definedName name="_S15_TKL_15_QG" localSheetId="11">#REF!</definedName>
    <definedName name="_S15_TKL_15_QG">#REF!</definedName>
    <definedName name="_S15_TKL_16_QA" localSheetId="11">#REF!</definedName>
    <definedName name="_S15_TKL_16_QA">#REF!</definedName>
    <definedName name="_S15_TKL_16_QG" localSheetId="11">#REF!</definedName>
    <definedName name="_S15_TKL_16_QG">#REF!</definedName>
    <definedName name="_S15_TKL_17_QA" localSheetId="11">#REF!</definedName>
    <definedName name="_S15_TKL_17_QA">#REF!</definedName>
    <definedName name="_S15_TKL_17_QG" localSheetId="11">#REF!</definedName>
    <definedName name="_S15_TKL_17_QG">#REF!</definedName>
    <definedName name="_S15_TKL_18_QA" localSheetId="11">#REF!</definedName>
    <definedName name="_S15_TKL_18_QA">#REF!</definedName>
    <definedName name="_S15_TKL_18_QG" localSheetId="11">#REF!</definedName>
    <definedName name="_S15_TKL_18_QG">#REF!</definedName>
    <definedName name="_S15_TKL_19_QA" localSheetId="11">#REF!</definedName>
    <definedName name="_S15_TKL_19_QA">#REF!</definedName>
    <definedName name="_S15_TKL_19_QG" localSheetId="11">#REF!</definedName>
    <definedName name="_S15_TKL_19_QG">#REF!</definedName>
    <definedName name="_S15_TKL_20_QA" localSheetId="11">#REF!</definedName>
    <definedName name="_S15_TKL_20_QA">#REF!</definedName>
    <definedName name="_S15_TKL_20_QG" localSheetId="11">#REF!</definedName>
    <definedName name="_S15_TKL_20_QG">#REF!</definedName>
    <definedName name="_S15_TKL_21_QA" localSheetId="11">#REF!</definedName>
    <definedName name="_S15_TKL_21_QA">#REF!</definedName>
    <definedName name="_S15_TKL_21_QG" localSheetId="11">#REF!</definedName>
    <definedName name="_S15_TKL_21_QG">#REF!</definedName>
    <definedName name="_S15_TKL_22_QA" localSheetId="11">#REF!</definedName>
    <definedName name="_S15_TKL_22_QA">#REF!</definedName>
    <definedName name="_S15_TKL_22_QG" localSheetId="11">#REF!</definedName>
    <definedName name="_S15_TKL_22_QG">#REF!</definedName>
    <definedName name="_S15_TKL_23_QA" localSheetId="11">#REF!</definedName>
    <definedName name="_S15_TKL_23_QA">#REF!</definedName>
    <definedName name="_S15_TKL_23_QG" localSheetId="11">#REF!</definedName>
    <definedName name="_S15_TKL_23_QG">#REF!</definedName>
    <definedName name="_S15_TKL_3_QA" localSheetId="11">#REF!</definedName>
    <definedName name="_S15_TKL_3_QA">#REF!</definedName>
    <definedName name="_S15_TKL_3_QG" localSheetId="11">#REF!</definedName>
    <definedName name="_S15_TKL_3_QG">#REF!</definedName>
    <definedName name="_S15_TKL_4_QA" localSheetId="11">#REF!</definedName>
    <definedName name="_S15_TKL_4_QA">#REF!</definedName>
    <definedName name="_S15_TKL_4_QG" localSheetId="11">#REF!</definedName>
    <definedName name="_S15_TKL_4_QG">#REF!</definedName>
    <definedName name="_S15_TKL_5_QA" localSheetId="11">#REF!</definedName>
    <definedName name="_S15_TKL_5_QA">#REF!</definedName>
    <definedName name="_S15_TKL_5_QG" localSheetId="11">#REF!</definedName>
    <definedName name="_S15_TKL_5_QG">#REF!</definedName>
    <definedName name="_S15_TKL_6_QA" localSheetId="11">#REF!</definedName>
    <definedName name="_S15_TKL_6_QA">#REF!</definedName>
    <definedName name="_S15_TKL_6_QG" localSheetId="11">#REF!</definedName>
    <definedName name="_S15_TKL_6_QG">#REF!</definedName>
    <definedName name="_S15_TKL_7_QA" localSheetId="11">#REF!</definedName>
    <definedName name="_S15_TKL_7_QA">#REF!</definedName>
    <definedName name="_S15_TKL_7_QG" localSheetId="11">#REF!</definedName>
    <definedName name="_S15_TKL_7_QG">#REF!</definedName>
    <definedName name="_S15_TKL_8_QA" localSheetId="11">#REF!</definedName>
    <definedName name="_S15_TKL_8_QA">#REF!</definedName>
    <definedName name="_S15_TKL_8_QG" localSheetId="11">#REF!</definedName>
    <definedName name="_S15_TKL_8_QG">#REF!</definedName>
    <definedName name="_S15_TKL_9_QA" localSheetId="11">#REF!</definedName>
    <definedName name="_S15_TKL_9_QA">#REF!</definedName>
    <definedName name="_S15_TKL_9_QG" localSheetId="11">#REF!</definedName>
    <definedName name="_S15_TKL_9_QG">#REF!</definedName>
    <definedName name="_S15_TKL_99_QA" localSheetId="11">#REF!</definedName>
    <definedName name="_S15_TKL_99_QA">#REF!</definedName>
    <definedName name="_S15_TKL_99_QG" localSheetId="11">#REF!</definedName>
    <definedName name="_S15_TKL_99_QG">#REF!</definedName>
    <definedName name="_S15_TNA_1_QA" localSheetId="11">#REF!</definedName>
    <definedName name="_S15_TNA_1_QA">#REF!</definedName>
    <definedName name="_S15_TNA_1_QG" localSheetId="11">#REF!</definedName>
    <definedName name="_S15_TNA_1_QG">#REF!</definedName>
    <definedName name="_S15_TNA_10_QA" localSheetId="11">#REF!</definedName>
    <definedName name="_S15_TNA_10_QA">#REF!</definedName>
    <definedName name="_S15_TNA_10_QG" localSheetId="11">#REF!</definedName>
    <definedName name="_S15_TNA_10_QG">#REF!</definedName>
    <definedName name="_S15_TNA_11_QA" localSheetId="11">#REF!</definedName>
    <definedName name="_S15_TNA_11_QA">#REF!</definedName>
    <definedName name="_S15_TNA_11_QG" localSheetId="11">#REF!</definedName>
    <definedName name="_S15_TNA_11_QG">#REF!</definedName>
    <definedName name="_S15_TNA_12_QA" localSheetId="11">#REF!</definedName>
    <definedName name="_S15_TNA_12_QA">#REF!</definedName>
    <definedName name="_S15_TNA_12_QG" localSheetId="11">#REF!</definedName>
    <definedName name="_S15_TNA_12_QG">#REF!</definedName>
    <definedName name="_S15_TNA_13_QA" localSheetId="11">#REF!</definedName>
    <definedName name="_S15_TNA_13_QA">#REF!</definedName>
    <definedName name="_S15_TNA_13_QG" localSheetId="11">#REF!</definedName>
    <definedName name="_S15_TNA_13_QG">#REF!</definedName>
    <definedName name="_S15_TNA_14_QA" localSheetId="11">#REF!</definedName>
    <definedName name="_S15_TNA_14_QA">#REF!</definedName>
    <definedName name="_S15_TNA_14_QG" localSheetId="11">#REF!</definedName>
    <definedName name="_S15_TNA_14_QG">#REF!</definedName>
    <definedName name="_S15_TNA_15_QA" localSheetId="11">#REF!</definedName>
    <definedName name="_S15_TNA_15_QA">#REF!</definedName>
    <definedName name="_S15_TNA_15_QG" localSheetId="11">#REF!</definedName>
    <definedName name="_S15_TNA_15_QG">#REF!</definedName>
    <definedName name="_S15_TNA_16_QA" localSheetId="11">#REF!</definedName>
    <definedName name="_S15_TNA_16_QA">#REF!</definedName>
    <definedName name="_S15_TNA_16_QG" localSheetId="11">#REF!</definedName>
    <definedName name="_S15_TNA_16_QG">#REF!</definedName>
    <definedName name="_S15_TNA_17_QA" localSheetId="11">#REF!</definedName>
    <definedName name="_S15_TNA_17_QA">#REF!</definedName>
    <definedName name="_S15_TNA_17_QG" localSheetId="11">#REF!</definedName>
    <definedName name="_S15_TNA_17_QG">#REF!</definedName>
    <definedName name="_S15_TNA_18_QA" localSheetId="11">#REF!</definedName>
    <definedName name="_S15_TNA_18_QA">#REF!</definedName>
    <definedName name="_S15_TNA_18_QG" localSheetId="11">#REF!</definedName>
    <definedName name="_S15_TNA_18_QG">#REF!</definedName>
    <definedName name="_S15_TNA_19_QA" localSheetId="11">#REF!</definedName>
    <definedName name="_S15_TNA_19_QA">#REF!</definedName>
    <definedName name="_S15_TNA_19_QG" localSheetId="11">#REF!</definedName>
    <definedName name="_S15_TNA_19_QG">#REF!</definedName>
    <definedName name="_S15_TNA_2_QA" localSheetId="11">#REF!</definedName>
    <definedName name="_S15_TNA_2_QA">#REF!</definedName>
    <definedName name="_S15_TNA_2_QG" localSheetId="11">#REF!</definedName>
    <definedName name="_S15_TNA_2_QG">#REF!</definedName>
    <definedName name="_S15_TNA_20_QA" localSheetId="11">#REF!</definedName>
    <definedName name="_S15_TNA_20_QA">#REF!</definedName>
    <definedName name="_S15_TNA_20_QG" localSheetId="11">#REF!</definedName>
    <definedName name="_S15_TNA_20_QG">#REF!</definedName>
    <definedName name="_S15_TNA_21_QA" localSheetId="11">#REF!</definedName>
    <definedName name="_S15_TNA_21_QA">#REF!</definedName>
    <definedName name="_S15_TNA_21_QG" localSheetId="11">#REF!</definedName>
    <definedName name="_S15_TNA_21_QG">#REF!</definedName>
    <definedName name="_S15_TNA_22_QA" localSheetId="11">#REF!</definedName>
    <definedName name="_S15_TNA_22_QA">#REF!</definedName>
    <definedName name="_S15_TNA_22_QG" localSheetId="11">#REF!</definedName>
    <definedName name="_S15_TNA_22_QG">#REF!</definedName>
    <definedName name="_S15_TNA_23_QA" localSheetId="11">#REF!</definedName>
    <definedName name="_S15_TNA_23_QA">#REF!</definedName>
    <definedName name="_S15_TNA_23_QG" localSheetId="11">#REF!</definedName>
    <definedName name="_S15_TNA_23_QG">#REF!</definedName>
    <definedName name="_S15_TNA_3_QA" localSheetId="11">#REF!</definedName>
    <definedName name="_S15_TNA_3_QA">#REF!</definedName>
    <definedName name="_S15_TNA_3_QG" localSheetId="11">#REF!</definedName>
    <definedName name="_S15_TNA_3_QG">#REF!</definedName>
    <definedName name="_S15_TNA_4_QA" localSheetId="11">#REF!</definedName>
    <definedName name="_S15_TNA_4_QA">#REF!</definedName>
    <definedName name="_S15_TNA_4_QG" localSheetId="11">#REF!</definedName>
    <definedName name="_S15_TNA_4_QG">#REF!</definedName>
    <definedName name="_S15_TNA_5_QA" localSheetId="11">#REF!</definedName>
    <definedName name="_S15_TNA_5_QA">#REF!</definedName>
    <definedName name="_S15_TNA_5_QG" localSheetId="11">#REF!</definedName>
    <definedName name="_S15_TNA_5_QG">#REF!</definedName>
    <definedName name="_S15_TNA_6_QA" localSheetId="11">#REF!</definedName>
    <definedName name="_S15_TNA_6_QA">#REF!</definedName>
    <definedName name="_S15_TNA_6_QG" localSheetId="11">#REF!</definedName>
    <definedName name="_S15_TNA_6_QG">#REF!</definedName>
    <definedName name="_S15_TNA_7_QA" localSheetId="11">#REF!</definedName>
    <definedName name="_S15_TNA_7_QA">#REF!</definedName>
    <definedName name="_S15_TNA_7_QG" localSheetId="11">#REF!</definedName>
    <definedName name="_S15_TNA_7_QG">#REF!</definedName>
    <definedName name="_S15_TNA_8_QA" localSheetId="11">#REF!</definedName>
    <definedName name="_S15_TNA_8_QA">#REF!</definedName>
    <definedName name="_S15_TNA_8_QG" localSheetId="11">#REF!</definedName>
    <definedName name="_S15_TNA_8_QG">#REF!</definedName>
    <definedName name="_S15_TNA_9_QA" localSheetId="11">#REF!</definedName>
    <definedName name="_S15_TNA_9_QA">#REF!</definedName>
    <definedName name="_S15_TNA_9_QG" localSheetId="11">#REF!</definedName>
    <definedName name="_S15_TNA_9_QG">#REF!</definedName>
    <definedName name="_S15_TNL_1_QA" localSheetId="11">#REF!</definedName>
    <definedName name="_S15_TNL_1_QA">#REF!</definedName>
    <definedName name="_S15_TNL_1_QG" localSheetId="11">#REF!</definedName>
    <definedName name="_S15_TNL_1_QG">#REF!</definedName>
    <definedName name="_S15_TNL_10_QA" localSheetId="11">#REF!</definedName>
    <definedName name="_S15_TNL_10_QA">#REF!</definedName>
    <definedName name="_S15_TNL_10_QG" localSheetId="11">#REF!</definedName>
    <definedName name="_S15_TNL_10_QG">#REF!</definedName>
    <definedName name="_S15_TNL_11_QA" localSheetId="11">#REF!</definedName>
    <definedName name="_S15_TNL_11_QA">#REF!</definedName>
    <definedName name="_S15_TNL_11_QG" localSheetId="11">#REF!</definedName>
    <definedName name="_S15_TNL_11_QG">#REF!</definedName>
    <definedName name="_S15_TNL_12_QA" localSheetId="11">#REF!</definedName>
    <definedName name="_S15_TNL_12_QA">#REF!</definedName>
    <definedName name="_S15_TNL_12_QG" localSheetId="11">#REF!</definedName>
    <definedName name="_S15_TNL_12_QG">#REF!</definedName>
    <definedName name="_S15_TNL_13_QA" localSheetId="11">#REF!</definedName>
    <definedName name="_S15_TNL_13_QA">#REF!</definedName>
    <definedName name="_S15_TNL_13_QG" localSheetId="11">#REF!</definedName>
    <definedName name="_S15_TNL_13_QG">#REF!</definedName>
    <definedName name="_S15_TNL_14_QA" localSheetId="11">#REF!</definedName>
    <definedName name="_S15_TNL_14_QA">#REF!</definedName>
    <definedName name="_S15_TNL_14_QG" localSheetId="11">#REF!</definedName>
    <definedName name="_S15_TNL_14_QG">#REF!</definedName>
    <definedName name="_S15_TNL_15_QA" localSheetId="11">#REF!</definedName>
    <definedName name="_S15_TNL_15_QA">#REF!</definedName>
    <definedName name="_S15_TNL_15_QG" localSheetId="11">#REF!</definedName>
    <definedName name="_S15_TNL_15_QG">#REF!</definedName>
    <definedName name="_S15_TNL_16_QA" localSheetId="11">#REF!</definedName>
    <definedName name="_S15_TNL_16_QA">#REF!</definedName>
    <definedName name="_S15_TNL_16_QG" localSheetId="11">#REF!</definedName>
    <definedName name="_S15_TNL_16_QG">#REF!</definedName>
    <definedName name="_S15_TNL_17_QA" localSheetId="11">#REF!</definedName>
    <definedName name="_S15_TNL_17_QA">#REF!</definedName>
    <definedName name="_S15_TNL_17_QG" localSheetId="11">#REF!</definedName>
    <definedName name="_S15_TNL_17_QG">#REF!</definedName>
    <definedName name="_S15_TNL_18_QA" localSheetId="11">#REF!</definedName>
    <definedName name="_S15_TNL_18_QA">#REF!</definedName>
    <definedName name="_S15_TNL_18_QG" localSheetId="11">#REF!</definedName>
    <definedName name="_S15_TNL_18_QG">#REF!</definedName>
    <definedName name="_S15_TNL_19_QA" localSheetId="11">#REF!</definedName>
    <definedName name="_S15_TNL_19_QA">#REF!</definedName>
    <definedName name="_S15_TNL_19_QG" localSheetId="11">#REF!</definedName>
    <definedName name="_S15_TNL_19_QG">#REF!</definedName>
    <definedName name="_S15_TNL_20_QA" localSheetId="11">#REF!</definedName>
    <definedName name="_S15_TNL_20_QA">#REF!</definedName>
    <definedName name="_S15_TNL_20_QG" localSheetId="11">#REF!</definedName>
    <definedName name="_S15_TNL_20_QG">#REF!</definedName>
    <definedName name="_S15_TNL_21_QA" localSheetId="11">#REF!</definedName>
    <definedName name="_S15_TNL_21_QA">#REF!</definedName>
    <definedName name="_S15_TNL_21_QG" localSheetId="11">#REF!</definedName>
    <definedName name="_S15_TNL_21_QG">#REF!</definedName>
    <definedName name="_S15_TNL_22_QA" localSheetId="11">#REF!</definedName>
    <definedName name="_S15_TNL_22_QA">#REF!</definedName>
    <definedName name="_S15_TNL_22_QG" localSheetId="11">#REF!</definedName>
    <definedName name="_S15_TNL_22_QG">#REF!</definedName>
    <definedName name="_S15_TNL_23_QA" localSheetId="11">#REF!</definedName>
    <definedName name="_S15_TNL_23_QA">#REF!</definedName>
    <definedName name="_S15_TNL_23_QG" localSheetId="11">#REF!</definedName>
    <definedName name="_S15_TNL_23_QG">#REF!</definedName>
    <definedName name="_S15_TNL_3_QA" localSheetId="11">#REF!</definedName>
    <definedName name="_S15_TNL_3_QA">#REF!</definedName>
    <definedName name="_S15_TNL_3_QG" localSheetId="11">#REF!</definedName>
    <definedName name="_S15_TNL_3_QG">#REF!</definedName>
    <definedName name="_S15_TNL_4_QA" localSheetId="11">#REF!</definedName>
    <definedName name="_S15_TNL_4_QA">#REF!</definedName>
    <definedName name="_S15_TNL_4_QG" localSheetId="11">#REF!</definedName>
    <definedName name="_S15_TNL_4_QG">#REF!</definedName>
    <definedName name="_S15_TNL_5_QA" localSheetId="11">#REF!</definedName>
    <definedName name="_S15_TNL_5_QA">#REF!</definedName>
    <definedName name="_S15_TNL_5_QG" localSheetId="11">#REF!</definedName>
    <definedName name="_S15_TNL_5_QG">#REF!</definedName>
    <definedName name="_S15_TNL_6_QA" localSheetId="11">#REF!</definedName>
    <definedName name="_S15_TNL_6_QA">#REF!</definedName>
    <definedName name="_S15_TNL_6_QG" localSheetId="11">#REF!</definedName>
    <definedName name="_S15_TNL_6_QG">#REF!</definedName>
    <definedName name="_S15_TNL_7_QA" localSheetId="11">#REF!</definedName>
    <definedName name="_S15_TNL_7_QA">#REF!</definedName>
    <definedName name="_S15_TNL_7_QG" localSheetId="11">#REF!</definedName>
    <definedName name="_S15_TNL_7_QG">#REF!</definedName>
    <definedName name="_S15_TNL_8_QA" localSheetId="11">#REF!</definedName>
    <definedName name="_S15_TNL_8_QA">#REF!</definedName>
    <definedName name="_S15_TNL_8_QG" localSheetId="11">#REF!</definedName>
    <definedName name="_S15_TNL_8_QG">#REF!</definedName>
    <definedName name="_S15_TNL_9_QA" localSheetId="11">#REF!</definedName>
    <definedName name="_S15_TNL_9_QA">#REF!</definedName>
    <definedName name="_S15_TNL_9_QG" localSheetId="11">#REF!</definedName>
    <definedName name="_S15_TNL_9_QG">#REF!</definedName>
    <definedName name="_S15_TNL_99_QA" localSheetId="11">#REF!</definedName>
    <definedName name="_S15_TNL_99_QA">#REF!</definedName>
    <definedName name="_S15_TNL_99_QG" localSheetId="11">#REF!</definedName>
    <definedName name="_S15_TNL_99_QG">#REF!</definedName>
    <definedName name="_S2_SKA_1_QA" localSheetId="11">#REF!</definedName>
    <definedName name="_S2_SKA_1_QA">#REF!</definedName>
    <definedName name="_S2_SKA_1_QG" localSheetId="11">#REF!</definedName>
    <definedName name="_S2_SKA_1_QG">#REF!</definedName>
    <definedName name="_S2_SKA_10_QA" localSheetId="11">#REF!</definedName>
    <definedName name="_S2_SKA_10_QA">#REF!</definedName>
    <definedName name="_S2_SKA_10_QG" localSheetId="11">#REF!</definedName>
    <definedName name="_S2_SKA_10_QG">#REF!</definedName>
    <definedName name="_S2_SKA_11_QA" localSheetId="11">#REF!</definedName>
    <definedName name="_S2_SKA_11_QA">#REF!</definedName>
    <definedName name="_S2_SKA_11_QG" localSheetId="11">#REF!</definedName>
    <definedName name="_S2_SKA_11_QG">#REF!</definedName>
    <definedName name="_S2_SKA_12_QA" localSheetId="11">#REF!</definedName>
    <definedName name="_S2_SKA_12_QA">#REF!</definedName>
    <definedName name="_S2_SKA_12_QG" localSheetId="11">#REF!</definedName>
    <definedName name="_S2_SKA_12_QG">#REF!</definedName>
    <definedName name="_S2_SKA_13_QA" localSheetId="11">#REF!</definedName>
    <definedName name="_S2_SKA_13_QA">#REF!</definedName>
    <definedName name="_S2_SKA_13_QG" localSheetId="11">#REF!</definedName>
    <definedName name="_S2_SKA_13_QG">#REF!</definedName>
    <definedName name="_S2_SKA_14_QA" localSheetId="11">#REF!</definedName>
    <definedName name="_S2_SKA_14_QA">#REF!</definedName>
    <definedName name="_S2_SKA_14_QG" localSheetId="11">#REF!</definedName>
    <definedName name="_S2_SKA_14_QG">#REF!</definedName>
    <definedName name="_S2_SKA_15_QA" localSheetId="11">#REF!</definedName>
    <definedName name="_S2_SKA_15_QA">#REF!</definedName>
    <definedName name="_S2_SKA_15_QG" localSheetId="11">#REF!</definedName>
    <definedName name="_S2_SKA_15_QG">#REF!</definedName>
    <definedName name="_S2_SKA_16_QA" localSheetId="11">#REF!</definedName>
    <definedName name="_S2_SKA_16_QA">#REF!</definedName>
    <definedName name="_S2_SKA_16_QG" localSheetId="11">#REF!</definedName>
    <definedName name="_S2_SKA_16_QG">#REF!</definedName>
    <definedName name="_S2_SKA_17_QA" localSheetId="11">#REF!</definedName>
    <definedName name="_S2_SKA_17_QA">#REF!</definedName>
    <definedName name="_S2_SKA_17_QG" localSheetId="11">#REF!</definedName>
    <definedName name="_S2_SKA_17_QG">#REF!</definedName>
    <definedName name="_S2_SKA_18_QA" localSheetId="11">#REF!</definedName>
    <definedName name="_S2_SKA_18_QA">#REF!</definedName>
    <definedName name="_S2_SKA_18_QG" localSheetId="11">#REF!</definedName>
    <definedName name="_S2_SKA_18_QG">#REF!</definedName>
    <definedName name="_S2_SKA_19_QA" localSheetId="11">#REF!</definedName>
    <definedName name="_S2_SKA_19_QA">#REF!</definedName>
    <definedName name="_S2_SKA_19_QG" localSheetId="11">#REF!</definedName>
    <definedName name="_S2_SKA_19_QG">#REF!</definedName>
    <definedName name="_S2_SKA_2_QA" localSheetId="11">#REF!</definedName>
    <definedName name="_S2_SKA_2_QA">#REF!</definedName>
    <definedName name="_S2_SKA_2_QG" localSheetId="11">#REF!</definedName>
    <definedName name="_S2_SKA_2_QG">#REF!</definedName>
    <definedName name="_S2_SKA_20_QA" localSheetId="11">#REF!</definedName>
    <definedName name="_S2_SKA_20_QA">#REF!</definedName>
    <definedName name="_S2_SKA_20_QG" localSheetId="11">#REF!</definedName>
    <definedName name="_S2_SKA_20_QG">#REF!</definedName>
    <definedName name="_S2_SKA_21_QA" localSheetId="11">#REF!</definedName>
    <definedName name="_S2_SKA_21_QA">#REF!</definedName>
    <definedName name="_S2_SKA_21_QG" localSheetId="11">#REF!</definedName>
    <definedName name="_S2_SKA_21_QG">#REF!</definedName>
    <definedName name="_S2_SKA_22_QA" localSheetId="11">#REF!</definedName>
    <definedName name="_S2_SKA_22_QA">#REF!</definedName>
    <definedName name="_S2_SKA_22_QG" localSheetId="11">#REF!</definedName>
    <definedName name="_S2_SKA_22_QG">#REF!</definedName>
    <definedName name="_S2_SKA_23_QA" localSheetId="11">#REF!</definedName>
    <definedName name="_S2_SKA_23_QA">#REF!</definedName>
    <definedName name="_S2_SKA_23_QG" localSheetId="11">#REF!</definedName>
    <definedName name="_S2_SKA_23_QG">#REF!</definedName>
    <definedName name="_S2_SKA_3_QA" localSheetId="11">#REF!</definedName>
    <definedName name="_S2_SKA_3_QA">#REF!</definedName>
    <definedName name="_S2_SKA_3_QG" localSheetId="11">#REF!</definedName>
    <definedName name="_S2_SKA_3_QG">#REF!</definedName>
    <definedName name="_S2_SKA_4_QA" localSheetId="11">#REF!</definedName>
    <definedName name="_S2_SKA_4_QA">#REF!</definedName>
    <definedName name="_S2_SKA_4_QG" localSheetId="11">#REF!</definedName>
    <definedName name="_S2_SKA_4_QG">#REF!</definedName>
    <definedName name="_S2_SKA_5_QA" localSheetId="11">#REF!</definedName>
    <definedName name="_S2_SKA_5_QA">#REF!</definedName>
    <definedName name="_S2_SKA_5_QG" localSheetId="11">#REF!</definedName>
    <definedName name="_S2_SKA_5_QG">#REF!</definedName>
    <definedName name="_S2_SKA_6_QA" localSheetId="11">#REF!</definedName>
    <definedName name="_S2_SKA_6_QA">#REF!</definedName>
    <definedName name="_S2_SKA_6_QG" localSheetId="11">#REF!</definedName>
    <definedName name="_S2_SKA_6_QG">#REF!</definedName>
    <definedName name="_S2_SKA_7_QA" localSheetId="11">#REF!</definedName>
    <definedName name="_S2_SKA_7_QA">#REF!</definedName>
    <definedName name="_S2_SKA_7_QG" localSheetId="11">#REF!</definedName>
    <definedName name="_S2_SKA_7_QG">#REF!</definedName>
    <definedName name="_S2_SKA_8_QA" localSheetId="11">#REF!</definedName>
    <definedName name="_S2_SKA_8_QA">#REF!</definedName>
    <definedName name="_S2_SKA_8_QG" localSheetId="11">#REF!</definedName>
    <definedName name="_S2_SKA_8_QG">#REF!</definedName>
    <definedName name="_S2_SKA_9_QA" localSheetId="11">#REF!</definedName>
    <definedName name="_S2_SKA_9_QA">#REF!</definedName>
    <definedName name="_S2_SKA_9_QG" localSheetId="11">#REF!</definedName>
    <definedName name="_S2_SKA_9_QG">#REF!</definedName>
    <definedName name="_S2_SKL_1_QA" localSheetId="11">#REF!</definedName>
    <definedName name="_S2_SKL_1_QA">#REF!</definedName>
    <definedName name="_S2_SKL_1_QG" localSheetId="11">#REF!</definedName>
    <definedName name="_S2_SKL_1_QG">#REF!</definedName>
    <definedName name="_S2_SKL_10_QA" localSheetId="11">#REF!</definedName>
    <definedName name="_S2_SKL_10_QA">#REF!</definedName>
    <definedName name="_S2_SKL_10_QG" localSheetId="11">#REF!</definedName>
    <definedName name="_S2_SKL_10_QG">#REF!</definedName>
    <definedName name="_S2_SKL_11_QA" localSheetId="11">#REF!</definedName>
    <definedName name="_S2_SKL_11_QA">#REF!</definedName>
    <definedName name="_S2_SKL_11_QG" localSheetId="11">#REF!</definedName>
    <definedName name="_S2_SKL_11_QG">#REF!</definedName>
    <definedName name="_S2_SKL_12_QA" localSheetId="11">#REF!</definedName>
    <definedName name="_S2_SKL_12_QA">#REF!</definedName>
    <definedName name="_S2_SKL_12_QG" localSheetId="11">#REF!</definedName>
    <definedName name="_S2_SKL_12_QG">#REF!</definedName>
    <definedName name="_S2_SKL_13_QA" localSheetId="11">#REF!</definedName>
    <definedName name="_S2_SKL_13_QA">#REF!</definedName>
    <definedName name="_S2_SKL_13_QG" localSheetId="11">#REF!</definedName>
    <definedName name="_S2_SKL_13_QG">#REF!</definedName>
    <definedName name="_S2_SKL_14_QA" localSheetId="11">#REF!</definedName>
    <definedName name="_S2_SKL_14_QA">#REF!</definedName>
    <definedName name="_S2_SKL_14_QG" localSheetId="11">#REF!</definedName>
    <definedName name="_S2_SKL_14_QG">#REF!</definedName>
    <definedName name="_S2_SKL_15_QA" localSheetId="11">#REF!</definedName>
    <definedName name="_S2_SKL_15_QA">#REF!</definedName>
    <definedName name="_S2_SKL_15_QG" localSheetId="11">#REF!</definedName>
    <definedName name="_S2_SKL_15_QG">#REF!</definedName>
    <definedName name="_S2_SKL_16_QA" localSheetId="11">#REF!</definedName>
    <definedName name="_S2_SKL_16_QA">#REF!</definedName>
    <definedName name="_S2_SKL_16_QG" localSheetId="11">#REF!</definedName>
    <definedName name="_S2_SKL_16_QG">#REF!</definedName>
    <definedName name="_S2_SKL_17_QA" localSheetId="11">#REF!</definedName>
    <definedName name="_S2_SKL_17_QA">#REF!</definedName>
    <definedName name="_S2_SKL_17_QG" localSheetId="11">#REF!</definedName>
    <definedName name="_S2_SKL_17_QG">#REF!</definedName>
    <definedName name="_S2_SKL_18_QA" localSheetId="11">#REF!</definedName>
    <definedName name="_S2_SKL_18_QA">#REF!</definedName>
    <definedName name="_S2_SKL_18_QG" localSheetId="11">#REF!</definedName>
    <definedName name="_S2_SKL_18_QG">#REF!</definedName>
    <definedName name="_S2_SKL_19_QA" localSheetId="11">#REF!</definedName>
    <definedName name="_S2_SKL_19_QA">#REF!</definedName>
    <definedName name="_S2_SKL_19_QG" localSheetId="11">#REF!</definedName>
    <definedName name="_S2_SKL_19_QG">#REF!</definedName>
    <definedName name="_S2_SKL_20_QA" localSheetId="11">#REF!</definedName>
    <definedName name="_S2_SKL_20_QA">#REF!</definedName>
    <definedName name="_S2_SKL_20_QG" localSheetId="11">#REF!</definedName>
    <definedName name="_S2_SKL_20_QG">#REF!</definedName>
    <definedName name="_S2_SKL_21_QA" localSheetId="11">#REF!</definedName>
    <definedName name="_S2_SKL_21_QA">#REF!</definedName>
    <definedName name="_S2_SKL_21_QG" localSheetId="11">#REF!</definedName>
    <definedName name="_S2_SKL_21_QG">#REF!</definedName>
    <definedName name="_S2_SKL_22_QA" localSheetId="11">#REF!</definedName>
    <definedName name="_S2_SKL_22_QA">#REF!</definedName>
    <definedName name="_S2_SKL_22_QG" localSheetId="11">#REF!</definedName>
    <definedName name="_S2_SKL_22_QG">#REF!</definedName>
    <definedName name="_S2_SKL_23_QA" localSheetId="11">#REF!</definedName>
    <definedName name="_S2_SKL_23_QA">#REF!</definedName>
    <definedName name="_S2_SKL_23_QG" localSheetId="11">#REF!</definedName>
    <definedName name="_S2_SKL_23_QG">#REF!</definedName>
    <definedName name="_S2_SKL_3_QA" localSheetId="11">#REF!</definedName>
    <definedName name="_S2_SKL_3_QA">#REF!</definedName>
    <definedName name="_S2_SKL_3_QG" localSheetId="11">#REF!</definedName>
    <definedName name="_S2_SKL_3_QG">#REF!</definedName>
    <definedName name="_S2_SKL_4_QA" localSheetId="11">#REF!</definedName>
    <definedName name="_S2_SKL_4_QA">#REF!</definedName>
    <definedName name="_S2_SKL_4_QG" localSheetId="11">#REF!</definedName>
    <definedName name="_S2_SKL_4_QG">#REF!</definedName>
    <definedName name="_S2_SKL_5_QA" localSheetId="11">#REF!</definedName>
    <definedName name="_S2_SKL_5_QA">#REF!</definedName>
    <definedName name="_S2_SKL_5_QG" localSheetId="11">#REF!</definedName>
    <definedName name="_S2_SKL_5_QG">#REF!</definedName>
    <definedName name="_S2_SKL_6_QA" localSheetId="11">#REF!</definedName>
    <definedName name="_S2_SKL_6_QA">#REF!</definedName>
    <definedName name="_S2_SKL_6_QG" localSheetId="11">#REF!</definedName>
    <definedName name="_S2_SKL_6_QG">#REF!</definedName>
    <definedName name="_S2_SKL_7_QA" localSheetId="11">#REF!</definedName>
    <definedName name="_S2_SKL_7_QA">#REF!</definedName>
    <definedName name="_S2_SKL_7_QG" localSheetId="11">#REF!</definedName>
    <definedName name="_S2_SKL_7_QG">#REF!</definedName>
    <definedName name="_S2_SKL_8_QA" localSheetId="11">#REF!</definedName>
    <definedName name="_S2_SKL_8_QA">#REF!</definedName>
    <definedName name="_S2_SKL_8_QG" localSheetId="11">#REF!</definedName>
    <definedName name="_S2_SKL_8_QG">#REF!</definedName>
    <definedName name="_S2_SKL_9_QA" localSheetId="11">#REF!</definedName>
    <definedName name="_S2_SKL_9_QA">#REF!</definedName>
    <definedName name="_S2_SKL_9_QG" localSheetId="11">#REF!</definedName>
    <definedName name="_S2_SKL_9_QG">#REF!</definedName>
    <definedName name="_S2_SKL_99_QA" localSheetId="11">#REF!</definedName>
    <definedName name="_S2_SKL_99_QA">#REF!</definedName>
    <definedName name="_S2_SKL_99_QG" localSheetId="11">#REF!</definedName>
    <definedName name="_S2_SKL_99_QG">#REF!</definedName>
    <definedName name="_S2_SNA_1_QA" localSheetId="11">#REF!</definedName>
    <definedName name="_S2_SNA_1_QA">#REF!</definedName>
    <definedName name="_S2_SNA_1_QG" localSheetId="11">#REF!</definedName>
    <definedName name="_S2_SNA_1_QG">#REF!</definedName>
    <definedName name="_S2_SNA_10_QA" localSheetId="11">#REF!</definedName>
    <definedName name="_S2_SNA_10_QA">#REF!</definedName>
    <definedName name="_S2_SNA_10_QG" localSheetId="11">#REF!</definedName>
    <definedName name="_S2_SNA_10_QG">#REF!</definedName>
    <definedName name="_S2_SNA_11_QA" localSheetId="11">#REF!</definedName>
    <definedName name="_S2_SNA_11_QA">#REF!</definedName>
    <definedName name="_S2_SNA_11_QG" localSheetId="11">#REF!</definedName>
    <definedName name="_S2_SNA_11_QG">#REF!</definedName>
    <definedName name="_S2_SNA_12_QA" localSheetId="11">#REF!</definedName>
    <definedName name="_S2_SNA_12_QA">#REF!</definedName>
    <definedName name="_S2_SNA_12_QG" localSheetId="11">#REF!</definedName>
    <definedName name="_S2_SNA_12_QG">#REF!</definedName>
    <definedName name="_S2_SNA_13_QA" localSheetId="11">#REF!</definedName>
    <definedName name="_S2_SNA_13_QA">#REF!</definedName>
    <definedName name="_S2_SNA_13_QG" localSheetId="11">#REF!</definedName>
    <definedName name="_S2_SNA_13_QG">#REF!</definedName>
    <definedName name="_S2_SNA_14_QA" localSheetId="11">#REF!</definedName>
    <definedName name="_S2_SNA_14_QA">#REF!</definedName>
    <definedName name="_S2_SNA_14_QG" localSheetId="11">#REF!</definedName>
    <definedName name="_S2_SNA_14_QG">#REF!</definedName>
    <definedName name="_S2_SNA_15_QA" localSheetId="11">#REF!</definedName>
    <definedName name="_S2_SNA_15_QA">#REF!</definedName>
    <definedName name="_S2_SNA_15_QG" localSheetId="11">#REF!</definedName>
    <definedName name="_S2_SNA_15_QG">#REF!</definedName>
    <definedName name="_S2_SNA_16_QA" localSheetId="11">#REF!</definedName>
    <definedName name="_S2_SNA_16_QA">#REF!</definedName>
    <definedName name="_S2_SNA_16_QG" localSheetId="11">#REF!</definedName>
    <definedName name="_S2_SNA_16_QG">#REF!</definedName>
    <definedName name="_S2_SNA_17_QA" localSheetId="11">#REF!</definedName>
    <definedName name="_S2_SNA_17_QA">#REF!</definedName>
    <definedName name="_S2_SNA_17_QG" localSheetId="11">#REF!</definedName>
    <definedName name="_S2_SNA_17_QG">#REF!</definedName>
    <definedName name="_S2_SNA_18_QA" localSheetId="11">#REF!</definedName>
    <definedName name="_S2_SNA_18_QA">#REF!</definedName>
    <definedName name="_S2_SNA_18_QG" localSheetId="11">#REF!</definedName>
    <definedName name="_S2_SNA_18_QG">#REF!</definedName>
    <definedName name="_S2_SNA_19_QA" localSheetId="11">#REF!</definedName>
    <definedName name="_S2_SNA_19_QA">#REF!</definedName>
    <definedName name="_S2_SNA_19_QG" localSheetId="11">#REF!</definedName>
    <definedName name="_S2_SNA_19_QG">#REF!</definedName>
    <definedName name="_S2_SNA_2_QA" localSheetId="11">#REF!</definedName>
    <definedName name="_S2_SNA_2_QA">#REF!</definedName>
    <definedName name="_S2_SNA_2_QG" localSheetId="11">#REF!</definedName>
    <definedName name="_S2_SNA_2_QG">#REF!</definedName>
    <definedName name="_S2_SNA_20_QA" localSheetId="11">#REF!</definedName>
    <definedName name="_S2_SNA_20_QA">#REF!</definedName>
    <definedName name="_S2_SNA_20_QG" localSheetId="11">#REF!</definedName>
    <definedName name="_S2_SNA_20_QG">#REF!</definedName>
    <definedName name="_S2_SNA_21_QA" localSheetId="11">#REF!</definedName>
    <definedName name="_S2_SNA_21_QA">#REF!</definedName>
    <definedName name="_S2_SNA_21_QG" localSheetId="11">#REF!</definedName>
    <definedName name="_S2_SNA_21_QG">#REF!</definedName>
    <definedName name="_S2_SNA_22_QA" localSheetId="11">#REF!</definedName>
    <definedName name="_S2_SNA_22_QA">#REF!</definedName>
    <definedName name="_S2_SNA_22_QG" localSheetId="11">#REF!</definedName>
    <definedName name="_S2_SNA_22_QG">#REF!</definedName>
    <definedName name="_S2_SNA_23_QA" localSheetId="11">#REF!</definedName>
    <definedName name="_S2_SNA_23_QA">#REF!</definedName>
    <definedName name="_S2_SNA_23_QG" localSheetId="11">#REF!</definedName>
    <definedName name="_S2_SNA_23_QG">#REF!</definedName>
    <definedName name="_S2_SNA_3_QA" localSheetId="11">#REF!</definedName>
    <definedName name="_S2_SNA_3_QA">#REF!</definedName>
    <definedName name="_S2_SNA_3_QG" localSheetId="11">#REF!</definedName>
    <definedName name="_S2_SNA_3_QG">#REF!</definedName>
    <definedName name="_S2_SNA_4_QA" localSheetId="11">#REF!</definedName>
    <definedName name="_S2_SNA_4_QA">#REF!</definedName>
    <definedName name="_S2_SNA_4_QG" localSheetId="11">#REF!</definedName>
    <definedName name="_S2_SNA_4_QG">#REF!</definedName>
    <definedName name="_S2_SNA_5_QA" localSheetId="11">#REF!</definedName>
    <definedName name="_S2_SNA_5_QA">#REF!</definedName>
    <definedName name="_S2_SNA_5_QG" localSheetId="11">#REF!</definedName>
    <definedName name="_S2_SNA_5_QG">#REF!</definedName>
    <definedName name="_S2_SNA_6_QA" localSheetId="11">#REF!</definedName>
    <definedName name="_S2_SNA_6_QA">#REF!</definedName>
    <definedName name="_S2_SNA_6_QG" localSheetId="11">#REF!</definedName>
    <definedName name="_S2_SNA_6_QG">#REF!</definedName>
    <definedName name="_S2_SNA_7_QA" localSheetId="11">#REF!</definedName>
    <definedName name="_S2_SNA_7_QA">#REF!</definedName>
    <definedName name="_S2_SNA_7_QG" localSheetId="11">#REF!</definedName>
    <definedName name="_S2_SNA_7_QG">#REF!</definedName>
    <definedName name="_S2_SNA_8_QA" localSheetId="11">#REF!</definedName>
    <definedName name="_S2_SNA_8_QA">#REF!</definedName>
    <definedName name="_S2_SNA_8_QG" localSheetId="11">#REF!</definedName>
    <definedName name="_S2_SNA_8_QG">#REF!</definedName>
    <definedName name="_S2_SNA_9_QA" localSheetId="11">#REF!</definedName>
    <definedName name="_S2_SNA_9_QA">#REF!</definedName>
    <definedName name="_S2_SNA_9_QG" localSheetId="11">#REF!</definedName>
    <definedName name="_S2_SNA_9_QG">#REF!</definedName>
    <definedName name="_S2_SNL_1_QA" localSheetId="11">#REF!</definedName>
    <definedName name="_S2_SNL_1_QA">#REF!</definedName>
    <definedName name="_S2_SNL_1_QG" localSheetId="11">#REF!</definedName>
    <definedName name="_S2_SNL_1_QG">#REF!</definedName>
    <definedName name="_S2_SNL_10_QA" localSheetId="11">#REF!</definedName>
    <definedName name="_S2_SNL_10_QA">#REF!</definedName>
    <definedName name="_S2_SNL_10_QG" localSheetId="11">#REF!</definedName>
    <definedName name="_S2_SNL_10_QG">#REF!</definedName>
    <definedName name="_S2_SNL_11_QA" localSheetId="11">#REF!</definedName>
    <definedName name="_S2_SNL_11_QA">#REF!</definedName>
    <definedName name="_S2_SNL_11_QG" localSheetId="11">#REF!</definedName>
    <definedName name="_S2_SNL_11_QG">#REF!</definedName>
    <definedName name="_S2_SNL_12_QA" localSheetId="11">#REF!</definedName>
    <definedName name="_S2_SNL_12_QA">#REF!</definedName>
    <definedName name="_S2_SNL_12_QG" localSheetId="11">#REF!</definedName>
    <definedName name="_S2_SNL_12_QG">#REF!</definedName>
    <definedName name="_S2_SNL_13_QA" localSheetId="11">#REF!</definedName>
    <definedName name="_S2_SNL_13_QA">#REF!</definedName>
    <definedName name="_S2_SNL_13_QG" localSheetId="11">#REF!</definedName>
    <definedName name="_S2_SNL_13_QG">#REF!</definedName>
    <definedName name="_S2_SNL_14_QA" localSheetId="11">#REF!</definedName>
    <definedName name="_S2_SNL_14_QA">#REF!</definedName>
    <definedName name="_S2_SNL_14_QG" localSheetId="11">#REF!</definedName>
    <definedName name="_S2_SNL_14_QG">#REF!</definedName>
    <definedName name="_S2_SNL_15_QA" localSheetId="11">#REF!</definedName>
    <definedName name="_S2_SNL_15_QA">#REF!</definedName>
    <definedName name="_S2_SNL_15_QG" localSheetId="11">#REF!</definedName>
    <definedName name="_S2_SNL_15_QG">#REF!</definedName>
    <definedName name="_S2_SNL_16_QA" localSheetId="11">#REF!</definedName>
    <definedName name="_S2_SNL_16_QA">#REF!</definedName>
    <definedName name="_S2_SNL_16_QG" localSheetId="11">#REF!</definedName>
    <definedName name="_S2_SNL_16_QG">#REF!</definedName>
    <definedName name="_S2_SNL_17_QA" localSheetId="11">#REF!</definedName>
    <definedName name="_S2_SNL_17_QA">#REF!</definedName>
    <definedName name="_S2_SNL_17_QG" localSheetId="11">#REF!</definedName>
    <definedName name="_S2_SNL_17_QG">#REF!</definedName>
    <definedName name="_S2_SNL_18_QA" localSheetId="11">#REF!</definedName>
    <definedName name="_S2_SNL_18_QA">#REF!</definedName>
    <definedName name="_S2_SNL_18_QG" localSheetId="11">#REF!</definedName>
    <definedName name="_S2_SNL_18_QG">#REF!</definedName>
    <definedName name="_S2_SNL_19_QA" localSheetId="11">#REF!</definedName>
    <definedName name="_S2_SNL_19_QA">#REF!</definedName>
    <definedName name="_S2_SNL_19_QG" localSheetId="11">#REF!</definedName>
    <definedName name="_S2_SNL_19_QG">#REF!</definedName>
    <definedName name="_S2_SNL_20_QA" localSheetId="11">#REF!</definedName>
    <definedName name="_S2_SNL_20_QA">#REF!</definedName>
    <definedName name="_S2_SNL_20_QG" localSheetId="11">#REF!</definedName>
    <definedName name="_S2_SNL_20_QG">#REF!</definedName>
    <definedName name="_S2_SNL_21_QA" localSheetId="11">#REF!</definedName>
    <definedName name="_S2_SNL_21_QA">#REF!</definedName>
    <definedName name="_S2_SNL_21_QG" localSheetId="11">#REF!</definedName>
    <definedName name="_S2_SNL_21_QG">#REF!</definedName>
    <definedName name="_S2_SNL_22_QA" localSheetId="11">#REF!</definedName>
    <definedName name="_S2_SNL_22_QA">#REF!</definedName>
    <definedName name="_S2_SNL_22_QG" localSheetId="11">#REF!</definedName>
    <definedName name="_S2_SNL_22_QG">#REF!</definedName>
    <definedName name="_S2_SNL_23_QA" localSheetId="11">#REF!</definedName>
    <definedName name="_S2_SNL_23_QA">#REF!</definedName>
    <definedName name="_S2_SNL_23_QG" localSheetId="11">#REF!</definedName>
    <definedName name="_S2_SNL_23_QG">#REF!</definedName>
    <definedName name="_S2_SNL_3_QA" localSheetId="11">#REF!</definedName>
    <definedName name="_S2_SNL_3_QA">#REF!</definedName>
    <definedName name="_S2_SNL_3_QG" localSheetId="11">#REF!</definedName>
    <definedName name="_S2_SNL_3_QG">#REF!</definedName>
    <definedName name="_S2_SNL_4_QA" localSheetId="11">#REF!</definedName>
    <definedName name="_S2_SNL_4_QA">#REF!</definedName>
    <definedName name="_S2_SNL_4_QG" localSheetId="11">#REF!</definedName>
    <definedName name="_S2_SNL_4_QG">#REF!</definedName>
    <definedName name="_S2_SNL_5_QA" localSheetId="11">#REF!</definedName>
    <definedName name="_S2_SNL_5_QA">#REF!</definedName>
    <definedName name="_S2_SNL_5_QG" localSheetId="11">#REF!</definedName>
    <definedName name="_S2_SNL_5_QG">#REF!</definedName>
    <definedName name="_S2_SNL_6_QA" localSheetId="11">#REF!</definedName>
    <definedName name="_S2_SNL_6_QA">#REF!</definedName>
    <definedName name="_S2_SNL_6_QG" localSheetId="11">#REF!</definedName>
    <definedName name="_S2_SNL_6_QG">#REF!</definedName>
    <definedName name="_S2_SNL_7_QA" localSheetId="11">#REF!</definedName>
    <definedName name="_S2_SNL_7_QA">#REF!</definedName>
    <definedName name="_S2_SNL_7_QG" localSheetId="11">#REF!</definedName>
    <definedName name="_S2_SNL_7_QG">#REF!</definedName>
    <definedName name="_S2_SNL_8_QA" localSheetId="11">#REF!</definedName>
    <definedName name="_S2_SNL_8_QA">#REF!</definedName>
    <definedName name="_S2_SNL_8_QG" localSheetId="11">#REF!</definedName>
    <definedName name="_S2_SNL_8_QG">#REF!</definedName>
    <definedName name="_S2_SNL_9_QA" localSheetId="11">#REF!</definedName>
    <definedName name="_S2_SNL_9_QA">#REF!</definedName>
    <definedName name="_S2_SNL_9_QG" localSheetId="11">#REF!</definedName>
    <definedName name="_S2_SNL_9_QG">#REF!</definedName>
    <definedName name="_S2_SNL_99_QA" localSheetId="11">#REF!</definedName>
    <definedName name="_S2_SNL_99_QA">#REF!</definedName>
    <definedName name="_S2_SNL_99_QG" localSheetId="11">#REF!</definedName>
    <definedName name="_S2_SNL_99_QG">#REF!</definedName>
    <definedName name="_S2_TKA_1_QA" localSheetId="11">#REF!</definedName>
    <definedName name="_S2_TKA_1_QA">#REF!</definedName>
    <definedName name="_S2_TKA_1_QG" localSheetId="11">#REF!</definedName>
    <definedName name="_S2_TKA_1_QG">#REF!</definedName>
    <definedName name="_S2_TKA_10_QA" localSheetId="11">#REF!</definedName>
    <definedName name="_S2_TKA_10_QA">#REF!</definedName>
    <definedName name="_S2_TKA_10_QG" localSheetId="11">#REF!</definedName>
    <definedName name="_S2_TKA_10_QG">#REF!</definedName>
    <definedName name="_S2_TKA_11_QA" localSheetId="11">#REF!</definedName>
    <definedName name="_S2_TKA_11_QA">#REF!</definedName>
    <definedName name="_S2_TKA_11_QG" localSheetId="11">#REF!</definedName>
    <definedName name="_S2_TKA_11_QG">#REF!</definedName>
    <definedName name="_S2_TKA_12_QA" localSheetId="11">#REF!</definedName>
    <definedName name="_S2_TKA_12_QA">#REF!</definedName>
    <definedName name="_S2_TKA_12_QG" localSheetId="11">#REF!</definedName>
    <definedName name="_S2_TKA_12_QG">#REF!</definedName>
    <definedName name="_S2_TKA_13_QA" localSheetId="11">#REF!</definedName>
    <definedName name="_S2_TKA_13_QA">#REF!</definedName>
    <definedName name="_S2_TKA_13_QG" localSheetId="11">#REF!</definedName>
    <definedName name="_S2_TKA_13_QG">#REF!</definedName>
    <definedName name="_S2_TKA_14_QA" localSheetId="11">#REF!</definedName>
    <definedName name="_S2_TKA_14_QA">#REF!</definedName>
    <definedName name="_S2_TKA_14_QG" localSheetId="11">#REF!</definedName>
    <definedName name="_S2_TKA_14_QG">#REF!</definedName>
    <definedName name="_S2_TKA_15_QA" localSheetId="11">#REF!</definedName>
    <definedName name="_S2_TKA_15_QA">#REF!</definedName>
    <definedName name="_S2_TKA_15_QG" localSheetId="11">#REF!</definedName>
    <definedName name="_S2_TKA_15_QG">#REF!</definedName>
    <definedName name="_S2_TKA_16_QA" localSheetId="11">#REF!</definedName>
    <definedName name="_S2_TKA_16_QA">#REF!</definedName>
    <definedName name="_S2_TKA_16_QG" localSheetId="11">#REF!</definedName>
    <definedName name="_S2_TKA_16_QG">#REF!</definedName>
    <definedName name="_S2_TKA_17_QA" localSheetId="11">#REF!</definedName>
    <definedName name="_S2_TKA_17_QA">#REF!</definedName>
    <definedName name="_S2_TKA_17_QG" localSheetId="11">#REF!</definedName>
    <definedName name="_S2_TKA_17_QG">#REF!</definedName>
    <definedName name="_S2_TKA_18_QA" localSheetId="11">#REF!</definedName>
    <definedName name="_S2_TKA_18_QA">#REF!</definedName>
    <definedName name="_S2_TKA_18_QG" localSheetId="11">#REF!</definedName>
    <definedName name="_S2_TKA_18_QG">#REF!</definedName>
    <definedName name="_S2_TKA_19_QA" localSheetId="11">#REF!</definedName>
    <definedName name="_S2_TKA_19_QA">#REF!</definedName>
    <definedName name="_S2_TKA_19_QG" localSheetId="11">#REF!</definedName>
    <definedName name="_S2_TKA_19_QG">#REF!</definedName>
    <definedName name="_S2_TKA_2_QA" localSheetId="11">#REF!</definedName>
    <definedName name="_S2_TKA_2_QA">#REF!</definedName>
    <definedName name="_S2_TKA_2_QG" localSheetId="11">#REF!</definedName>
    <definedName name="_S2_TKA_2_QG">#REF!</definedName>
    <definedName name="_S2_TKA_20_QA" localSheetId="11">#REF!</definedName>
    <definedName name="_S2_TKA_20_QA">#REF!</definedName>
    <definedName name="_S2_TKA_20_QG" localSheetId="11">#REF!</definedName>
    <definedName name="_S2_TKA_20_QG">#REF!</definedName>
    <definedName name="_S2_TKA_21_QA" localSheetId="11">#REF!</definedName>
    <definedName name="_S2_TKA_21_QA">#REF!</definedName>
    <definedName name="_S2_TKA_21_QG" localSheetId="11">#REF!</definedName>
    <definedName name="_S2_TKA_21_QG">#REF!</definedName>
    <definedName name="_S2_TKA_22_QA" localSheetId="11">#REF!</definedName>
    <definedName name="_S2_TKA_22_QA">#REF!</definedName>
    <definedName name="_S2_TKA_22_QG" localSheetId="11">#REF!</definedName>
    <definedName name="_S2_TKA_22_QG">#REF!</definedName>
    <definedName name="_S2_TKA_23_QA" localSheetId="11">#REF!</definedName>
    <definedName name="_S2_TKA_23_QA">#REF!</definedName>
    <definedName name="_S2_TKA_23_QG" localSheetId="11">#REF!</definedName>
    <definedName name="_S2_TKA_23_QG">#REF!</definedName>
    <definedName name="_S2_TKA_3_QA" localSheetId="11">#REF!</definedName>
    <definedName name="_S2_TKA_3_QA">#REF!</definedName>
    <definedName name="_S2_TKA_3_QG" localSheetId="11">#REF!</definedName>
    <definedName name="_S2_TKA_3_QG">#REF!</definedName>
    <definedName name="_S2_TKA_4_QA" localSheetId="11">#REF!</definedName>
    <definedName name="_S2_TKA_4_QA">#REF!</definedName>
    <definedName name="_S2_TKA_4_QG" localSheetId="11">#REF!</definedName>
    <definedName name="_S2_TKA_4_QG">#REF!</definedName>
    <definedName name="_S2_TKA_5_QA" localSheetId="11">#REF!</definedName>
    <definedName name="_S2_TKA_5_QA">#REF!</definedName>
    <definedName name="_S2_TKA_5_QG" localSheetId="11">#REF!</definedName>
    <definedName name="_S2_TKA_5_QG">#REF!</definedName>
    <definedName name="_S2_TKA_6_QA" localSheetId="11">#REF!</definedName>
    <definedName name="_S2_TKA_6_QA">#REF!</definedName>
    <definedName name="_S2_TKA_6_QG" localSheetId="11">#REF!</definedName>
    <definedName name="_S2_TKA_6_QG">#REF!</definedName>
    <definedName name="_S2_TKA_7_QA" localSheetId="11">#REF!</definedName>
    <definedName name="_S2_TKA_7_QA">#REF!</definedName>
    <definedName name="_S2_TKA_7_QG" localSheetId="11">#REF!</definedName>
    <definedName name="_S2_TKA_7_QG">#REF!</definedName>
    <definedName name="_S2_TKA_8_QA" localSheetId="11">#REF!</definedName>
    <definedName name="_S2_TKA_8_QA">#REF!</definedName>
    <definedName name="_S2_TKA_8_QG" localSheetId="11">#REF!</definedName>
    <definedName name="_S2_TKA_8_QG">#REF!</definedName>
    <definedName name="_S2_TKA_9_QA" localSheetId="11">#REF!</definedName>
    <definedName name="_S2_TKA_9_QA">#REF!</definedName>
    <definedName name="_S2_TKA_9_QG" localSheetId="11">#REF!</definedName>
    <definedName name="_S2_TKA_9_QG">#REF!</definedName>
    <definedName name="_S2_TKL_1_QA" localSheetId="11">#REF!</definedName>
    <definedName name="_S2_TKL_1_QA">#REF!</definedName>
    <definedName name="_S2_TKL_1_QG" localSheetId="11">#REF!</definedName>
    <definedName name="_S2_TKL_1_QG">#REF!</definedName>
    <definedName name="_S2_TKL_10_QA" localSheetId="11">#REF!</definedName>
    <definedName name="_S2_TKL_10_QA">#REF!</definedName>
    <definedName name="_S2_TKL_10_QG" localSheetId="11">#REF!</definedName>
    <definedName name="_S2_TKL_10_QG">#REF!</definedName>
    <definedName name="_S2_TKL_11_QA" localSheetId="11">#REF!</definedName>
    <definedName name="_S2_TKL_11_QA">#REF!</definedName>
    <definedName name="_S2_TKL_11_QG" localSheetId="11">#REF!</definedName>
    <definedName name="_S2_TKL_11_QG">#REF!</definedName>
    <definedName name="_S2_TKL_12_QA" localSheetId="11">#REF!</definedName>
    <definedName name="_S2_TKL_12_QA">#REF!</definedName>
    <definedName name="_S2_TKL_12_QG" localSheetId="11">#REF!</definedName>
    <definedName name="_S2_TKL_12_QG">#REF!</definedName>
    <definedName name="_S2_TKL_13_QA" localSheetId="11">#REF!</definedName>
    <definedName name="_S2_TKL_13_QA">#REF!</definedName>
    <definedName name="_S2_TKL_13_QG" localSheetId="11">#REF!</definedName>
    <definedName name="_S2_TKL_13_QG">#REF!</definedName>
    <definedName name="_S2_TKL_14_QA" localSheetId="11">#REF!</definedName>
    <definedName name="_S2_TKL_14_QA">#REF!</definedName>
    <definedName name="_S2_TKL_14_QG" localSheetId="11">#REF!</definedName>
    <definedName name="_S2_TKL_14_QG">#REF!</definedName>
    <definedName name="_S2_TKL_15_QA" localSheetId="11">#REF!</definedName>
    <definedName name="_S2_TKL_15_QA">#REF!</definedName>
    <definedName name="_S2_TKL_15_QG" localSheetId="11">#REF!</definedName>
    <definedName name="_S2_TKL_15_QG">#REF!</definedName>
    <definedName name="_S2_TKL_16_QA" localSheetId="11">#REF!</definedName>
    <definedName name="_S2_TKL_16_QA">#REF!</definedName>
    <definedName name="_S2_TKL_16_QG" localSheetId="11">#REF!</definedName>
    <definedName name="_S2_TKL_16_QG">#REF!</definedName>
    <definedName name="_S2_TKL_17_QA" localSheetId="11">#REF!</definedName>
    <definedName name="_S2_TKL_17_QA">#REF!</definedName>
    <definedName name="_S2_TKL_17_QG" localSheetId="11">#REF!</definedName>
    <definedName name="_S2_TKL_17_QG">#REF!</definedName>
    <definedName name="_S2_TKL_18_QA" localSheetId="11">#REF!</definedName>
    <definedName name="_S2_TKL_18_QA">#REF!</definedName>
    <definedName name="_S2_TKL_18_QG" localSheetId="11">#REF!</definedName>
    <definedName name="_S2_TKL_18_QG">#REF!</definedName>
    <definedName name="_S2_TKL_19_QA" localSheetId="11">#REF!</definedName>
    <definedName name="_S2_TKL_19_QA">#REF!</definedName>
    <definedName name="_S2_TKL_19_QG" localSheetId="11">#REF!</definedName>
    <definedName name="_S2_TKL_19_QG">#REF!</definedName>
    <definedName name="_S2_TKL_20_QA" localSheetId="11">#REF!</definedName>
    <definedName name="_S2_TKL_20_QA">#REF!</definedName>
    <definedName name="_S2_TKL_20_QG" localSheetId="11">#REF!</definedName>
    <definedName name="_S2_TKL_20_QG">#REF!</definedName>
    <definedName name="_S2_TKL_21_QA" localSheetId="11">#REF!</definedName>
    <definedName name="_S2_TKL_21_QA">#REF!</definedName>
    <definedName name="_S2_TKL_21_QG" localSheetId="11">#REF!</definedName>
    <definedName name="_S2_TKL_21_QG">#REF!</definedName>
    <definedName name="_S2_TKL_22_QA" localSheetId="11">#REF!</definedName>
    <definedName name="_S2_TKL_22_QA">#REF!</definedName>
    <definedName name="_S2_TKL_22_QG" localSheetId="11">#REF!</definedName>
    <definedName name="_S2_TKL_22_QG">#REF!</definedName>
    <definedName name="_S2_TKL_23_QA" localSheetId="11">#REF!</definedName>
    <definedName name="_S2_TKL_23_QA">#REF!</definedName>
    <definedName name="_S2_TKL_23_QG" localSheetId="11">#REF!</definedName>
    <definedName name="_S2_TKL_23_QG">#REF!</definedName>
    <definedName name="_S2_TKL_3_QA" localSheetId="11">#REF!</definedName>
    <definedName name="_S2_TKL_3_QA">#REF!</definedName>
    <definedName name="_S2_TKL_3_QG" localSheetId="11">#REF!</definedName>
    <definedName name="_S2_TKL_3_QG">#REF!</definedName>
    <definedName name="_S2_TKL_4_QA" localSheetId="11">#REF!</definedName>
    <definedName name="_S2_TKL_4_QA">#REF!</definedName>
    <definedName name="_S2_TKL_4_QG" localSheetId="11">#REF!</definedName>
    <definedName name="_S2_TKL_4_QG">#REF!</definedName>
    <definedName name="_S2_TKL_5_QA" localSheetId="11">#REF!</definedName>
    <definedName name="_S2_TKL_5_QA">#REF!</definedName>
    <definedName name="_S2_TKL_5_QG" localSheetId="11">#REF!</definedName>
    <definedName name="_S2_TKL_5_QG">#REF!</definedName>
    <definedName name="_S2_TKL_6_QA" localSheetId="11">#REF!</definedName>
    <definedName name="_S2_TKL_6_QA">#REF!</definedName>
    <definedName name="_S2_TKL_6_QG" localSheetId="11">#REF!</definedName>
    <definedName name="_S2_TKL_6_QG">#REF!</definedName>
    <definedName name="_S2_TKL_7_QA" localSheetId="11">#REF!</definedName>
    <definedName name="_S2_TKL_7_QA">#REF!</definedName>
    <definedName name="_S2_TKL_7_QG" localSheetId="11">#REF!</definedName>
    <definedName name="_S2_TKL_7_QG">#REF!</definedName>
    <definedName name="_S2_TKL_8_QA" localSheetId="11">#REF!</definedName>
    <definedName name="_S2_TKL_8_QA">#REF!</definedName>
    <definedName name="_S2_TKL_8_QG" localSheetId="11">#REF!</definedName>
    <definedName name="_S2_TKL_8_QG">#REF!</definedName>
    <definedName name="_S2_TKL_9_QA" localSheetId="11">#REF!</definedName>
    <definedName name="_S2_TKL_9_QA">#REF!</definedName>
    <definedName name="_S2_TKL_9_QG" localSheetId="11">#REF!</definedName>
    <definedName name="_S2_TKL_9_QG">#REF!</definedName>
    <definedName name="_S2_TKL_99_QA" localSheetId="11">#REF!</definedName>
    <definedName name="_S2_TKL_99_QA">#REF!</definedName>
    <definedName name="_S2_TKL_99_QG" localSheetId="11">#REF!</definedName>
    <definedName name="_S2_TKL_99_QG">#REF!</definedName>
    <definedName name="_S2_TNA_1_QA" localSheetId="11">#REF!</definedName>
    <definedName name="_S2_TNA_1_QA">#REF!</definedName>
    <definedName name="_S2_TNA_1_QG" localSheetId="11">#REF!</definedName>
    <definedName name="_S2_TNA_1_QG">#REF!</definedName>
    <definedName name="_S2_TNA_10_QA" localSheetId="11">#REF!</definedName>
    <definedName name="_S2_TNA_10_QA">#REF!</definedName>
    <definedName name="_S2_TNA_10_QG" localSheetId="11">#REF!</definedName>
    <definedName name="_S2_TNA_10_QG">#REF!</definedName>
    <definedName name="_S2_TNA_11_QA" localSheetId="11">#REF!</definedName>
    <definedName name="_S2_TNA_11_QA">#REF!</definedName>
    <definedName name="_S2_TNA_11_QG" localSheetId="11">#REF!</definedName>
    <definedName name="_S2_TNA_11_QG">#REF!</definedName>
    <definedName name="_S2_TNA_12_QA" localSheetId="11">#REF!</definedName>
    <definedName name="_S2_TNA_12_QA">#REF!</definedName>
    <definedName name="_S2_TNA_12_QG" localSheetId="11">#REF!</definedName>
    <definedName name="_S2_TNA_12_QG">#REF!</definedName>
    <definedName name="_S2_TNA_13_QA" localSheetId="11">#REF!</definedName>
    <definedName name="_S2_TNA_13_QA">#REF!</definedName>
    <definedName name="_S2_TNA_13_QG" localSheetId="11">#REF!</definedName>
    <definedName name="_S2_TNA_13_QG">#REF!</definedName>
    <definedName name="_S2_TNA_14_QA" localSheetId="11">#REF!</definedName>
    <definedName name="_S2_TNA_14_QA">#REF!</definedName>
    <definedName name="_S2_TNA_14_QG" localSheetId="11">#REF!</definedName>
    <definedName name="_S2_TNA_14_QG">#REF!</definedName>
    <definedName name="_S2_TNA_15_QA" localSheetId="11">#REF!</definedName>
    <definedName name="_S2_TNA_15_QA">#REF!</definedName>
    <definedName name="_S2_TNA_15_QG" localSheetId="11">#REF!</definedName>
    <definedName name="_S2_TNA_15_QG">#REF!</definedName>
    <definedName name="_S2_TNA_16_QA" localSheetId="11">#REF!</definedName>
    <definedName name="_S2_TNA_16_QA">#REF!</definedName>
    <definedName name="_S2_TNA_16_QG" localSheetId="11">#REF!</definedName>
    <definedName name="_S2_TNA_16_QG">#REF!</definedName>
    <definedName name="_S2_TNA_17_QA" localSheetId="11">#REF!</definedName>
    <definedName name="_S2_TNA_17_QA">#REF!</definedName>
    <definedName name="_S2_TNA_17_QG" localSheetId="11">#REF!</definedName>
    <definedName name="_S2_TNA_17_QG">#REF!</definedName>
    <definedName name="_S2_TNA_18_QA" localSheetId="11">#REF!</definedName>
    <definedName name="_S2_TNA_18_QA">#REF!</definedName>
    <definedName name="_S2_TNA_18_QG" localSheetId="11">#REF!</definedName>
    <definedName name="_S2_TNA_18_QG">#REF!</definedName>
    <definedName name="_S2_TNA_19_QA" localSheetId="11">#REF!</definedName>
    <definedName name="_S2_TNA_19_QA">#REF!</definedName>
    <definedName name="_S2_TNA_19_QG" localSheetId="11">#REF!</definedName>
    <definedName name="_S2_TNA_19_QG">#REF!</definedName>
    <definedName name="_S2_TNA_2_QA" localSheetId="11">#REF!</definedName>
    <definedName name="_S2_TNA_2_QA">#REF!</definedName>
    <definedName name="_S2_TNA_2_QG" localSheetId="11">#REF!</definedName>
    <definedName name="_S2_TNA_2_QG">#REF!</definedName>
    <definedName name="_S2_TNA_20_QA" localSheetId="11">#REF!</definedName>
    <definedName name="_S2_TNA_20_QA">#REF!</definedName>
    <definedName name="_S2_TNA_20_QG" localSheetId="11">#REF!</definedName>
    <definedName name="_S2_TNA_20_QG">#REF!</definedName>
    <definedName name="_S2_TNA_21_QA" localSheetId="11">#REF!</definedName>
    <definedName name="_S2_TNA_21_QA">#REF!</definedName>
    <definedName name="_S2_TNA_21_QG" localSheetId="11">#REF!</definedName>
    <definedName name="_S2_TNA_21_QG">#REF!</definedName>
    <definedName name="_S2_TNA_22_QA" localSheetId="11">#REF!</definedName>
    <definedName name="_S2_TNA_22_QA">#REF!</definedName>
    <definedName name="_S2_TNA_22_QG" localSheetId="11">#REF!</definedName>
    <definedName name="_S2_TNA_22_QG">#REF!</definedName>
    <definedName name="_S2_TNA_23_QA" localSheetId="11">#REF!</definedName>
    <definedName name="_S2_TNA_23_QA">#REF!</definedName>
    <definedName name="_S2_TNA_23_QG" localSheetId="11">#REF!</definedName>
    <definedName name="_S2_TNA_23_QG">#REF!</definedName>
    <definedName name="_S2_TNA_3_QA" localSheetId="11">#REF!</definedName>
    <definedName name="_S2_TNA_3_QA">#REF!</definedName>
    <definedName name="_S2_TNA_3_QG" localSheetId="11">#REF!</definedName>
    <definedName name="_S2_TNA_3_QG">#REF!</definedName>
    <definedName name="_S2_TNA_4_QA" localSheetId="11">#REF!</definedName>
    <definedName name="_S2_TNA_4_QA">#REF!</definedName>
    <definedName name="_S2_TNA_4_QG" localSheetId="11">#REF!</definedName>
    <definedName name="_S2_TNA_4_QG">#REF!</definedName>
    <definedName name="_S2_TNA_5_QA" localSheetId="11">#REF!</definedName>
    <definedName name="_S2_TNA_5_QA">#REF!</definedName>
    <definedName name="_S2_TNA_5_QG" localSheetId="11">#REF!</definedName>
    <definedName name="_S2_TNA_5_QG">#REF!</definedName>
    <definedName name="_S2_TNA_6_QA" localSheetId="11">#REF!</definedName>
    <definedName name="_S2_TNA_6_QA">#REF!</definedName>
    <definedName name="_S2_TNA_6_QG" localSheetId="11">#REF!</definedName>
    <definedName name="_S2_TNA_6_QG">#REF!</definedName>
    <definedName name="_S2_TNA_7_QA" localSheetId="11">#REF!</definedName>
    <definedName name="_S2_TNA_7_QA">#REF!</definedName>
    <definedName name="_S2_TNA_7_QG" localSheetId="11">#REF!</definedName>
    <definedName name="_S2_TNA_7_QG">#REF!</definedName>
    <definedName name="_S2_TNA_8_QA" localSheetId="11">#REF!</definedName>
    <definedName name="_S2_TNA_8_QA">#REF!</definedName>
    <definedName name="_S2_TNA_8_QG" localSheetId="11">#REF!</definedName>
    <definedName name="_S2_TNA_8_QG">#REF!</definedName>
    <definedName name="_S2_TNA_9_QA" localSheetId="11">#REF!</definedName>
    <definedName name="_S2_TNA_9_QA">#REF!</definedName>
    <definedName name="_S2_TNA_9_QG" localSheetId="11">#REF!</definedName>
    <definedName name="_S2_TNA_9_QG">#REF!</definedName>
    <definedName name="_S2_TNL_1_QA" localSheetId="11">#REF!</definedName>
    <definedName name="_S2_TNL_1_QA">#REF!</definedName>
    <definedName name="_S2_TNL_1_QG" localSheetId="11">#REF!</definedName>
    <definedName name="_S2_TNL_1_QG">#REF!</definedName>
    <definedName name="_S2_TNL_10_QA" localSheetId="11">#REF!</definedName>
    <definedName name="_S2_TNL_10_QA">#REF!</definedName>
    <definedName name="_S2_TNL_10_QG" localSheetId="11">#REF!</definedName>
    <definedName name="_S2_TNL_10_QG">#REF!</definedName>
    <definedName name="_S2_TNL_11_QA" localSheetId="11">#REF!</definedName>
    <definedName name="_S2_TNL_11_QA">#REF!</definedName>
    <definedName name="_S2_TNL_11_QG" localSheetId="11">#REF!</definedName>
    <definedName name="_S2_TNL_11_QG">#REF!</definedName>
    <definedName name="_S2_TNL_12_QA" localSheetId="11">#REF!</definedName>
    <definedName name="_S2_TNL_12_QA">#REF!</definedName>
    <definedName name="_S2_TNL_12_QG" localSheetId="11">#REF!</definedName>
    <definedName name="_S2_TNL_12_QG">#REF!</definedName>
    <definedName name="_S2_TNL_13_QA" localSheetId="11">#REF!</definedName>
    <definedName name="_S2_TNL_13_QA">#REF!</definedName>
    <definedName name="_S2_TNL_13_QG" localSheetId="11">#REF!</definedName>
    <definedName name="_S2_TNL_13_QG">#REF!</definedName>
    <definedName name="_S2_TNL_14_QA" localSheetId="11">#REF!</definedName>
    <definedName name="_S2_TNL_14_QA">#REF!</definedName>
    <definedName name="_S2_TNL_14_QG" localSheetId="11">#REF!</definedName>
    <definedName name="_S2_TNL_14_QG">#REF!</definedName>
    <definedName name="_S2_TNL_15_QA" localSheetId="11">#REF!</definedName>
    <definedName name="_S2_TNL_15_QA">#REF!</definedName>
    <definedName name="_S2_TNL_15_QG" localSheetId="11">#REF!</definedName>
    <definedName name="_S2_TNL_15_QG">#REF!</definedName>
    <definedName name="_S2_TNL_16_QA" localSheetId="11">#REF!</definedName>
    <definedName name="_S2_TNL_16_QA">#REF!</definedName>
    <definedName name="_S2_TNL_16_QG" localSheetId="11">#REF!</definedName>
    <definedName name="_S2_TNL_16_QG">#REF!</definedName>
    <definedName name="_S2_TNL_17_QA" localSheetId="11">#REF!</definedName>
    <definedName name="_S2_TNL_17_QA">#REF!</definedName>
    <definedName name="_S2_TNL_17_QG" localSheetId="11">#REF!</definedName>
    <definedName name="_S2_TNL_17_QG">#REF!</definedName>
    <definedName name="_S2_TNL_18_QA" localSheetId="11">#REF!</definedName>
    <definedName name="_S2_TNL_18_QA">#REF!</definedName>
    <definedName name="_S2_TNL_18_QG" localSheetId="11">#REF!</definedName>
    <definedName name="_S2_TNL_18_QG">#REF!</definedName>
    <definedName name="_S2_TNL_19_QA" localSheetId="11">#REF!</definedName>
    <definedName name="_S2_TNL_19_QA">#REF!</definedName>
    <definedName name="_S2_TNL_19_QG" localSheetId="11">#REF!</definedName>
    <definedName name="_S2_TNL_19_QG">#REF!</definedName>
    <definedName name="_S2_TNL_20_QA" localSheetId="11">#REF!</definedName>
    <definedName name="_S2_TNL_20_QA">#REF!</definedName>
    <definedName name="_S2_TNL_20_QG" localSheetId="11">#REF!</definedName>
    <definedName name="_S2_TNL_20_QG">#REF!</definedName>
    <definedName name="_S2_TNL_21_QA" localSheetId="11">#REF!</definedName>
    <definedName name="_S2_TNL_21_QA">#REF!</definedName>
    <definedName name="_S2_TNL_21_QG" localSheetId="11">#REF!</definedName>
    <definedName name="_S2_TNL_21_QG">#REF!</definedName>
    <definedName name="_S2_TNL_22_QA" localSheetId="11">#REF!</definedName>
    <definedName name="_S2_TNL_22_QA">#REF!</definedName>
    <definedName name="_S2_TNL_22_QG" localSheetId="11">#REF!</definedName>
    <definedName name="_S2_TNL_22_QG">#REF!</definedName>
    <definedName name="_S2_TNL_23_QA" localSheetId="11">#REF!</definedName>
    <definedName name="_S2_TNL_23_QA">#REF!</definedName>
    <definedName name="_S2_TNL_23_QG" localSheetId="11">#REF!</definedName>
    <definedName name="_S2_TNL_23_QG">#REF!</definedName>
    <definedName name="_S2_TNL_3_QA" localSheetId="11">#REF!</definedName>
    <definedName name="_S2_TNL_3_QA">#REF!</definedName>
    <definedName name="_S2_TNL_3_QG" localSheetId="11">#REF!</definedName>
    <definedName name="_S2_TNL_3_QG">#REF!</definedName>
    <definedName name="_S2_TNL_4_QA" localSheetId="11">#REF!</definedName>
    <definedName name="_S2_TNL_4_QA">#REF!</definedName>
    <definedName name="_S2_TNL_4_QG" localSheetId="11">#REF!</definedName>
    <definedName name="_S2_TNL_4_QG">#REF!</definedName>
    <definedName name="_S2_TNL_5_QA" localSheetId="11">#REF!</definedName>
    <definedName name="_S2_TNL_5_QA">#REF!</definedName>
    <definedName name="_S2_TNL_5_QG" localSheetId="11">#REF!</definedName>
    <definedName name="_S2_TNL_5_QG">#REF!</definedName>
    <definedName name="_S2_TNL_6_QA" localSheetId="11">#REF!</definedName>
    <definedName name="_S2_TNL_6_QA">#REF!</definedName>
    <definedName name="_S2_TNL_6_QG" localSheetId="11">#REF!</definedName>
    <definedName name="_S2_TNL_6_QG">#REF!</definedName>
    <definedName name="_S2_TNL_7_QA" localSheetId="11">#REF!</definedName>
    <definedName name="_S2_TNL_7_QA">#REF!</definedName>
    <definedName name="_S2_TNL_7_QG" localSheetId="11">#REF!</definedName>
    <definedName name="_S2_TNL_7_QG">#REF!</definedName>
    <definedName name="_S2_TNL_8_QA" localSheetId="11">#REF!</definedName>
    <definedName name="_S2_TNL_8_QA">#REF!</definedName>
    <definedName name="_S2_TNL_8_QG" localSheetId="11">#REF!</definedName>
    <definedName name="_S2_TNL_8_QG">#REF!</definedName>
    <definedName name="_S2_TNL_9_QA" localSheetId="11">#REF!</definedName>
    <definedName name="_S2_TNL_9_QA">#REF!</definedName>
    <definedName name="_S2_TNL_9_QG" localSheetId="11">#REF!</definedName>
    <definedName name="_S2_TNL_9_QG">#REF!</definedName>
    <definedName name="_S2_TNL_99_QA" localSheetId="11">#REF!</definedName>
    <definedName name="_S2_TNL_99_QA">#REF!</definedName>
    <definedName name="_S2_TNL_99_QAS" localSheetId="11">#REF!</definedName>
    <definedName name="_S2_TNL_99_QAS">#REF!</definedName>
    <definedName name="_S2_TNL_99_QASG" localSheetId="11">#REF!</definedName>
    <definedName name="_S2_TNL_99_QASG">#REF!</definedName>
    <definedName name="_S2_TNL_99_QG" localSheetId="11">#REF!</definedName>
    <definedName name="_S2_TNL_99_QG">#REF!</definedName>
    <definedName name="_Sort" localSheetId="11" hidden="1">#REF!</definedName>
    <definedName name="_Sort" localSheetId="28" hidden="1">#REF!</definedName>
    <definedName name="_Sort" localSheetId="29" hidden="1">#REF!</definedName>
    <definedName name="_Sort" localSheetId="31" hidden="1">#REF!</definedName>
    <definedName name="_Sort" hidden="1">#REF!</definedName>
    <definedName name="_SRT11" localSheetId="43" hidden="1">{"Minpmon",#N/A,FALSE,"Monthinput"}</definedName>
    <definedName name="_SRT11" localSheetId="44" hidden="1">{"Minpmon",#N/A,FALSE,"Monthinput"}</definedName>
    <definedName name="_SRT11" localSheetId="11" hidden="1">{"Minpmon",#N/A,FALSE,"Monthinput"}</definedName>
    <definedName name="_SRT11" localSheetId="28" hidden="1">{"Minpmon",#N/A,FALSE,"Monthinput"}</definedName>
    <definedName name="_SRT11" localSheetId="31" hidden="1">{"Minpmon",#N/A,FALSE,"Monthinput"}</definedName>
    <definedName name="_SRT11" localSheetId="32" hidden="1">{"Minpmon",#N/A,FALSE,"Monthinput"}</definedName>
    <definedName name="_SRT11" localSheetId="42" hidden="1">{"Minpmon",#N/A,FALSE,"Monthinput"}</definedName>
    <definedName name="_SRT11" hidden="1">{"Minpmon",#N/A,FALSE,"Monthinput"}</definedName>
    <definedName name="_tab2" localSheetId="11">#REF!</definedName>
    <definedName name="_tab2">[29]K.10!$A$2:$C$22</definedName>
    <definedName name="_TAB21" localSheetId="43">'[30]England 97-98'!#REF!</definedName>
    <definedName name="_TAB21" localSheetId="44">'[30]England 97-98'!#REF!</definedName>
    <definedName name="_TAB21" localSheetId="11">#REF!</definedName>
    <definedName name="_TAB21">'[30]England 97-98'!#REF!</definedName>
    <definedName name="_ty" localSheetId="43" hidden="1">#REF!</definedName>
    <definedName name="_ty" localSheetId="44" hidden="1">#REF!</definedName>
    <definedName name="_ty" localSheetId="11" hidden="1">#REF!</definedName>
    <definedName name="_ty" localSheetId="28" hidden="1">'[25]Time series'!#REF!</definedName>
    <definedName name="_ty" localSheetId="31" hidden="1">#REF!</definedName>
    <definedName name="_ty" localSheetId="32" hidden="1">#REF!</definedName>
    <definedName name="_ty" hidden="1">'[25]Time series'!#REF!</definedName>
    <definedName name="_UK1" localSheetId="43">#REF!</definedName>
    <definedName name="_UK1" localSheetId="44">#REF!</definedName>
    <definedName name="_UK1" localSheetId="11">#REF!</definedName>
    <definedName name="_UK1">'[31]97-98'!#REF!</definedName>
    <definedName name="_UK2" localSheetId="43">#REF!</definedName>
    <definedName name="_UK2" localSheetId="44">#REF!</definedName>
    <definedName name="_UK2" localSheetId="11">#REF!</definedName>
    <definedName name="_UK2">#REF!</definedName>
    <definedName name="_X_XX" localSheetId="43" hidden="1">#REF!</definedName>
    <definedName name="_X_XX" localSheetId="44" hidden="1">#REF!</definedName>
    <definedName name="_X_XX" localSheetId="11" hidden="1">#REF!</definedName>
    <definedName name="_X_XX" localSheetId="28" hidden="1">[3]Market!#REF!</definedName>
    <definedName name="_X_XX" localSheetId="29" hidden="1">#REF!</definedName>
    <definedName name="_X_XX" localSheetId="31" hidden="1">#REF!</definedName>
    <definedName name="_X_XX" localSheetId="32" hidden="1">#REF!</definedName>
    <definedName name="_X_XX" hidden="1">[4]Market!#REF!</definedName>
    <definedName name="_zzz" localSheetId="43" hidden="1">#REF!</definedName>
    <definedName name="_zzz" localSheetId="44" hidden="1">#REF!</definedName>
    <definedName name="_zzz" localSheetId="11" hidden="1">#REF!</definedName>
    <definedName name="_zzz" localSheetId="28" hidden="1">[3]Market!#REF!</definedName>
    <definedName name="_zzz" localSheetId="29" hidden="1">#REF!</definedName>
    <definedName name="_zzz" localSheetId="31" hidden="1">#REF!</definedName>
    <definedName name="_zzz" localSheetId="32" hidden="1">#REF!</definedName>
    <definedName name="_zzz" hidden="1">[4]Market!#REF!</definedName>
    <definedName name="a" localSheetId="43" hidden="1">{"'előző év december'!$A$2:$CP$214"}</definedName>
    <definedName name="a" localSheetId="44" hidden="1">{"'előző év december'!$A$2:$CP$214"}</definedName>
    <definedName name="a" localSheetId="11" hidden="1">{"'előző év december'!$A$2:$CP$214"}</definedName>
    <definedName name="a" localSheetId="28" hidden="1">{"'előző év december'!$A$2:$CP$214"}</definedName>
    <definedName name="a" localSheetId="29" hidden="1">{"'előző év december'!$A$2:$CP$214"}</definedName>
    <definedName name="a" localSheetId="31" hidden="1">{"'előző év december'!$A$2:$CP$214"}</definedName>
    <definedName name="a" localSheetId="32" hidden="1">{"'előző év december'!$A$2:$CP$214"}</definedName>
    <definedName name="a" localSheetId="33">[66]TRANZAKCIÓ_3!#REF!</definedName>
    <definedName name="a" localSheetId="39">[66]TRANZAKCIÓ_3!#REF!</definedName>
    <definedName name="a" localSheetId="42" hidden="1">{"'előző év december'!$A$2:$CP$214"}</definedName>
    <definedName name="a" hidden="1">{"'előző év december'!$A$2:$CP$214"}</definedName>
    <definedName name="A_sáv_minimuma">OFFSET(#REF!,0,0,COUNT(#REF!))</definedName>
    <definedName name="aa" localSheetId="11" hidden="1">#REF!</definedName>
    <definedName name="aa" localSheetId="28" hidden="1">[27]Market!#REF!</definedName>
    <definedName name="aa" localSheetId="29" hidden="1">#REF!</definedName>
    <definedName name="aa" localSheetId="31" hidden="1">#REF!</definedName>
    <definedName name="aa" localSheetId="32" hidden="1">#REF!</definedName>
    <definedName name="aa" hidden="1">[27]Market!#REF!</definedName>
    <definedName name="aaa" localSheetId="43" hidden="1">{"'előző év december'!$A$2:$CP$214"}</definedName>
    <definedName name="aaa" localSheetId="44" hidden="1">{"'előző év december'!$A$2:$CP$214"}</definedName>
    <definedName name="aaa" localSheetId="11" hidden="1">{"'előző év december'!$A$2:$CP$214"}</definedName>
    <definedName name="aaa" localSheetId="28" hidden="1">{"'előző év december'!$A$2:$CP$214"}</definedName>
    <definedName name="aaa" localSheetId="29" hidden="1">{"'előző év december'!$A$2:$CP$214"}</definedName>
    <definedName name="aaa" localSheetId="31" hidden="1">{"'előző év december'!$A$2:$CP$214"}</definedName>
    <definedName name="aaa" localSheetId="32" hidden="1">{"'előző év december'!$A$2:$CP$214"}</definedName>
    <definedName name="aaa" localSheetId="42" hidden="1">{"'előző év december'!$A$2:$CP$214"}</definedName>
    <definedName name="aaa" hidden="1">{"'előző év december'!$A$2:$CP$214"}</definedName>
    <definedName name="aaaaa" localSheetId="43" hidden="1">{"'előző év december'!$A$2:$CP$214"}</definedName>
    <definedName name="aaaaa" localSheetId="44" hidden="1">{"'előző év december'!$A$2:$CP$214"}</definedName>
    <definedName name="aaaaa" localSheetId="11" hidden="1">{"'előző év december'!$A$2:$CP$214"}</definedName>
    <definedName name="aaaaa" localSheetId="28" hidden="1">{"'előző év december'!$A$2:$CP$214"}</definedName>
    <definedName name="aaaaa" localSheetId="29" hidden="1">{"'előző év december'!$A$2:$CP$214"}</definedName>
    <definedName name="aaaaa" localSheetId="31" hidden="1">{"'előző év december'!$A$2:$CP$214"}</definedName>
    <definedName name="aaaaa" localSheetId="32" hidden="1">{"'előző év december'!$A$2:$CP$214"}</definedName>
    <definedName name="aaaaa" localSheetId="42" hidden="1">{"'előző év december'!$A$2:$CP$214"}</definedName>
    <definedName name="aaaaa" hidden="1">{"'előző év december'!$A$2:$CP$214"}</definedName>
    <definedName name="aaaaaa" localSheetId="43" hidden="1">{"Riqfin97",#N/A,FALSE,"Tran";"Riqfinpro",#N/A,FALSE,"Tran"}</definedName>
    <definedName name="aaaaaa" localSheetId="44" hidden="1">{"Riqfin97",#N/A,FALSE,"Tran";"Riqfinpro",#N/A,FALSE,"Tran"}</definedName>
    <definedName name="aaaaaa" localSheetId="11" hidden="1">{"Riqfin97",#N/A,FALSE,"Tran";"Riqfinpro",#N/A,FALSE,"Tran"}</definedName>
    <definedName name="aaaaaa" localSheetId="28" hidden="1">{"Riqfin97",#N/A,FALSE,"Tran";"Riqfinpro",#N/A,FALSE,"Tran"}</definedName>
    <definedName name="aaaaaa" localSheetId="31" hidden="1">{"Riqfin97",#N/A,FALSE,"Tran";"Riqfinpro",#N/A,FALSE,"Tran"}</definedName>
    <definedName name="aaaaaa" localSheetId="32" hidden="1">{"Riqfin97",#N/A,FALSE,"Tran";"Riqfinpro",#N/A,FALSE,"Tran"}</definedName>
    <definedName name="aaaaaa" localSheetId="42" hidden="1">{"Riqfin97",#N/A,FALSE,"Tran";"Riqfinpro",#N/A,FALSE,"Tran"}</definedName>
    <definedName name="aaaaaa" hidden="1">{"Riqfin97",#N/A,FALSE,"Tran";"Riqfinpro",#N/A,FALSE,"Tran"}</definedName>
    <definedName name="ab" localSheetId="43">'1. függelék'!ab</definedName>
    <definedName name="ab" localSheetId="44">#N/A</definedName>
    <definedName name="ab" localSheetId="11">'2.2.'!ab</definedName>
    <definedName name="ab">[0]!ab</definedName>
    <definedName name="Abr_kezdet" localSheetId="43">#REF!</definedName>
    <definedName name="Abr_kezdet" localSheetId="44">#REF!</definedName>
    <definedName name="Abr_kezdet" localSheetId="11">#REF!</definedName>
    <definedName name="Abr_kezdet">#REF!</definedName>
    <definedName name="ábra" localSheetId="43" hidden="1">#REF!</definedName>
    <definedName name="ábra" localSheetId="44" hidden="1">#REF!</definedName>
    <definedName name="ábra" localSheetId="11" hidden="1">#REF!</definedName>
    <definedName name="ábra" localSheetId="28" hidden="1">[67]Market!#REF!</definedName>
    <definedName name="ábra" localSheetId="31" hidden="1">#REF!</definedName>
    <definedName name="ábra" localSheetId="32" hidden="1">#REF!</definedName>
    <definedName name="ábra" hidden="1">[67]Market!#REF!</definedName>
    <definedName name="abra_2111" localSheetId="43" hidden="1">{"'előző év december'!$A$2:$CP$214"}</definedName>
    <definedName name="abra_2111" localSheetId="44" hidden="1">{"'előző év december'!$A$2:$CP$214"}</definedName>
    <definedName name="abra_2111" localSheetId="11" hidden="1">{"'előző év december'!$A$2:$CP$214"}</definedName>
    <definedName name="abra_2111" localSheetId="28" hidden="1">{"'előző év december'!$A$2:$CP$214"}</definedName>
    <definedName name="abra_2111" localSheetId="29" hidden="1">{"'előző év december'!$A$2:$CP$214"}</definedName>
    <definedName name="abra_2111" localSheetId="31" hidden="1">{"'előző év december'!$A$2:$CP$214"}</definedName>
    <definedName name="abra_2111" localSheetId="32" hidden="1">{"'előző év december'!$A$2:$CP$214"}</definedName>
    <definedName name="abra_2111" localSheetId="42" hidden="1">{"'előző év december'!$A$2:$CP$214"}</definedName>
    <definedName name="abra_2111" hidden="1">{"'előző év december'!$A$2:$CP$214"}</definedName>
    <definedName name="abraaaaa">#REF!</definedName>
    <definedName name="ábrák_negyedév" localSheetId="11">#REF!</definedName>
    <definedName name="ábrák_negyedév">#REF!</definedName>
    <definedName name="abu" localSheetId="43"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localSheetId="32" hidden="1">{FALSE,FALSE,-1.25,-15.5,484.5,276.75,FALSE,FALSE,TRUE,TRUE,0,12,#N/A,46,#N/A,2.93460490463215,15.35,1,FALSE,FALSE,3,TRUE,1,FALSE,100,"Swvu.PLA1.","ACwvu.PLA1.",#N/A,FALSE,FALSE,0,0,0,0,2,"","",TRUE,TRUE,FALSE,FALSE,1,60,#N/A,#N/A,FALSE,FALSE,FALSE,FALSE,FALSE,FALSE,FALSE,9,65532,65532,FALSE,FALSE,TRUE,TRUE,TRUE}</definedName>
    <definedName name="abu" localSheetId="42"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#REF!</definedName>
    <definedName name="activeCell">#REF!</definedName>
    <definedName name="activeLeg">#REF!</definedName>
    <definedName name="activeUnit">#REF!</definedName>
    <definedName name="activeUnitValue">#REF!</definedName>
    <definedName name="ACwvu.PLA1." localSheetId="43" hidden="1">'[68]COP FED'!#REF!</definedName>
    <definedName name="ACwvu.PLA1." localSheetId="44" hidden="1">'[68]COP FED'!#REF!</definedName>
    <definedName name="ACwvu.PLA1." localSheetId="11" hidden="1">#REF!</definedName>
    <definedName name="ACwvu.PLA1." localSheetId="28" hidden="1">'[68]COP FED'!#REF!</definedName>
    <definedName name="ACwvu.PLA1." localSheetId="31" hidden="1">#REF!</definedName>
    <definedName name="ACwvu.PLA1." localSheetId="32" hidden="1">#REF!</definedName>
    <definedName name="ACwvu.PLA1." hidden="1">'[68]COP FED'!#REF!</definedName>
    <definedName name="ACwvu.PLA2." localSheetId="11" hidden="1">#REF!</definedName>
    <definedName name="ACwvu.PLA2." localSheetId="31" hidden="1">#REF!</definedName>
    <definedName name="ACwvu.PLA2." localSheetId="32" hidden="1">#REF!</definedName>
    <definedName name="ACwvu.PLA2." hidden="1">'[68]COP FED'!$A$1:$N$49</definedName>
    <definedName name="ACwvu.Print." localSheetId="43" hidden="1">[69]Med!#REF!</definedName>
    <definedName name="ACwvu.Print." localSheetId="44" hidden="1">[69]Med!#REF!</definedName>
    <definedName name="ACwvu.Print." localSheetId="11" hidden="1">#REF!</definedName>
    <definedName name="ACwvu.Print." localSheetId="28" hidden="1">[69]Med!#REF!</definedName>
    <definedName name="ACwvu.Print." localSheetId="31" hidden="1">#REF!</definedName>
    <definedName name="ACwvu.Print." localSheetId="32" hidden="1">#REF!</definedName>
    <definedName name="ACwvu.Print." hidden="1">[69]Med!#REF!</definedName>
    <definedName name="adat" localSheetId="43">#REF!</definedName>
    <definedName name="adat" localSheetId="44">#REF!</definedName>
    <definedName name="adat" localSheetId="11">#REF!</definedName>
    <definedName name="adat">#REF!</definedName>
    <definedName name="adat96" localSheetId="43">#REF!</definedName>
    <definedName name="adat96" localSheetId="44">#REF!</definedName>
    <definedName name="adat96" localSheetId="11">#REF!</definedName>
    <definedName name="adat96">#REF!</definedName>
    <definedName name="AdatMax" localSheetId="43">#REF!</definedName>
    <definedName name="AdatMax" localSheetId="44">#REF!</definedName>
    <definedName name="AdatMax" localSheetId="11">#REF!</definedName>
    <definedName name="AdatMax">#REF!</definedName>
    <definedName name="AdatMin" localSheetId="43">#REF!</definedName>
    <definedName name="AdatMin" localSheetId="44">#REF!</definedName>
    <definedName name="AdatMin" localSheetId="11">#REF!</definedName>
    <definedName name="AdatMin">#REF!</definedName>
    <definedName name="adatok">OFFSET(#REF!,0,0,COUNT(#REF!)+1,4)</definedName>
    <definedName name="adatok_fanni" localSheetId="11">#REF!</definedName>
    <definedName name="adatok_fanni">[71]!Táblázat1[#Data]</definedName>
    <definedName name="Adatok2">#REF!</definedName>
    <definedName name="adatok3">#REF!</definedName>
    <definedName name="adózás_előtti_ROE" localSheetId="11">OFFSET(#REF!,0,0,#REF!,1)</definedName>
    <definedName name="adózás_előtti_ROE">OFFSET([72]ábrák_adat!$I$3,0,0,[72]ábrák_adat!$A$2,1)</definedName>
    <definedName name="aewfaw" localSheetId="43">#REF!</definedName>
    <definedName name="aewfaw" localSheetId="44">#REF!</definedName>
    <definedName name="aewfaw" localSheetId="11">#REF!</definedName>
    <definedName name="aewfaw">#REF!</definedName>
    <definedName name="AF">#REF!</definedName>
    <definedName name="afssf" localSheetId="11">#REF!</definedName>
    <definedName name="afssf">#REF!</definedName>
    <definedName name="AG">#REF!</definedName>
    <definedName name="agi">#REF!</definedName>
    <definedName name="alapkamat" localSheetId="43">OFFSET(#REF!,1-#REF!,0,#REF!,1)</definedName>
    <definedName name="alapkamat" localSheetId="44">OFFSET(#REF!,1-#REF!,0,#REF!,1)</definedName>
    <definedName name="alapkamat" localSheetId="11">OFFSET(#REF!,1-#REF!,0,#REF!,1)</definedName>
    <definedName name="alapkamat">OFFSET(#REF!,1-#REF!,0,#REF!,1)</definedName>
    <definedName name="alapkezelő">#REF!</definedName>
    <definedName name="alapkezelők">#REF!</definedName>
    <definedName name="alapok">#REF!</definedName>
    <definedName name="AlgeriaCCS1" localSheetId="43" hidden="1">#REF!</definedName>
    <definedName name="AlgeriaCCS1" localSheetId="44" hidden="1">#REF!</definedName>
    <definedName name="AlgeriaCCS1" localSheetId="11" hidden="1">#REF!</definedName>
    <definedName name="AlgeriaCCS1" localSheetId="28" hidden="1">#REF!</definedName>
    <definedName name="AlgeriaCCS1" localSheetId="31" hidden="1">#REF!</definedName>
    <definedName name="AlgeriaCCS1" hidden="1">#REF!</definedName>
    <definedName name="alja" localSheetId="11">OFFSET(#REF!,1-#REF!,0,#REF!,1)</definedName>
    <definedName name="alja">OFFSET(#REF!,1-#REF!,0,#REF!,1)</definedName>
    <definedName name="alma" localSheetId="11">#REF!</definedName>
    <definedName name="alma">[73]!Modul1.vége</definedName>
    <definedName name="almá" localSheetId="11">#REF!</definedName>
    <definedName name="almá">[74]!Modul1.vége</definedName>
    <definedName name="anscount" hidden="1">1</definedName>
    <definedName name="aPP" localSheetId="11">#REF!</definedName>
    <definedName name="aPP">[75]Lists!$A$39:$A$41</definedName>
    <definedName name="ár_jövedelem" localSheetId="43" hidden="1">[1]Market!#REF!</definedName>
    <definedName name="ár_jövedelem" localSheetId="44" hidden="1">[1]Market!#REF!</definedName>
    <definedName name="ár_jövedelem" localSheetId="11" hidden="1">#REF!</definedName>
    <definedName name="ár_jövedelem" localSheetId="28" hidden="1">[1]Market!#REF!</definedName>
    <definedName name="ár_jövedelem" localSheetId="31" hidden="1">#REF!</definedName>
    <definedName name="ár_jövedelem" localSheetId="32" hidden="1">#REF!</definedName>
    <definedName name="ár_jövedelem" hidden="1">[1]Market!#REF!</definedName>
    <definedName name="Argentina" localSheetId="4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2"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 localSheetId="11">OFFSET(#REF!,1,0,COUNT(#REF!),1)</definedName>
    <definedName name="ARPI2">OFFSET('[76]M3. ábra_chart'!$E$8,1,0,COUNT('[76]M3. ábra_chart'!$D:$D),1)</definedName>
    <definedName name="ARPI2_trend" localSheetId="11">OFFSET(#REF!,1,0,COUNT(#REF!),1)</definedName>
    <definedName name="ARPI2_trend">OFFSET('[76]M3. ábra_chart'!$F$8,1,0,COUNT('[76]M3. ábra_chart'!$D:$D),1)</definedName>
    <definedName name="as" localSheetId="43" hidden="1">{"TRADE_COMP",#N/A,FALSE,"TAB23APP";"BOP",#N/A,FALSE,"TAB6";"DOT",#N/A,FALSE,"TAB24APP";"EXTDEBT",#N/A,FALSE,"TAB25APP"}</definedName>
    <definedName name="as" localSheetId="44" hidden="1">{"TRADE_COMP",#N/A,FALSE,"TAB23APP";"BOP",#N/A,FALSE,"TAB6";"DOT",#N/A,FALSE,"TAB24APP";"EXTDEBT",#N/A,FALSE,"TAB25APP"}</definedName>
    <definedName name="as" localSheetId="11" hidden="1">{"TRADE_COMP",#N/A,FALSE,"TAB23APP";"BOP",#N/A,FALSE,"TAB6";"DOT",#N/A,FALSE,"TAB24APP";"EXTDEBT",#N/A,FALSE,"TAB25APP"}</definedName>
    <definedName name="as" localSheetId="28" hidden="1">{"TRADE_COMP",#N/A,FALSE,"TAB23APP";"BOP",#N/A,FALSE,"TAB6";"DOT",#N/A,FALSE,"TAB24APP";"EXTDEBT",#N/A,FALSE,"TAB25APP"}</definedName>
    <definedName name="as" localSheetId="31" hidden="1">{"TRADE_COMP",#N/A,FALSE,"TAB23APP";"BOP",#N/A,FALSE,"TAB6";"DOT",#N/A,FALSE,"TAB24APP";"EXTDEBT",#N/A,FALSE,"TAB25APP"}</definedName>
    <definedName name="as" localSheetId="32" hidden="1">{"TRADE_COMP",#N/A,FALSE,"TAB23APP";"BOP",#N/A,FALSE,"TAB6";"DOT",#N/A,FALSE,"TAB24APP";"EXTDEBT",#N/A,FALSE,"TAB25APP"}</definedName>
    <definedName name="as" localSheetId="42" hidden="1">{"TRADE_COMP",#N/A,FALSE,"TAB23APP";"BOP",#N/A,FALSE,"TAB6";"DOT",#N/A,FALSE,"TAB24APP";"EXTDEBT",#N/A,FALSE,"TAB25APP"}</definedName>
    <definedName name="as" hidden="1">{"TRADE_COMP",#N/A,FALSE,"TAB23APP";"BOP",#N/A,FALSE,"TAB6";"DOT",#N/A,FALSE,"TAB24APP";"EXTDEBT",#N/A,FALSE,"TAB25APP"}</definedName>
    <definedName name="ASD" localSheetId="11" hidden="1">#REF!</definedName>
    <definedName name="ASD" localSheetId="31" hidden="1">#REF!</definedName>
    <definedName name="ASD" localSheetId="32" hidden="1">#REF!</definedName>
    <definedName name="ASD" hidden="1">[34]pracovni!$D$69:$D$85</definedName>
    <definedName name="asdasd" localSheetId="43" hidden="1">{"'előző év december'!$A$2:$CP$214"}</definedName>
    <definedName name="asdasd" localSheetId="44" hidden="1">{"'előző év december'!$A$2:$CP$214"}</definedName>
    <definedName name="asdasd" localSheetId="11" hidden="1">{"'előző év december'!$A$2:$CP$214"}</definedName>
    <definedName name="asdasd" localSheetId="28" hidden="1">{"'előző év december'!$A$2:$CP$214"}</definedName>
    <definedName name="asdasd" localSheetId="29" hidden="1">{"'előző év december'!$A$2:$CP$214"}</definedName>
    <definedName name="asdasd" localSheetId="31" hidden="1">{"'előző év december'!$A$2:$CP$214"}</definedName>
    <definedName name="asdasd" localSheetId="32" hidden="1">{"'előző év december'!$A$2:$CP$214"}</definedName>
    <definedName name="asdasd" localSheetId="42" hidden="1">{"'előző év december'!$A$2:$CP$214"}</definedName>
    <definedName name="asdasd" hidden="1">{"'előző év december'!$A$2:$CP$214"}</definedName>
    <definedName name="asdasdad" localSheetId="43" hidden="1">{"Riqfin97",#N/A,FALSE,"Tran";"Riqfinpro",#N/A,FALSE,"Tran"}</definedName>
    <definedName name="asdasdad" localSheetId="44" hidden="1">{"Riqfin97",#N/A,FALSE,"Tran";"Riqfinpro",#N/A,FALSE,"Tran"}</definedName>
    <definedName name="asdasdad" localSheetId="11" hidden="1">{"Riqfin97",#N/A,FALSE,"Tran";"Riqfinpro",#N/A,FALSE,"Tran"}</definedName>
    <definedName name="asdasdad" localSheetId="28" hidden="1">{"Riqfin97",#N/A,FALSE,"Tran";"Riqfinpro",#N/A,FALSE,"Tran"}</definedName>
    <definedName name="asdasdad" localSheetId="31" hidden="1">{"Riqfin97",#N/A,FALSE,"Tran";"Riqfinpro",#N/A,FALSE,"Tran"}</definedName>
    <definedName name="asdasdad" localSheetId="32" hidden="1">{"Riqfin97",#N/A,FALSE,"Tran";"Riqfinpro",#N/A,FALSE,"Tran"}</definedName>
    <definedName name="asdasdad" localSheetId="42" hidden="1">{"Riqfin97",#N/A,FALSE,"Tran";"Riqfinpro",#N/A,FALSE,"Tran"}</definedName>
    <definedName name="asdasdad" hidden="1">{"Riqfin97",#N/A,FALSE,"Tran";"Riqfinpro",#N/A,FALSE,"Tran"}</definedName>
    <definedName name="asdasdadad" localSheetId="43" hidden="1">{"Riqfin97",#N/A,FALSE,"Tran";"Riqfinpro",#N/A,FALSE,"Tran"}</definedName>
    <definedName name="asdasdadad" localSheetId="44" hidden="1">{"Riqfin97",#N/A,FALSE,"Tran";"Riqfinpro",#N/A,FALSE,"Tran"}</definedName>
    <definedName name="asdasdadad" localSheetId="11" hidden="1">{"Riqfin97",#N/A,FALSE,"Tran";"Riqfinpro",#N/A,FALSE,"Tran"}</definedName>
    <definedName name="asdasdadad" localSheetId="28" hidden="1">{"Riqfin97",#N/A,FALSE,"Tran";"Riqfinpro",#N/A,FALSE,"Tran"}</definedName>
    <definedName name="asdasdadad" localSheetId="31" hidden="1">{"Riqfin97",#N/A,FALSE,"Tran";"Riqfinpro",#N/A,FALSE,"Tran"}</definedName>
    <definedName name="asdasdadad" localSheetId="32" hidden="1">{"Riqfin97",#N/A,FALSE,"Tran";"Riqfinpro",#N/A,FALSE,"Tran"}</definedName>
    <definedName name="asdasdadad" localSheetId="42" hidden="1">{"Riqfin97",#N/A,FALSE,"Tran";"Riqfinpro",#N/A,FALSE,"Tran"}</definedName>
    <definedName name="asdasdadad" hidden="1">{"Riqfin97",#N/A,FALSE,"Tran";"Riqfinpro",#N/A,FALSE,"Tran"}</definedName>
    <definedName name="asdf" localSheetId="43" hidden="1">{"'előző év december'!$A$2:$CP$214"}</definedName>
    <definedName name="asdf" localSheetId="44" hidden="1">{"'előző év december'!$A$2:$CP$214"}</definedName>
    <definedName name="asdf" localSheetId="11" hidden="1">{"'előző év december'!$A$2:$CP$214"}</definedName>
    <definedName name="asdf" localSheetId="28" hidden="1">{"'előző év december'!$A$2:$CP$214"}</definedName>
    <definedName name="asdf" localSheetId="29" hidden="1">{"'előző év december'!$A$2:$CP$214"}</definedName>
    <definedName name="asdf" localSheetId="31" hidden="1">{"'előző év december'!$A$2:$CP$214"}</definedName>
    <definedName name="asdf" localSheetId="32" hidden="1">{"'előző év december'!$A$2:$CP$214"}</definedName>
    <definedName name="asdf" localSheetId="42" hidden="1">{"'előző év december'!$A$2:$CP$214"}</definedName>
    <definedName name="asdf" hidden="1">{"'előző év december'!$A$2:$CP$214"}</definedName>
    <definedName name="asdfasd" localSheetId="43" hidden="1">{"'előző év december'!$A$2:$CP$214"}</definedName>
    <definedName name="asdfasd" localSheetId="44" hidden="1">{"'előző év december'!$A$2:$CP$214"}</definedName>
    <definedName name="asdfasd" localSheetId="11" hidden="1">{"'előző év december'!$A$2:$CP$214"}</definedName>
    <definedName name="asdfasd" localSheetId="28" hidden="1">{"'előző év december'!$A$2:$CP$214"}</definedName>
    <definedName name="asdfasd" localSheetId="29" hidden="1">{"'előző év december'!$A$2:$CP$214"}</definedName>
    <definedName name="asdfasd" localSheetId="31" hidden="1">{"'előző év december'!$A$2:$CP$214"}</definedName>
    <definedName name="asdfasd" localSheetId="32" hidden="1">{"'előző év december'!$A$2:$CP$214"}</definedName>
    <definedName name="asdfasd" localSheetId="42" hidden="1">{"'előző év december'!$A$2:$CP$214"}</definedName>
    <definedName name="asdfasd" hidden="1">{"'előző év december'!$A$2:$CP$214"}</definedName>
    <definedName name="asdfsd" localSheetId="11" hidden="1">#REF!</definedName>
    <definedName name="asdfsd" localSheetId="31" hidden="1">#REF!</definedName>
    <definedName name="asdfsd" localSheetId="32" hidden="1">#REF!</definedName>
    <definedName name="asdfsd" hidden="1">[48]A!#REF!</definedName>
    <definedName name="asdrae" localSheetId="43" hidden="1">#REF!</definedName>
    <definedName name="asdrae" localSheetId="44" hidden="1">#REF!</definedName>
    <definedName name="asdrae" localSheetId="11" hidden="1">#REF!</definedName>
    <definedName name="asdrae" localSheetId="28" hidden="1">#REF!</definedName>
    <definedName name="asdrae" localSheetId="31" hidden="1">#REF!</definedName>
    <definedName name="asdrae" hidden="1">#REF!</definedName>
    <definedName name="ase" localSheetId="43" hidden="1">{"Minpmon",#N/A,FALSE,"Monthinput"}</definedName>
    <definedName name="ase" localSheetId="44" hidden="1">{"Minpmon",#N/A,FALSE,"Monthinput"}</definedName>
    <definedName name="ase" localSheetId="11" hidden="1">{"Minpmon",#N/A,FALSE,"Monthinput"}</definedName>
    <definedName name="ase" localSheetId="28" hidden="1">{"Minpmon",#N/A,FALSE,"Monthinput"}</definedName>
    <definedName name="ase" localSheetId="31" hidden="1">{"Minpmon",#N/A,FALSE,"Monthinput"}</definedName>
    <definedName name="ase" localSheetId="32" hidden="1">{"Minpmon",#N/A,FALSE,"Monthinput"}</definedName>
    <definedName name="ase" localSheetId="42" hidden="1">{"Minpmon",#N/A,FALSE,"Monthinput"}</definedName>
    <definedName name="ase" hidden="1">{"Minpmon",#N/A,FALSE,"Monthinput"}</definedName>
    <definedName name="asonononofnosdn">#REF!</definedName>
    <definedName name="aspfekjc" localSheetId="32" hidden="1">{"'előző év december'!$A$2:$CP$214"}</definedName>
    <definedName name="aspfekjc" localSheetId="42" hidden="1">{"'előző év december'!$A$2:$CP$214"}</definedName>
    <definedName name="aspfekjc" hidden="1">{"'előző év december'!$A$2:$CP$214"}</definedName>
    <definedName name="asq" localSheetId="43" hidden="1">{#N/A,#N/A,FALSE,"B061196P";#N/A,#N/A,FALSE,"B061196";#N/A,#N/A,FALSE,"Relatório1";#N/A,#N/A,FALSE,"Relatório2";#N/A,#N/A,FALSE,"Relatório3";#N/A,#N/A,FALSE,"Relatório4 ";#N/A,#N/A,FALSE,"Relatório5";#N/A,#N/A,FALSE,"Relatório6";#N/A,#N/A,FALSE,"Relatório7";#N/A,#N/A,FALSE,"Relatório8"}</definedName>
    <definedName name="asq" localSheetId="44" hidden="1">{#N/A,#N/A,FALSE,"B061196P";#N/A,#N/A,FALSE,"B061196";#N/A,#N/A,FALSE,"Relatório1";#N/A,#N/A,FALSE,"Relatório2";#N/A,#N/A,FALSE,"Relatório3";#N/A,#N/A,FALSE,"Relatório4 ";#N/A,#N/A,FALSE,"Relatório5";#N/A,#N/A,FALSE,"Relatório6";#N/A,#N/A,FALSE,"Relatório7";#N/A,#N/A,FALSE,"Relatório8"}</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localSheetId="28" hidden="1">{#N/A,#N/A,FALSE,"B061196P";#N/A,#N/A,FALSE,"B061196";#N/A,#N/A,FALSE,"Relatório1";#N/A,#N/A,FALSE,"Relatório2";#N/A,#N/A,FALSE,"Relatório3";#N/A,#N/A,FALSE,"Relatório4 ";#N/A,#N/A,FALSE,"Relatório5";#N/A,#N/A,FALSE,"Relatório6";#N/A,#N/A,FALSE,"Relatório7";#N/A,#N/A,FALSE,"Relatório8"}</definedName>
    <definedName name="asq" localSheetId="31" hidden="1">{#N/A,#N/A,FALSE,"B061196P";#N/A,#N/A,FALSE,"B061196";#N/A,#N/A,FALSE,"Relatório1";#N/A,#N/A,FALSE,"Relatório2";#N/A,#N/A,FALSE,"Relatório3";#N/A,#N/A,FALSE,"Relatório4 ";#N/A,#N/A,FALSE,"Relatório5";#N/A,#N/A,FALSE,"Relatório6";#N/A,#N/A,FALSE,"Relatório7";#N/A,#N/A,FALSE,"Relatório8"}</definedName>
    <definedName name="asq" localSheetId="32" hidden="1">{#N/A,#N/A,FALSE,"B061196P";#N/A,#N/A,FALSE,"B061196";#N/A,#N/A,FALSE,"Relatório1";#N/A,#N/A,FALSE,"Relatório2";#N/A,#N/A,FALSE,"Relatório3";#N/A,#N/A,FALSE,"Relatório4 ";#N/A,#N/A,FALSE,"Relatório5";#N/A,#N/A,FALSE,"Relatório6";#N/A,#N/A,FALSE,"Relatório7";#N/A,#N/A,FALSE,"Relatório8"}</definedName>
    <definedName name="asq" localSheetId="42"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_xlnm.Auto_Open">#REF!</definedName>
    <definedName name="AVON" localSheetId="43">#REF!</definedName>
    <definedName name="AVON" localSheetId="44">#REF!</definedName>
    <definedName name="AVON" localSheetId="11">#REF!</definedName>
    <definedName name="AVON">#REF!</definedName>
    <definedName name="b" localSheetId="11" hidden="1">#REF!</definedName>
    <definedName name="b" localSheetId="28" hidden="1">'[77]DATA WORK AREA'!$A$27:$A$33</definedName>
    <definedName name="b" localSheetId="29" hidden="1">#REF!</definedName>
    <definedName name="b" localSheetId="31" hidden="1">#REF!</definedName>
    <definedName name="b" localSheetId="32" hidden="1">#REF!</definedName>
    <definedName name="b" hidden="1">'[78]DATA WORK AREA'!$A$27:$A$33</definedName>
    <definedName name="BAM" localSheetId="43">#REF!</definedName>
    <definedName name="BAM" localSheetId="44">#REF!</definedName>
    <definedName name="BAM" localSheetId="11">#REF!</definedName>
    <definedName name="BAM">#REF!</definedName>
    <definedName name="BASE" localSheetId="43">#REF!</definedName>
    <definedName name="BASE" localSheetId="44">#REF!</definedName>
    <definedName name="BASE" localSheetId="11">#REF!</definedName>
    <definedName name="BASE">#REF!</definedName>
    <definedName name="Baserate_1" localSheetId="43">OFFSET(#REF!,0,0,#REF!,1)</definedName>
    <definedName name="Baserate_1" localSheetId="44">OFFSET(#REF!,0,0,#REF!,1)</definedName>
    <definedName name="Baserate_1" localSheetId="11">OFFSET(#REF!,0,0,#REF!,1)</definedName>
    <definedName name="Baserate_1">OFFSET([79]Adat!$G$2,0,0,#REF!,1)</definedName>
    <definedName name="Baserate_2" localSheetId="11">OFFSET(#REF!,0,0,#REF!,1)</definedName>
    <definedName name="Baserate_2">OFFSET([79]Adat!$H$2,0,0,#REF!,1)</definedName>
    <definedName name="Baserate_3" localSheetId="11">OFFSET(#REF!,0,0,#REF!,1)</definedName>
    <definedName name="Baserate_3">OFFSET([79]Adat!$I$2,0,0,#REF!,1)</definedName>
    <definedName name="Baserate_4" localSheetId="11">OFFSET(#REF!,0,0,#REF!,1)</definedName>
    <definedName name="Baserate_4">OFFSET([79]Adat!$J$2,0,0,#REF!,1)</definedName>
    <definedName name="bb" localSheetId="43" hidden="1">{"Riqfin97",#N/A,FALSE,"Tran";"Riqfinpro",#N/A,FALSE,"Tran"}</definedName>
    <definedName name="bb" localSheetId="44" hidden="1">{"Riqfin97",#N/A,FALSE,"Tran";"Riqfinpro",#N/A,FALSE,"Tran"}</definedName>
    <definedName name="bb" localSheetId="11" hidden="1">{"Riqfin97",#N/A,FALSE,"Tran";"Riqfinpro",#N/A,FALSE,"Tran"}</definedName>
    <definedName name="bb" localSheetId="28" hidden="1">{"Riqfin97",#N/A,FALSE,"Tran";"Riqfinpro",#N/A,FALSE,"Tran"}</definedName>
    <definedName name="bb" localSheetId="31" hidden="1">{"Riqfin97",#N/A,FALSE,"Tran";"Riqfinpro",#N/A,FALSE,"Tran"}</definedName>
    <definedName name="bb" localSheetId="32" hidden="1">{"Riqfin97",#N/A,FALSE,"Tran";"Riqfinpro",#N/A,FALSE,"Tran"}</definedName>
    <definedName name="bb" localSheetId="42" hidden="1">{"Riqfin97",#N/A,FALSE,"Tran";"Riqfinpro",#N/A,FALSE,"Tran"}</definedName>
    <definedName name="bb" hidden="1">{"Riqfin97",#N/A,FALSE,"Tran";"Riqfinpro",#N/A,FALSE,"Tran"}</definedName>
    <definedName name="bbbb" localSheetId="43" hidden="1">{"Minpmon",#N/A,FALSE,"Monthinput"}</definedName>
    <definedName name="bbbb" localSheetId="44" hidden="1">{"Minpmon",#N/A,FALSE,"Monthinput"}</definedName>
    <definedName name="bbbb" localSheetId="11" hidden="1">{"Minpmon",#N/A,FALSE,"Monthinput"}</definedName>
    <definedName name="bbbb" localSheetId="28" hidden="1">{"Minpmon",#N/A,FALSE,"Monthinput"}</definedName>
    <definedName name="bbbb" localSheetId="31" hidden="1">{"Minpmon",#N/A,FALSE,"Monthinput"}</definedName>
    <definedName name="bbbb" localSheetId="32" hidden="1">{"Minpmon",#N/A,FALSE,"Monthinput"}</definedName>
    <definedName name="bbbb" localSheetId="42" hidden="1">{"Minpmon",#N/A,FALSE,"Monthinput"}</definedName>
    <definedName name="bbbb" hidden="1">{"Minpmon",#N/A,FALSE,"Monthinput"}</definedName>
    <definedName name="bbbbb" localSheetId="43" hidden="1">{"Riqfin97",#N/A,FALSE,"Tran";"Riqfinpro",#N/A,FALSE,"Tran"}</definedName>
    <definedName name="bbbbb" localSheetId="44" hidden="1">{"Riqfin97",#N/A,FALSE,"Tran";"Riqfinpro",#N/A,FALSE,"Tran"}</definedName>
    <definedName name="bbbbb" localSheetId="11" hidden="1">{"Riqfin97",#N/A,FALSE,"Tran";"Riqfinpro",#N/A,FALSE,"Tran"}</definedName>
    <definedName name="bbbbb" localSheetId="28" hidden="1">{"Riqfin97",#N/A,FALSE,"Tran";"Riqfinpro",#N/A,FALSE,"Tran"}</definedName>
    <definedName name="bbbbb" localSheetId="31" hidden="1">{"Riqfin97",#N/A,FALSE,"Tran";"Riqfinpro",#N/A,FALSE,"Tran"}</definedName>
    <definedName name="bbbbb" localSheetId="32" hidden="1">{"Riqfin97",#N/A,FALSE,"Tran";"Riqfinpro",#N/A,FALSE,"Tran"}</definedName>
    <definedName name="bbbbb" localSheetId="42" hidden="1">{"Riqfin97",#N/A,FALSE,"Tran";"Riqfinpro",#N/A,FALSE,"Tran"}</definedName>
    <definedName name="bbbbb" hidden="1">{"Riqfin97",#N/A,FALSE,"Tran";"Riqfinpro",#N/A,FALSE,"Tran"}</definedName>
    <definedName name="BEDS">#REF!</definedName>
    <definedName name="Bef.váll_">#N/A</definedName>
    <definedName name="befalapok">#REF!</definedName>
    <definedName name="BERKS">#REF!</definedName>
    <definedName name="bérrh">#REF!</definedName>
    <definedName name="bfftsy" localSheetId="43" hidden="1">[13]ER!#REF!</definedName>
    <definedName name="bfftsy" localSheetId="44" hidden="1">[13]ER!#REF!</definedName>
    <definedName name="bfftsy" localSheetId="11" hidden="1">#REF!</definedName>
    <definedName name="bfftsy" localSheetId="28" hidden="1">[13]ER!#REF!</definedName>
    <definedName name="bfftsy" localSheetId="31" hidden="1">#REF!</definedName>
    <definedName name="bfftsy" localSheetId="32" hidden="1">#REF!</definedName>
    <definedName name="bfftsy" hidden="1">[13]ER!#REF!</definedName>
    <definedName name="bfsdhtr" localSheetId="43" hidden="1">[13]WB!#REF!</definedName>
    <definedName name="bfsdhtr" localSheetId="44" hidden="1">[13]WB!#REF!</definedName>
    <definedName name="bfsdhtr" localSheetId="11" hidden="1">#REF!</definedName>
    <definedName name="bfsdhtr" localSheetId="28" hidden="1">[13]WB!#REF!</definedName>
    <definedName name="bfsdhtr" localSheetId="31" hidden="1">#REF!</definedName>
    <definedName name="bfsdhtr" localSheetId="32" hidden="1">#REF!</definedName>
    <definedName name="bfsdhtr" hidden="1">[13]WB!#REF!</definedName>
    <definedName name="bg" localSheetId="43" hidden="1">{"Tab1",#N/A,FALSE,"P";"Tab2",#N/A,FALSE,"P"}</definedName>
    <definedName name="bg" localSheetId="44" hidden="1">{"Tab1",#N/A,FALSE,"P";"Tab2",#N/A,FALSE,"P"}</definedName>
    <definedName name="bg" localSheetId="11" hidden="1">{"Tab1",#N/A,FALSE,"P";"Tab2",#N/A,FALSE,"P"}</definedName>
    <definedName name="bg" localSheetId="28" hidden="1">{"Tab1",#N/A,FALSE,"P";"Tab2",#N/A,FALSE,"P"}</definedName>
    <definedName name="bg" localSheetId="31" hidden="1">{"Tab1",#N/A,FALSE,"P";"Tab2",#N/A,FALSE,"P"}</definedName>
    <definedName name="bg" localSheetId="32" hidden="1">{"Tab1",#N/A,FALSE,"P";"Tab2",#N/A,FALSE,"P"}</definedName>
    <definedName name="bg" localSheetId="42" hidden="1">{"Tab1",#N/A,FALSE,"P";"Tab2",#N/A,FALSE,"P"}</definedName>
    <definedName name="bg" hidden="1">{"Tab1",#N/A,FALSE,"P";"Tab2",#N/A,FALSE,"P"}</definedName>
    <definedName name="blabla" localSheetId="43" hidden="1">[80]Market!#REF!</definedName>
    <definedName name="blabla" localSheetId="44" hidden="1">[80]Market!#REF!</definedName>
    <definedName name="blabla" localSheetId="11" hidden="1">#REF!</definedName>
    <definedName name="blabla" localSheetId="29" hidden="1">#REF!</definedName>
    <definedName name="blabla" localSheetId="31" hidden="1">#REF!</definedName>
    <definedName name="blabla" localSheetId="32" hidden="1">#REF!</definedName>
    <definedName name="blabla" hidden="1">[80]Market!#REF!</definedName>
    <definedName name="BLPH1" localSheetId="43" hidden="1">#REF!</definedName>
    <definedName name="BLPH1" localSheetId="44" hidden="1">#REF!</definedName>
    <definedName name="BLPH1" localSheetId="11" hidden="1">#REF!</definedName>
    <definedName name="BLPH1" localSheetId="28" hidden="1">#REF!</definedName>
    <definedName name="BLPH1" localSheetId="29" hidden="1">#REF!</definedName>
    <definedName name="BLPH1" localSheetId="31" hidden="1">#REF!</definedName>
    <definedName name="BLPH1" localSheetId="32" hidden="1">#REF!</definedName>
    <definedName name="BLPH1" hidden="1">#REF!</definedName>
    <definedName name="BLPH10" localSheetId="43" hidden="1">#REF!</definedName>
    <definedName name="BLPH10" localSheetId="44" hidden="1">#REF!</definedName>
    <definedName name="BLPH10" localSheetId="11" hidden="1">#REF!</definedName>
    <definedName name="BLPH10" localSheetId="28" hidden="1">#REF!</definedName>
    <definedName name="BLPH10" localSheetId="31" hidden="1">#REF!</definedName>
    <definedName name="BLPH10" localSheetId="32" hidden="1">#REF!</definedName>
    <definedName name="BLPH10" hidden="1">#REF!</definedName>
    <definedName name="BLPH100" localSheetId="43" hidden="1">#REF!</definedName>
    <definedName name="BLPH100" localSheetId="44" hidden="1">#REF!</definedName>
    <definedName name="BLPH100" localSheetId="11" hidden="1">#REF!</definedName>
    <definedName name="BLPH100" localSheetId="28" hidden="1">[81]SpotExchangeRates!#REF!</definedName>
    <definedName name="BLPH100" localSheetId="31" hidden="1">#REF!</definedName>
    <definedName name="BLPH100" localSheetId="32" hidden="1">#REF!</definedName>
    <definedName name="BLPH100" hidden="1">[81]SpotExchangeRates!#REF!</definedName>
    <definedName name="BLPH101" localSheetId="43" hidden="1">#REF!</definedName>
    <definedName name="BLPH101" localSheetId="44" hidden="1">#REF!</definedName>
    <definedName name="BLPH101" localSheetId="11" hidden="1">#REF!</definedName>
    <definedName name="BLPH101" localSheetId="28" hidden="1">[81]SpotExchangeRates!#REF!</definedName>
    <definedName name="BLPH101" localSheetId="31" hidden="1">#REF!</definedName>
    <definedName name="BLPH101" localSheetId="32" hidden="1">#REF!</definedName>
    <definedName name="BLPH101" hidden="1">[81]SpotExchangeRates!#REF!</definedName>
    <definedName name="BLPH102" localSheetId="43" hidden="1">#REF!</definedName>
    <definedName name="BLPH102" localSheetId="44" hidden="1">#REF!</definedName>
    <definedName name="BLPH102" localSheetId="11" hidden="1">#REF!</definedName>
    <definedName name="BLPH102" localSheetId="28" hidden="1">[81]SpotExchangeRates!#REF!</definedName>
    <definedName name="BLPH102" localSheetId="31" hidden="1">#REF!</definedName>
    <definedName name="BLPH102" localSheetId="32" hidden="1">#REF!</definedName>
    <definedName name="BLPH102" hidden="1">[81]SpotExchangeRates!#REF!</definedName>
    <definedName name="BLPH103" localSheetId="43" hidden="1">#REF!</definedName>
    <definedName name="BLPH103" localSheetId="44" hidden="1">#REF!</definedName>
    <definedName name="BLPH103" localSheetId="11" hidden="1">#REF!</definedName>
    <definedName name="BLPH103" localSheetId="28" hidden="1">[81]SpotExchangeRates!#REF!</definedName>
    <definedName name="BLPH103" localSheetId="31" hidden="1">#REF!</definedName>
    <definedName name="BLPH103" localSheetId="32" hidden="1">#REF!</definedName>
    <definedName name="BLPH103" hidden="1">[81]SpotExchangeRates!#REF!</definedName>
    <definedName name="BLPH104" localSheetId="43" hidden="1">[81]SpotExchangeRates!#REF!</definedName>
    <definedName name="BLPH104" localSheetId="44" hidden="1">[81]SpotExchangeRates!#REF!</definedName>
    <definedName name="BLPH104" localSheetId="11" hidden="1">#REF!</definedName>
    <definedName name="BLPH104" localSheetId="28" hidden="1">[81]SpotExchangeRates!#REF!</definedName>
    <definedName name="BLPH104" localSheetId="31" hidden="1">#REF!</definedName>
    <definedName name="BLPH104" localSheetId="32" hidden="1">#REF!</definedName>
    <definedName name="BLPH104" hidden="1">[81]SpotExchangeRates!#REF!</definedName>
    <definedName name="BLPH105" localSheetId="43" hidden="1">[81]SpotExchangeRates!#REF!</definedName>
    <definedName name="BLPH105" localSheetId="44" hidden="1">[81]SpotExchangeRates!#REF!</definedName>
    <definedName name="BLPH105" localSheetId="11" hidden="1">#REF!</definedName>
    <definedName name="BLPH105" localSheetId="28" hidden="1">[81]SpotExchangeRates!#REF!</definedName>
    <definedName name="BLPH105" localSheetId="31" hidden="1">#REF!</definedName>
    <definedName name="BLPH105" localSheetId="32" hidden="1">#REF!</definedName>
    <definedName name="BLPH105" hidden="1">[81]SpotExchangeRates!#REF!</definedName>
    <definedName name="BLPH106" localSheetId="43" hidden="1">[81]SpotExchangeRates!#REF!</definedName>
    <definedName name="BLPH106" localSheetId="44" hidden="1">[81]SpotExchangeRates!#REF!</definedName>
    <definedName name="BLPH106" localSheetId="11" hidden="1">#REF!</definedName>
    <definedName name="BLPH106" localSheetId="31" hidden="1">#REF!</definedName>
    <definedName name="BLPH106" localSheetId="32" hidden="1">#REF!</definedName>
    <definedName name="BLPH106" hidden="1">[81]SpotExchangeRates!#REF!</definedName>
    <definedName name="BLPH107" localSheetId="43" hidden="1">[81]SpotExchangeRates!#REF!</definedName>
    <definedName name="BLPH107" localSheetId="44" hidden="1">[81]SpotExchangeRates!#REF!</definedName>
    <definedName name="BLPH107" localSheetId="11" hidden="1">#REF!</definedName>
    <definedName name="BLPH107" localSheetId="31" hidden="1">#REF!</definedName>
    <definedName name="BLPH107" localSheetId="32" hidden="1">#REF!</definedName>
    <definedName name="BLPH107" hidden="1">[81]SpotExchangeRates!#REF!</definedName>
    <definedName name="BLPH108" localSheetId="43" hidden="1">[81]SpotExchangeRates!#REF!</definedName>
    <definedName name="BLPH108" localSheetId="44" hidden="1">[81]SpotExchangeRates!#REF!</definedName>
    <definedName name="BLPH108" localSheetId="11" hidden="1">#REF!</definedName>
    <definedName name="BLPH108" localSheetId="31" hidden="1">#REF!</definedName>
    <definedName name="BLPH108" localSheetId="32" hidden="1">#REF!</definedName>
    <definedName name="BLPH108" hidden="1">[81]SpotExchangeRates!#REF!</definedName>
    <definedName name="BLPH109" localSheetId="43" hidden="1">[81]SpotExchangeRates!#REF!</definedName>
    <definedName name="BLPH109" localSheetId="44" hidden="1">[81]SpotExchangeRates!#REF!</definedName>
    <definedName name="BLPH109" localSheetId="11" hidden="1">#REF!</definedName>
    <definedName name="BLPH109" localSheetId="31" hidden="1">#REF!</definedName>
    <definedName name="BLPH109" localSheetId="32" hidden="1">#REF!</definedName>
    <definedName name="BLPH109" hidden="1">[81]SpotExchangeRates!#REF!</definedName>
    <definedName name="BLPH110" localSheetId="43" hidden="1">[81]SpotExchangeRates!#REF!</definedName>
    <definedName name="BLPH110" localSheetId="44" hidden="1">[81]SpotExchangeRates!#REF!</definedName>
    <definedName name="BLPH110" localSheetId="11" hidden="1">#REF!</definedName>
    <definedName name="BLPH110" localSheetId="31" hidden="1">#REF!</definedName>
    <definedName name="BLPH110" localSheetId="32" hidden="1">#REF!</definedName>
    <definedName name="BLPH110" hidden="1">[81]SpotExchangeRates!#REF!</definedName>
    <definedName name="BLPH111" localSheetId="43" hidden="1">[81]SpotExchangeRates!#REF!</definedName>
    <definedName name="BLPH111" localSheetId="44" hidden="1">[81]SpotExchangeRates!#REF!</definedName>
    <definedName name="BLPH111" localSheetId="11" hidden="1">#REF!</definedName>
    <definedName name="BLPH111" localSheetId="31" hidden="1">#REF!</definedName>
    <definedName name="BLPH111" localSheetId="32" hidden="1">#REF!</definedName>
    <definedName name="BLPH111" hidden="1">[81]SpotExchangeRates!#REF!</definedName>
    <definedName name="BLPH112" localSheetId="43" hidden="1">[81]SpotExchangeRates!#REF!</definedName>
    <definedName name="BLPH112" localSheetId="44" hidden="1">[81]SpotExchangeRates!#REF!</definedName>
    <definedName name="BLPH112" localSheetId="11" hidden="1">#REF!</definedName>
    <definedName name="BLPH112" localSheetId="31" hidden="1">#REF!</definedName>
    <definedName name="BLPH112" localSheetId="32" hidden="1">#REF!</definedName>
    <definedName name="BLPH112" hidden="1">[81]SpotExchangeRates!#REF!</definedName>
    <definedName name="BLPH113" localSheetId="43" hidden="1">[81]SpotExchangeRates!#REF!</definedName>
    <definedName name="BLPH113" localSheetId="44" hidden="1">[81]SpotExchangeRates!#REF!</definedName>
    <definedName name="BLPH113" localSheetId="11" hidden="1">#REF!</definedName>
    <definedName name="BLPH113" localSheetId="31" hidden="1">#REF!</definedName>
    <definedName name="BLPH113" localSheetId="32" hidden="1">#REF!</definedName>
    <definedName name="BLPH113" hidden="1">[81]SpotExchangeRates!#REF!</definedName>
    <definedName name="BLPH114" localSheetId="43" hidden="1">[81]SpotExchangeRates!#REF!</definedName>
    <definedName name="BLPH114" localSheetId="44" hidden="1">[81]SpotExchangeRates!#REF!</definedName>
    <definedName name="BLPH114" localSheetId="11" hidden="1">#REF!</definedName>
    <definedName name="BLPH114" localSheetId="31" hidden="1">#REF!</definedName>
    <definedName name="BLPH114" localSheetId="32" hidden="1">#REF!</definedName>
    <definedName name="BLPH114" hidden="1">[81]SpotExchangeRates!#REF!</definedName>
    <definedName name="BLPH115" localSheetId="43" hidden="1">[81]SpotExchangeRates!#REF!</definedName>
    <definedName name="BLPH115" localSheetId="44" hidden="1">[81]SpotExchangeRates!#REF!</definedName>
    <definedName name="BLPH115" localSheetId="11" hidden="1">#REF!</definedName>
    <definedName name="BLPH115" localSheetId="31" hidden="1">#REF!</definedName>
    <definedName name="BLPH115" localSheetId="32" hidden="1">#REF!</definedName>
    <definedName name="BLPH115" hidden="1">[81]SpotExchangeRates!#REF!</definedName>
    <definedName name="BLPH116" localSheetId="43" hidden="1">[81]SpotExchangeRates!#REF!</definedName>
    <definedName name="BLPH116" localSheetId="44" hidden="1">[81]SpotExchangeRates!#REF!</definedName>
    <definedName name="BLPH116" localSheetId="11" hidden="1">#REF!</definedName>
    <definedName name="BLPH116" localSheetId="31" hidden="1">#REF!</definedName>
    <definedName name="BLPH116" localSheetId="32" hidden="1">#REF!</definedName>
    <definedName name="BLPH116" hidden="1">[81]SpotExchangeRates!#REF!</definedName>
    <definedName name="BLPH117" localSheetId="43" hidden="1">[81]SpotExchangeRates!#REF!</definedName>
    <definedName name="BLPH117" localSheetId="44" hidden="1">[81]SpotExchangeRates!#REF!</definedName>
    <definedName name="BLPH117" localSheetId="11" hidden="1">#REF!</definedName>
    <definedName name="BLPH117" localSheetId="31" hidden="1">#REF!</definedName>
    <definedName name="BLPH117" localSheetId="32" hidden="1">#REF!</definedName>
    <definedName name="BLPH117" hidden="1">[81]SpotExchangeRates!#REF!</definedName>
    <definedName name="BLPH118" localSheetId="43" hidden="1">[81]SpotExchangeRates!#REF!</definedName>
    <definedName name="BLPH118" localSheetId="44" hidden="1">[81]SpotExchangeRates!#REF!</definedName>
    <definedName name="BLPH118" localSheetId="11" hidden="1">#REF!</definedName>
    <definedName name="BLPH118" localSheetId="31" hidden="1">#REF!</definedName>
    <definedName name="BLPH118" localSheetId="32" hidden="1">#REF!</definedName>
    <definedName name="BLPH118" hidden="1">[81]SpotExchangeRates!#REF!</definedName>
    <definedName name="BLPH119" localSheetId="43" hidden="1">[81]SpotExchangeRates!#REF!</definedName>
    <definedName name="BLPH119" localSheetId="44" hidden="1">[81]SpotExchangeRates!#REF!</definedName>
    <definedName name="BLPH119" localSheetId="11" hidden="1">#REF!</definedName>
    <definedName name="BLPH119" localSheetId="31" hidden="1">#REF!</definedName>
    <definedName name="BLPH119" localSheetId="32" hidden="1">#REF!</definedName>
    <definedName name="BLPH119" hidden="1">[81]SpotExchangeRates!#REF!</definedName>
    <definedName name="BLPH12" localSheetId="43" hidden="1">#REF!</definedName>
    <definedName name="BLPH12" localSheetId="44" hidden="1">#REF!</definedName>
    <definedName name="BLPH12" localSheetId="11" hidden="1">#REF!</definedName>
    <definedName name="BLPH12" localSheetId="28" hidden="1">#REF!</definedName>
    <definedName name="BLPH12" localSheetId="31" hidden="1">#REF!</definedName>
    <definedName name="BLPH12" hidden="1">#REF!</definedName>
    <definedName name="BLPH120" localSheetId="43" hidden="1">[81]SpotExchangeRates!#REF!</definedName>
    <definedName name="BLPH120" localSheetId="44" hidden="1">[81]SpotExchangeRates!#REF!</definedName>
    <definedName name="BLPH120" localSheetId="11" hidden="1">#REF!</definedName>
    <definedName name="BLPH120" localSheetId="28" hidden="1">[81]SpotExchangeRates!#REF!</definedName>
    <definedName name="BLPH120" localSheetId="31" hidden="1">#REF!</definedName>
    <definedName name="BLPH120" localSheetId="32" hidden="1">#REF!</definedName>
    <definedName name="BLPH120" hidden="1">[81]SpotExchangeRates!#REF!</definedName>
    <definedName name="BLPH121" localSheetId="43" hidden="1">[81]SpotExchangeRates!#REF!</definedName>
    <definedName name="BLPH121" localSheetId="44" hidden="1">[81]SpotExchangeRates!#REF!</definedName>
    <definedName name="BLPH121" localSheetId="11" hidden="1">#REF!</definedName>
    <definedName name="BLPH121" localSheetId="28" hidden="1">[81]SpotExchangeRates!#REF!</definedName>
    <definedName name="BLPH121" localSheetId="31" hidden="1">#REF!</definedName>
    <definedName name="BLPH121" localSheetId="32" hidden="1">#REF!</definedName>
    <definedName name="BLPH121" hidden="1">[81]SpotExchangeRates!#REF!</definedName>
    <definedName name="BLPH122" localSheetId="43" hidden="1">[81]SpotExchangeRates!#REF!</definedName>
    <definedName name="BLPH122" localSheetId="44" hidden="1">[81]SpotExchangeRates!#REF!</definedName>
    <definedName name="BLPH122" localSheetId="11" hidden="1">#REF!</definedName>
    <definedName name="BLPH122" localSheetId="28" hidden="1">[81]SpotExchangeRates!#REF!</definedName>
    <definedName name="BLPH122" localSheetId="31" hidden="1">#REF!</definedName>
    <definedName name="BLPH122" localSheetId="32" hidden="1">#REF!</definedName>
    <definedName name="BLPH122" hidden="1">[81]SpotExchangeRates!#REF!</definedName>
    <definedName name="BLPH123" localSheetId="43" hidden="1">[81]SpotExchangeRates!#REF!</definedName>
    <definedName name="BLPH123" localSheetId="44" hidden="1">[81]SpotExchangeRates!#REF!</definedName>
    <definedName name="BLPH123" localSheetId="11" hidden="1">#REF!</definedName>
    <definedName name="BLPH123" localSheetId="31" hidden="1">#REF!</definedName>
    <definedName name="BLPH123" localSheetId="32" hidden="1">#REF!</definedName>
    <definedName name="BLPH123" hidden="1">[81]SpotExchangeRates!#REF!</definedName>
    <definedName name="BLPH124" localSheetId="43" hidden="1">[81]SpotExchangeRates!#REF!</definedName>
    <definedName name="BLPH124" localSheetId="44" hidden="1">[81]SpotExchangeRates!#REF!</definedName>
    <definedName name="BLPH124" localSheetId="11" hidden="1">#REF!</definedName>
    <definedName name="BLPH124" localSheetId="31" hidden="1">#REF!</definedName>
    <definedName name="BLPH124" localSheetId="32" hidden="1">#REF!</definedName>
    <definedName name="BLPH124" hidden="1">[81]SpotExchangeRates!#REF!</definedName>
    <definedName name="BLPH125" localSheetId="43" hidden="1">[81]SpotExchangeRates!#REF!</definedName>
    <definedName name="BLPH125" localSheetId="44" hidden="1">[81]SpotExchangeRates!#REF!</definedName>
    <definedName name="BLPH125" localSheetId="11" hidden="1">#REF!</definedName>
    <definedName name="BLPH125" localSheetId="31" hidden="1">#REF!</definedName>
    <definedName name="BLPH125" localSheetId="32" hidden="1">#REF!</definedName>
    <definedName name="BLPH125" hidden="1">[81]SpotExchangeRates!#REF!</definedName>
    <definedName name="BLPH126" localSheetId="43" hidden="1">[81]SpotExchangeRates!#REF!</definedName>
    <definedName name="BLPH126" localSheetId="44" hidden="1">[81]SpotExchangeRates!#REF!</definedName>
    <definedName name="BLPH126" localSheetId="11" hidden="1">#REF!</definedName>
    <definedName name="BLPH126" localSheetId="31" hidden="1">#REF!</definedName>
    <definedName name="BLPH126" localSheetId="32" hidden="1">#REF!</definedName>
    <definedName name="BLPH126" hidden="1">[81]SpotExchangeRates!#REF!</definedName>
    <definedName name="BLPH127" localSheetId="43" hidden="1">[81]SpotExchangeRates!#REF!</definedName>
    <definedName name="BLPH127" localSheetId="44" hidden="1">[81]SpotExchangeRates!#REF!</definedName>
    <definedName name="BLPH127" localSheetId="11" hidden="1">#REF!</definedName>
    <definedName name="BLPH127" localSheetId="31" hidden="1">#REF!</definedName>
    <definedName name="BLPH127" localSheetId="32" hidden="1">#REF!</definedName>
    <definedName name="BLPH127" hidden="1">[81]SpotExchangeRates!#REF!</definedName>
    <definedName name="BLPH128" localSheetId="43" hidden="1">[81]SpotExchangeRates!#REF!</definedName>
    <definedName name="BLPH128" localSheetId="44" hidden="1">[81]SpotExchangeRates!#REF!</definedName>
    <definedName name="BLPH128" localSheetId="11" hidden="1">#REF!</definedName>
    <definedName name="BLPH128" localSheetId="31" hidden="1">#REF!</definedName>
    <definedName name="BLPH128" localSheetId="32" hidden="1">#REF!</definedName>
    <definedName name="BLPH128" hidden="1">[81]SpotExchangeRates!#REF!</definedName>
    <definedName name="BLPH129" localSheetId="43" hidden="1">[81]SpotExchangeRates!#REF!</definedName>
    <definedName name="BLPH129" localSheetId="44" hidden="1">[81]SpotExchangeRates!#REF!</definedName>
    <definedName name="BLPH129" localSheetId="11" hidden="1">#REF!</definedName>
    <definedName name="BLPH129" localSheetId="31" hidden="1">#REF!</definedName>
    <definedName name="BLPH129" localSheetId="32" hidden="1">#REF!</definedName>
    <definedName name="BLPH129" hidden="1">[81]SpotExchangeRates!#REF!</definedName>
    <definedName name="BLPH13" localSheetId="43" hidden="1">#REF!</definedName>
    <definedName name="BLPH13" localSheetId="44" hidden="1">#REF!</definedName>
    <definedName name="BLPH13" localSheetId="11" hidden="1">#REF!</definedName>
    <definedName name="BLPH13" localSheetId="28" hidden="1">#REF!</definedName>
    <definedName name="BLPH13" localSheetId="31" hidden="1">#REF!</definedName>
    <definedName name="BLPH13" hidden="1">#REF!</definedName>
    <definedName name="BLPH130" localSheetId="43" hidden="1">[81]SpotExchangeRates!#REF!</definedName>
    <definedName name="BLPH130" localSheetId="44" hidden="1">[81]SpotExchangeRates!#REF!</definedName>
    <definedName name="BLPH130" localSheetId="11" hidden="1">#REF!</definedName>
    <definedName name="BLPH130" localSheetId="28" hidden="1">[81]SpotExchangeRates!#REF!</definedName>
    <definedName name="BLPH130" localSheetId="31" hidden="1">#REF!</definedName>
    <definedName name="BLPH130" localSheetId="32" hidden="1">#REF!</definedName>
    <definedName name="BLPH130" hidden="1">[81]SpotExchangeRates!#REF!</definedName>
    <definedName name="BLPH131" localSheetId="43" hidden="1">[81]SpotExchangeRates!#REF!</definedName>
    <definedName name="BLPH131" localSheetId="44" hidden="1">[81]SpotExchangeRates!#REF!</definedName>
    <definedName name="BLPH131" localSheetId="11" hidden="1">#REF!</definedName>
    <definedName name="BLPH131" localSheetId="28" hidden="1">[81]SpotExchangeRates!#REF!</definedName>
    <definedName name="BLPH131" localSheetId="31" hidden="1">#REF!</definedName>
    <definedName name="BLPH131" localSheetId="32" hidden="1">#REF!</definedName>
    <definedName name="BLPH131" hidden="1">[81]SpotExchangeRates!#REF!</definedName>
    <definedName name="BLPH132" localSheetId="43" hidden="1">[81]SpotExchangeRates!#REF!</definedName>
    <definedName name="BLPH132" localSheetId="44" hidden="1">[81]SpotExchangeRates!#REF!</definedName>
    <definedName name="BLPH132" localSheetId="11" hidden="1">#REF!</definedName>
    <definedName name="BLPH132" localSheetId="28" hidden="1">[81]SpotExchangeRates!#REF!</definedName>
    <definedName name="BLPH132" localSheetId="31" hidden="1">#REF!</definedName>
    <definedName name="BLPH132" localSheetId="32" hidden="1">#REF!</definedName>
    <definedName name="BLPH132" hidden="1">[81]SpotExchangeRates!#REF!</definedName>
    <definedName name="BLPH133" localSheetId="43" hidden="1">[81]SpotExchangeRates!#REF!</definedName>
    <definedName name="BLPH133" localSheetId="44" hidden="1">[81]SpotExchangeRates!#REF!</definedName>
    <definedName name="BLPH133" localSheetId="11" hidden="1">#REF!</definedName>
    <definedName name="BLPH133" localSheetId="31" hidden="1">#REF!</definedName>
    <definedName name="BLPH133" localSheetId="32" hidden="1">#REF!</definedName>
    <definedName name="BLPH133" hidden="1">[81]SpotExchangeRates!#REF!</definedName>
    <definedName name="BLPH134" localSheetId="43" hidden="1">[81]SpotExchangeRates!#REF!</definedName>
    <definedName name="BLPH134" localSheetId="44" hidden="1">[81]SpotExchangeRates!#REF!</definedName>
    <definedName name="BLPH134" localSheetId="11" hidden="1">#REF!</definedName>
    <definedName name="BLPH134" localSheetId="31" hidden="1">#REF!</definedName>
    <definedName name="BLPH134" localSheetId="32" hidden="1">#REF!</definedName>
    <definedName name="BLPH134" hidden="1">[81]SpotExchangeRates!#REF!</definedName>
    <definedName name="BLPH135" localSheetId="43" hidden="1">[81]SpotExchangeRates!#REF!</definedName>
    <definedName name="BLPH135" localSheetId="44" hidden="1">[81]SpotExchangeRates!#REF!</definedName>
    <definedName name="BLPH135" localSheetId="11" hidden="1">#REF!</definedName>
    <definedName name="BLPH135" localSheetId="31" hidden="1">#REF!</definedName>
    <definedName name="BLPH135" localSheetId="32" hidden="1">#REF!</definedName>
    <definedName name="BLPH135" hidden="1">[81]SpotExchangeRates!#REF!</definedName>
    <definedName name="BLPH136" localSheetId="43" hidden="1">[81]SpotExchangeRates!#REF!</definedName>
    <definedName name="BLPH136" localSheetId="44" hidden="1">[81]SpotExchangeRates!#REF!</definedName>
    <definedName name="BLPH136" localSheetId="11" hidden="1">#REF!</definedName>
    <definedName name="BLPH136" localSheetId="31" hidden="1">#REF!</definedName>
    <definedName name="BLPH136" localSheetId="32" hidden="1">#REF!</definedName>
    <definedName name="BLPH136" hidden="1">[81]SpotExchangeRates!#REF!</definedName>
    <definedName name="BLPH137" localSheetId="43" hidden="1">[81]SpotExchangeRates!#REF!</definedName>
    <definedName name="BLPH137" localSheetId="44" hidden="1">[81]SpotExchangeRates!#REF!</definedName>
    <definedName name="BLPH137" localSheetId="11" hidden="1">#REF!</definedName>
    <definedName name="BLPH137" localSheetId="31" hidden="1">#REF!</definedName>
    <definedName name="BLPH137" localSheetId="32" hidden="1">#REF!</definedName>
    <definedName name="BLPH137" hidden="1">[81]SpotExchangeRates!#REF!</definedName>
    <definedName name="BLPH138" localSheetId="43" hidden="1">[81]SpotExchangeRates!#REF!</definedName>
    <definedName name="BLPH138" localSheetId="44" hidden="1">[81]SpotExchangeRates!#REF!</definedName>
    <definedName name="BLPH138" localSheetId="11" hidden="1">#REF!</definedName>
    <definedName name="BLPH138" localSheetId="31" hidden="1">#REF!</definedName>
    <definedName name="BLPH138" localSheetId="32" hidden="1">#REF!</definedName>
    <definedName name="BLPH138" hidden="1">[81]SpotExchangeRates!#REF!</definedName>
    <definedName name="BLPH139" localSheetId="43" hidden="1">[81]SpotExchangeRates!#REF!</definedName>
    <definedName name="BLPH139" localSheetId="44" hidden="1">[81]SpotExchangeRates!#REF!</definedName>
    <definedName name="BLPH139" localSheetId="11" hidden="1">#REF!</definedName>
    <definedName name="BLPH139" localSheetId="31" hidden="1">#REF!</definedName>
    <definedName name="BLPH139" localSheetId="32" hidden="1">#REF!</definedName>
    <definedName name="BLPH139" hidden="1">[81]SpotExchangeRates!#REF!</definedName>
    <definedName name="BLPH14" localSheetId="43" hidden="1">[82]Raw_1!#REF!</definedName>
    <definedName name="BLPH14" localSheetId="44" hidden="1">[82]Raw_1!#REF!</definedName>
    <definedName name="BLPH14" localSheetId="11" hidden="1">#REF!</definedName>
    <definedName name="BLPH14" localSheetId="31" hidden="1">#REF!</definedName>
    <definedName name="BLPH14" localSheetId="32" hidden="1">#REF!</definedName>
    <definedName name="BLPH14" hidden="1">[82]Raw_1!#REF!</definedName>
    <definedName name="BLPH140" localSheetId="43" hidden="1">[81]SpotExchangeRates!#REF!</definedName>
    <definedName name="BLPH140" localSheetId="44" hidden="1">[81]SpotExchangeRates!#REF!</definedName>
    <definedName name="BLPH140" localSheetId="11" hidden="1">#REF!</definedName>
    <definedName name="BLPH140" localSheetId="31" hidden="1">#REF!</definedName>
    <definedName name="BLPH140" localSheetId="32" hidden="1">#REF!</definedName>
    <definedName name="BLPH140" hidden="1">[81]SpotExchangeRates!#REF!</definedName>
    <definedName name="BLPH141" localSheetId="43" hidden="1">[81]SpotExchangeRates!#REF!</definedName>
    <definedName name="BLPH141" localSheetId="44" hidden="1">[81]SpotExchangeRates!#REF!</definedName>
    <definedName name="BLPH141" localSheetId="11" hidden="1">#REF!</definedName>
    <definedName name="BLPH141" localSheetId="31" hidden="1">#REF!</definedName>
    <definedName name="BLPH141" localSheetId="32" hidden="1">#REF!</definedName>
    <definedName name="BLPH141" hidden="1">[81]SpotExchangeRates!#REF!</definedName>
    <definedName name="BLPH142" localSheetId="43" hidden="1">[81]SpotExchangeRates!#REF!</definedName>
    <definedName name="BLPH142" localSheetId="44" hidden="1">[81]SpotExchangeRates!#REF!</definedName>
    <definedName name="BLPH142" localSheetId="11" hidden="1">#REF!</definedName>
    <definedName name="BLPH142" localSheetId="31" hidden="1">#REF!</definedName>
    <definedName name="BLPH142" localSheetId="32" hidden="1">#REF!</definedName>
    <definedName name="BLPH142" hidden="1">[81]SpotExchangeRates!#REF!</definedName>
    <definedName name="BLPH143" localSheetId="43" hidden="1">[81]SpotExchangeRates!#REF!</definedName>
    <definedName name="BLPH143" localSheetId="44" hidden="1">[81]SpotExchangeRates!#REF!</definedName>
    <definedName name="BLPH143" localSheetId="11" hidden="1">#REF!</definedName>
    <definedName name="BLPH143" localSheetId="31" hidden="1">#REF!</definedName>
    <definedName name="BLPH143" localSheetId="32" hidden="1">#REF!</definedName>
    <definedName name="BLPH143" hidden="1">[81]SpotExchangeRates!#REF!</definedName>
    <definedName name="BLPH144" localSheetId="43" hidden="1">[81]SpotExchangeRates!#REF!</definedName>
    <definedName name="BLPH144" localSheetId="44" hidden="1">[81]SpotExchangeRates!#REF!</definedName>
    <definedName name="BLPH144" localSheetId="11" hidden="1">#REF!</definedName>
    <definedName name="BLPH144" localSheetId="31" hidden="1">#REF!</definedName>
    <definedName name="BLPH144" localSheetId="32" hidden="1">#REF!</definedName>
    <definedName name="BLPH144" hidden="1">[81]SpotExchangeRates!#REF!</definedName>
    <definedName name="BLPH145" localSheetId="43" hidden="1">[81]SpotExchangeRates!#REF!</definedName>
    <definedName name="BLPH145" localSheetId="44" hidden="1">[81]SpotExchangeRates!#REF!</definedName>
    <definedName name="BLPH145" localSheetId="11" hidden="1">#REF!</definedName>
    <definedName name="BLPH145" localSheetId="31" hidden="1">#REF!</definedName>
    <definedName name="BLPH145" localSheetId="32" hidden="1">#REF!</definedName>
    <definedName name="BLPH145" hidden="1">[81]SpotExchangeRates!#REF!</definedName>
    <definedName name="BLPH146" localSheetId="43" hidden="1">[81]SpotExchangeRates!#REF!</definedName>
    <definedName name="BLPH146" localSheetId="44" hidden="1">[81]SpotExchangeRates!#REF!</definedName>
    <definedName name="BLPH146" localSheetId="11" hidden="1">#REF!</definedName>
    <definedName name="BLPH146" localSheetId="31" hidden="1">#REF!</definedName>
    <definedName name="BLPH146" localSheetId="32" hidden="1">#REF!</definedName>
    <definedName name="BLPH146" hidden="1">[81]SpotExchangeRates!#REF!</definedName>
    <definedName name="BLPH147" localSheetId="43" hidden="1">[81]SpotExchangeRates!#REF!</definedName>
    <definedName name="BLPH147" localSheetId="44" hidden="1">[81]SpotExchangeRates!#REF!</definedName>
    <definedName name="BLPH147" localSheetId="11" hidden="1">#REF!</definedName>
    <definedName name="BLPH147" localSheetId="31" hidden="1">#REF!</definedName>
    <definedName name="BLPH147" localSheetId="32" hidden="1">#REF!</definedName>
    <definedName name="BLPH147" hidden="1">[81]SpotExchangeRates!#REF!</definedName>
    <definedName name="BLPH148" localSheetId="43" hidden="1">[81]SpotExchangeRates!#REF!</definedName>
    <definedName name="BLPH148" localSheetId="44" hidden="1">[81]SpotExchangeRates!#REF!</definedName>
    <definedName name="BLPH148" localSheetId="11" hidden="1">#REF!</definedName>
    <definedName name="BLPH148" localSheetId="31" hidden="1">#REF!</definedName>
    <definedName name="BLPH148" localSheetId="32" hidden="1">#REF!</definedName>
    <definedName name="BLPH148" hidden="1">[81]SpotExchangeRates!#REF!</definedName>
    <definedName name="BLPH149" localSheetId="43" hidden="1">[81]SpotExchangeRates!#REF!</definedName>
    <definedName name="BLPH149" localSheetId="44" hidden="1">[81]SpotExchangeRates!#REF!</definedName>
    <definedName name="BLPH149" localSheetId="11" hidden="1">#REF!</definedName>
    <definedName name="BLPH149" localSheetId="31" hidden="1">#REF!</definedName>
    <definedName name="BLPH149" localSheetId="32" hidden="1">#REF!</definedName>
    <definedName name="BLPH149" hidden="1">[81]SpotExchangeRates!#REF!</definedName>
    <definedName name="BLPH15" localSheetId="43" hidden="1">[81]SpotExchangeRates!#REF!</definedName>
    <definedName name="BLPH15" localSheetId="44" hidden="1">[81]SpotExchangeRates!#REF!</definedName>
    <definedName name="BLPH15" localSheetId="11" hidden="1">#REF!</definedName>
    <definedName name="BLPH15" localSheetId="31" hidden="1">#REF!</definedName>
    <definedName name="BLPH15" localSheetId="32" hidden="1">#REF!</definedName>
    <definedName name="BLPH15" hidden="1">[81]SpotExchangeRates!#REF!</definedName>
    <definedName name="BLPH150" localSheetId="43" hidden="1">[81]SpotExchangeRates!#REF!</definedName>
    <definedName name="BLPH150" localSheetId="44" hidden="1">[81]SpotExchangeRates!#REF!</definedName>
    <definedName name="BLPH150" localSheetId="11" hidden="1">#REF!</definedName>
    <definedName name="BLPH150" localSheetId="31" hidden="1">#REF!</definedName>
    <definedName name="BLPH150" localSheetId="32" hidden="1">#REF!</definedName>
    <definedName name="BLPH150" hidden="1">[81]SpotExchangeRates!#REF!</definedName>
    <definedName name="BLPH151" localSheetId="43" hidden="1">[81]SpotExchangeRates!#REF!</definedName>
    <definedName name="BLPH151" localSheetId="44" hidden="1">[81]SpotExchangeRates!#REF!</definedName>
    <definedName name="BLPH151" localSheetId="11" hidden="1">#REF!</definedName>
    <definedName name="BLPH151" localSheetId="31" hidden="1">#REF!</definedName>
    <definedName name="BLPH151" localSheetId="32" hidden="1">#REF!</definedName>
    <definedName name="BLPH151" hidden="1">[81]SpotExchangeRates!#REF!</definedName>
    <definedName name="BLPH152" localSheetId="43" hidden="1">[81]SpotExchangeRates!#REF!</definedName>
    <definedName name="BLPH152" localSheetId="44" hidden="1">[81]SpotExchangeRates!#REF!</definedName>
    <definedName name="BLPH152" localSheetId="11" hidden="1">#REF!</definedName>
    <definedName name="BLPH152" localSheetId="31" hidden="1">#REF!</definedName>
    <definedName name="BLPH152" localSheetId="32" hidden="1">#REF!</definedName>
    <definedName name="BLPH152" hidden="1">[81]SpotExchangeRates!#REF!</definedName>
    <definedName name="BLPH153" localSheetId="43" hidden="1">[81]SpotExchangeRates!#REF!</definedName>
    <definedName name="BLPH153" localSheetId="44" hidden="1">[81]SpotExchangeRates!#REF!</definedName>
    <definedName name="BLPH153" localSheetId="11" hidden="1">#REF!</definedName>
    <definedName name="BLPH153" localSheetId="31" hidden="1">#REF!</definedName>
    <definedName name="BLPH153" localSheetId="32" hidden="1">#REF!</definedName>
    <definedName name="BLPH153" hidden="1">[81]SpotExchangeRates!#REF!</definedName>
    <definedName name="BLPH154" localSheetId="43" hidden="1">[81]SpotExchangeRates!#REF!</definedName>
    <definedName name="BLPH154" localSheetId="44" hidden="1">[81]SpotExchangeRates!#REF!</definedName>
    <definedName name="BLPH154" localSheetId="11" hidden="1">#REF!</definedName>
    <definedName name="BLPH154" localSheetId="31" hidden="1">#REF!</definedName>
    <definedName name="BLPH154" localSheetId="32" hidden="1">#REF!</definedName>
    <definedName name="BLPH154" hidden="1">[81]SpotExchangeRates!#REF!</definedName>
    <definedName name="BLPH155" localSheetId="43" hidden="1">[81]SpotExchangeRates!#REF!</definedName>
    <definedName name="BLPH155" localSheetId="44" hidden="1">[81]SpotExchangeRates!#REF!</definedName>
    <definedName name="BLPH155" localSheetId="11" hidden="1">#REF!</definedName>
    <definedName name="BLPH155" localSheetId="31" hidden="1">#REF!</definedName>
    <definedName name="BLPH155" localSheetId="32" hidden="1">#REF!</definedName>
    <definedName name="BLPH155" hidden="1">[81]SpotExchangeRates!#REF!</definedName>
    <definedName name="BLPH156" localSheetId="43" hidden="1">[81]SpotExchangeRates!#REF!</definedName>
    <definedName name="BLPH156" localSheetId="44" hidden="1">[81]SpotExchangeRates!#REF!</definedName>
    <definedName name="BLPH156" localSheetId="11" hidden="1">#REF!</definedName>
    <definedName name="BLPH156" localSheetId="31" hidden="1">#REF!</definedName>
    <definedName name="BLPH156" localSheetId="32" hidden="1">#REF!</definedName>
    <definedName name="BLPH156" hidden="1">[81]SpotExchangeRates!#REF!</definedName>
    <definedName name="BLPH157" localSheetId="43" hidden="1">[81]SpotExchangeRates!#REF!</definedName>
    <definedName name="BLPH157" localSheetId="44" hidden="1">[81]SpotExchangeRates!#REF!</definedName>
    <definedName name="BLPH157" localSheetId="11" hidden="1">#REF!</definedName>
    <definedName name="BLPH157" localSheetId="31" hidden="1">#REF!</definedName>
    <definedName name="BLPH157" localSheetId="32" hidden="1">#REF!</definedName>
    <definedName name="BLPH157" hidden="1">[81]SpotExchangeRates!#REF!</definedName>
    <definedName name="BLPH158" localSheetId="43" hidden="1">[81]SpotExchangeRates!#REF!</definedName>
    <definedName name="BLPH158" localSheetId="44" hidden="1">[81]SpotExchangeRates!#REF!</definedName>
    <definedName name="BLPH158" localSheetId="11" hidden="1">#REF!</definedName>
    <definedName name="BLPH158" localSheetId="31" hidden="1">#REF!</definedName>
    <definedName name="BLPH158" localSheetId="32" hidden="1">#REF!</definedName>
    <definedName name="BLPH158" hidden="1">[81]SpotExchangeRates!#REF!</definedName>
    <definedName name="BLPH159" localSheetId="43" hidden="1">[81]SpotExchangeRates!#REF!</definedName>
    <definedName name="BLPH159" localSheetId="44" hidden="1">[81]SpotExchangeRates!#REF!</definedName>
    <definedName name="BLPH159" localSheetId="11" hidden="1">#REF!</definedName>
    <definedName name="BLPH159" localSheetId="31" hidden="1">#REF!</definedName>
    <definedName name="BLPH159" localSheetId="32" hidden="1">#REF!</definedName>
    <definedName name="BLPH159" hidden="1">[81]SpotExchangeRates!#REF!</definedName>
    <definedName name="BLPH16" localSheetId="43" hidden="1">[81]SpotExchangeRates!#REF!</definedName>
    <definedName name="BLPH16" localSheetId="44" hidden="1">[81]SpotExchangeRates!#REF!</definedName>
    <definedName name="BLPH16" localSheetId="11" hidden="1">#REF!</definedName>
    <definedName name="BLPH16" localSheetId="31" hidden="1">#REF!</definedName>
    <definedName name="BLPH16" localSheetId="32" hidden="1">#REF!</definedName>
    <definedName name="BLPH16" hidden="1">[81]SpotExchangeRates!#REF!</definedName>
    <definedName name="BLPH160" localSheetId="43" hidden="1">[81]SpotExchangeRates!#REF!</definedName>
    <definedName name="BLPH160" localSheetId="44" hidden="1">[81]SpotExchangeRates!#REF!</definedName>
    <definedName name="BLPH160" localSheetId="11" hidden="1">#REF!</definedName>
    <definedName name="BLPH160" localSheetId="31" hidden="1">#REF!</definedName>
    <definedName name="BLPH160" localSheetId="32" hidden="1">#REF!</definedName>
    <definedName name="BLPH160" hidden="1">[81]SpotExchangeRates!#REF!</definedName>
    <definedName name="BLPH161" localSheetId="43" hidden="1">[81]SpotExchangeRates!#REF!</definedName>
    <definedName name="BLPH161" localSheetId="44" hidden="1">[81]SpotExchangeRates!#REF!</definedName>
    <definedName name="BLPH161" localSheetId="11" hidden="1">#REF!</definedName>
    <definedName name="BLPH161" localSheetId="31" hidden="1">#REF!</definedName>
    <definedName name="BLPH161" localSheetId="32" hidden="1">#REF!</definedName>
    <definedName name="BLPH161" hidden="1">[81]SpotExchangeRates!#REF!</definedName>
    <definedName name="BLPH162" localSheetId="43" hidden="1">[81]SpotExchangeRates!#REF!</definedName>
    <definedName name="BLPH162" localSheetId="44" hidden="1">[81]SpotExchangeRates!#REF!</definedName>
    <definedName name="BLPH162" localSheetId="11" hidden="1">#REF!</definedName>
    <definedName name="BLPH162" localSheetId="31" hidden="1">#REF!</definedName>
    <definedName name="BLPH162" localSheetId="32" hidden="1">#REF!</definedName>
    <definedName name="BLPH162" hidden="1">[81]SpotExchangeRates!#REF!</definedName>
    <definedName name="BLPH163" localSheetId="43" hidden="1">[81]SpotExchangeRates!#REF!</definedName>
    <definedName name="BLPH163" localSheetId="44" hidden="1">[81]SpotExchangeRates!#REF!</definedName>
    <definedName name="BLPH163" localSheetId="11" hidden="1">#REF!</definedName>
    <definedName name="BLPH163" localSheetId="31" hidden="1">#REF!</definedName>
    <definedName name="BLPH163" localSheetId="32" hidden="1">#REF!</definedName>
    <definedName name="BLPH163" hidden="1">[81]SpotExchangeRates!#REF!</definedName>
    <definedName name="BLPH164" localSheetId="43" hidden="1">[81]StockMarketIndices!#REF!</definedName>
    <definedName name="BLPH164" localSheetId="44" hidden="1">[81]StockMarketIndices!#REF!</definedName>
    <definedName name="BLPH164" localSheetId="11" hidden="1">#REF!</definedName>
    <definedName name="BLPH164" localSheetId="31" hidden="1">#REF!</definedName>
    <definedName name="BLPH164" localSheetId="32" hidden="1">#REF!</definedName>
    <definedName name="BLPH164" hidden="1">[81]StockMarketIndices!#REF!</definedName>
    <definedName name="BLPH165" localSheetId="43" hidden="1">[81]StockMarketIndices!#REF!</definedName>
    <definedName name="BLPH165" localSheetId="44" hidden="1">[81]StockMarketIndices!#REF!</definedName>
    <definedName name="BLPH165" localSheetId="11" hidden="1">#REF!</definedName>
    <definedName name="BLPH165" localSheetId="31" hidden="1">#REF!</definedName>
    <definedName name="BLPH165" localSheetId="32" hidden="1">#REF!</definedName>
    <definedName name="BLPH165" hidden="1">[81]StockMarketIndices!#REF!</definedName>
    <definedName name="BLPH166" localSheetId="11" hidden="1">#REF!</definedName>
    <definedName name="BLPH166" localSheetId="31" hidden="1">#REF!</definedName>
    <definedName name="BLPH166" localSheetId="32" hidden="1">#REF!</definedName>
    <definedName name="BLPH166" hidden="1">[81]StockMarketIndices!$J$7</definedName>
    <definedName name="BLPH167" localSheetId="11" hidden="1">#REF!</definedName>
    <definedName name="BLPH167" localSheetId="31" hidden="1">#REF!</definedName>
    <definedName name="BLPH167" localSheetId="32" hidden="1">#REF!</definedName>
    <definedName name="BLPH167" hidden="1">[81]StockMarketIndices!$I$7</definedName>
    <definedName name="BLPH168" localSheetId="11" hidden="1">#REF!</definedName>
    <definedName name="BLPH168" localSheetId="31" hidden="1">#REF!</definedName>
    <definedName name="BLPH168" localSheetId="32" hidden="1">#REF!</definedName>
    <definedName name="BLPH168" hidden="1">[81]StockMarketIndices!$H$7</definedName>
    <definedName name="BLPH169" localSheetId="43" hidden="1">[81]StockMarketIndices!#REF!</definedName>
    <definedName name="BLPH169" localSheetId="44" hidden="1">[81]StockMarketIndices!#REF!</definedName>
    <definedName name="BLPH169" localSheetId="11" hidden="1">#REF!</definedName>
    <definedName name="BLPH169" localSheetId="28" hidden="1">[81]StockMarketIndices!#REF!</definedName>
    <definedName name="BLPH169" localSheetId="31" hidden="1">#REF!</definedName>
    <definedName name="BLPH169" localSheetId="32" hidden="1">#REF!</definedName>
    <definedName name="BLPH169" hidden="1">[81]StockMarketIndices!#REF!</definedName>
    <definedName name="BLPH17" localSheetId="43" hidden="1">[81]SpotExchangeRates!#REF!</definedName>
    <definedName name="BLPH17" localSheetId="44" hidden="1">[81]SpotExchangeRates!#REF!</definedName>
    <definedName name="BLPH17" localSheetId="11" hidden="1">#REF!</definedName>
    <definedName name="BLPH17" localSheetId="28" hidden="1">[81]SpotExchangeRates!#REF!</definedName>
    <definedName name="BLPH17" localSheetId="31" hidden="1">#REF!</definedName>
    <definedName name="BLPH17" localSheetId="32" hidden="1">#REF!</definedName>
    <definedName name="BLPH17" hidden="1">[81]SpotExchangeRates!#REF!</definedName>
    <definedName name="BLPH170" localSheetId="43" hidden="1">[81]StockMarketIndices!#REF!</definedName>
    <definedName name="BLPH170" localSheetId="44" hidden="1">[81]StockMarketIndices!#REF!</definedName>
    <definedName name="BLPH170" localSheetId="11" hidden="1">#REF!</definedName>
    <definedName name="BLPH170" localSheetId="28" hidden="1">[81]StockMarketIndices!#REF!</definedName>
    <definedName name="BLPH170" localSheetId="31" hidden="1">#REF!</definedName>
    <definedName name="BLPH170" localSheetId="32" hidden="1">#REF!</definedName>
    <definedName name="BLPH170" hidden="1">[81]StockMarketIndices!#REF!</definedName>
    <definedName name="BLPH171" localSheetId="11" hidden="1">#REF!</definedName>
    <definedName name="BLPH171" localSheetId="31" hidden="1">#REF!</definedName>
    <definedName name="BLPH171" localSheetId="32" hidden="1">#REF!</definedName>
    <definedName name="BLPH171" hidden="1">[81]StockMarketIndices!$G$7</definedName>
    <definedName name="BLPH172" localSheetId="11" hidden="1">#REF!</definedName>
    <definedName name="BLPH172" localSheetId="31" hidden="1">#REF!</definedName>
    <definedName name="BLPH172" localSheetId="32" hidden="1">#REF!</definedName>
    <definedName name="BLPH172" hidden="1">[81]StockMarketIndices!$F$7</definedName>
    <definedName name="BLPH173" localSheetId="43" hidden="1">[81]StockMarketIndices!#REF!</definedName>
    <definedName name="BLPH173" localSheetId="44" hidden="1">[81]StockMarketIndices!#REF!</definedName>
    <definedName name="BLPH173" localSheetId="11" hidden="1">#REF!</definedName>
    <definedName name="BLPH173" localSheetId="28" hidden="1">[81]StockMarketIndices!#REF!</definedName>
    <definedName name="BLPH173" localSheetId="31" hidden="1">#REF!</definedName>
    <definedName name="BLPH173" localSheetId="32" hidden="1">#REF!</definedName>
    <definedName name="BLPH173" hidden="1">[81]StockMarketIndices!#REF!</definedName>
    <definedName name="BLPH174" localSheetId="11" hidden="1">#REF!</definedName>
    <definedName name="BLPH174" localSheetId="31" hidden="1">#REF!</definedName>
    <definedName name="BLPH174" localSheetId="32" hidden="1">#REF!</definedName>
    <definedName name="BLPH174" hidden="1">[81]StockMarketIndices!$E$7</definedName>
    <definedName name="BLPH175" localSheetId="43" hidden="1">[81]StockMarketIndices!#REF!</definedName>
    <definedName name="BLPH175" localSheetId="44" hidden="1">[81]StockMarketIndices!#REF!</definedName>
    <definedName name="BLPH175" localSheetId="11" hidden="1">#REF!</definedName>
    <definedName name="BLPH175" localSheetId="28" hidden="1">[81]StockMarketIndices!#REF!</definedName>
    <definedName name="BLPH175" localSheetId="31" hidden="1">#REF!</definedName>
    <definedName name="BLPH175" localSheetId="32" hidden="1">#REF!</definedName>
    <definedName name="BLPH175" hidden="1">[81]StockMarketIndices!#REF!</definedName>
    <definedName name="BLPH176" localSheetId="11" hidden="1">#REF!</definedName>
    <definedName name="BLPH176" localSheetId="31" hidden="1">#REF!</definedName>
    <definedName name="BLPH176" localSheetId="32" hidden="1">#REF!</definedName>
    <definedName name="BLPH176" hidden="1">[81]StockMarketIndices!$D$7</definedName>
    <definedName name="BLPH177" localSheetId="11" hidden="1">#REF!</definedName>
    <definedName name="BLPH177" localSheetId="31" hidden="1">#REF!</definedName>
    <definedName name="BLPH177" localSheetId="32" hidden="1">#REF!</definedName>
    <definedName name="BLPH177" hidden="1">[81]StockMarketIndices!$B$7</definedName>
    <definedName name="BLPH18" localSheetId="43" hidden="1">[81]SpotExchangeRates!#REF!</definedName>
    <definedName name="BLPH18" localSheetId="44" hidden="1">[81]SpotExchangeRates!#REF!</definedName>
    <definedName name="BLPH18" localSheetId="11" hidden="1">#REF!</definedName>
    <definedName name="BLPH18" localSheetId="28" hidden="1">[81]SpotExchangeRates!#REF!</definedName>
    <definedName name="BLPH18" localSheetId="31" hidden="1">#REF!</definedName>
    <definedName name="BLPH18" localSheetId="32" hidden="1">#REF!</definedName>
    <definedName name="BLPH18" hidden="1">[81]SpotExchangeRates!#REF!</definedName>
    <definedName name="BLPH19" localSheetId="43" hidden="1">[81]SpotExchangeRates!#REF!</definedName>
    <definedName name="BLPH19" localSheetId="44" hidden="1">[81]SpotExchangeRates!#REF!</definedName>
    <definedName name="BLPH19" localSheetId="11" hidden="1">#REF!</definedName>
    <definedName name="BLPH19" localSheetId="28" hidden="1">[81]SpotExchangeRates!#REF!</definedName>
    <definedName name="BLPH19" localSheetId="31" hidden="1">#REF!</definedName>
    <definedName name="BLPH19" localSheetId="32" hidden="1">#REF!</definedName>
    <definedName name="BLPH19" hidden="1">[81]SpotExchangeRates!#REF!</definedName>
    <definedName name="BLPH2" localSheetId="43" hidden="1">#REF!</definedName>
    <definedName name="BLPH2" localSheetId="44" hidden="1">#REF!</definedName>
    <definedName name="BLPH2" localSheetId="11" hidden="1">#REF!</definedName>
    <definedName name="BLPH2" localSheetId="28" hidden="1">#REF!</definedName>
    <definedName name="BLPH2" localSheetId="29" hidden="1">#REF!</definedName>
    <definedName name="BLPH2" localSheetId="31" hidden="1">#REF!</definedName>
    <definedName name="BLPH2" hidden="1">#REF!</definedName>
    <definedName name="BLPH20" localSheetId="43" hidden="1">#REF!</definedName>
    <definedName name="BLPH20" localSheetId="44" hidden="1">#REF!</definedName>
    <definedName name="BLPH20" localSheetId="11" hidden="1">#REF!</definedName>
    <definedName name="BLPH20" localSheetId="28" hidden="1">[81]SpotExchangeRates!#REF!</definedName>
    <definedName name="BLPH20" localSheetId="31" hidden="1">#REF!</definedName>
    <definedName name="BLPH20" localSheetId="32" hidden="1">#REF!</definedName>
    <definedName name="BLPH20" hidden="1">[81]SpotExchangeRates!#REF!</definedName>
    <definedName name="BLPH20023" localSheetId="43" hidden="1">#REF!</definedName>
    <definedName name="BLPH20023" localSheetId="44" hidden="1">#REF!</definedName>
    <definedName name="BLPH20023" localSheetId="11" hidden="1">#REF!</definedName>
    <definedName name="BLPH20023" localSheetId="28" hidden="1">#REF!</definedName>
    <definedName name="BLPH20023" localSheetId="31" hidden="1">#REF!</definedName>
    <definedName name="BLPH20023" hidden="1">#REF!</definedName>
    <definedName name="BLPH21" localSheetId="43" hidden="1">#REF!</definedName>
    <definedName name="BLPH21" localSheetId="44" hidden="1">#REF!</definedName>
    <definedName name="BLPH21" localSheetId="11" hidden="1">#REF!</definedName>
    <definedName name="BLPH21" localSheetId="28" hidden="1">[81]SpotExchangeRates!#REF!</definedName>
    <definedName name="BLPH21" localSheetId="31" hidden="1">#REF!</definedName>
    <definedName name="BLPH21" localSheetId="32" hidden="1">#REF!</definedName>
    <definedName name="BLPH21" hidden="1">[81]SpotExchangeRates!#REF!</definedName>
    <definedName name="BLPH22" localSheetId="43" hidden="1">#REF!</definedName>
    <definedName name="BLPH22" localSheetId="44" hidden="1">#REF!</definedName>
    <definedName name="BLPH22" localSheetId="11" hidden="1">#REF!</definedName>
    <definedName name="BLPH22" localSheetId="28" hidden="1">[81]SpotExchangeRates!#REF!</definedName>
    <definedName name="BLPH22" localSheetId="31" hidden="1">#REF!</definedName>
    <definedName name="BLPH22" localSheetId="32" hidden="1">#REF!</definedName>
    <definedName name="BLPH22" hidden="1">[81]SpotExchangeRates!#REF!</definedName>
    <definedName name="BLPH23" localSheetId="43" hidden="1">#REF!</definedName>
    <definedName name="BLPH23" localSheetId="44" hidden="1">#REF!</definedName>
    <definedName name="BLPH23" localSheetId="11" hidden="1">#REF!</definedName>
    <definedName name="BLPH23" localSheetId="28" hidden="1">[81]SpotExchangeRates!#REF!</definedName>
    <definedName name="BLPH23" localSheetId="31" hidden="1">#REF!</definedName>
    <definedName name="BLPH23" localSheetId="32" hidden="1">#REF!</definedName>
    <definedName name="BLPH23" hidden="1">[81]SpotExchangeRates!#REF!</definedName>
    <definedName name="BLPH24" localSheetId="43" hidden="1">#REF!</definedName>
    <definedName name="BLPH24" localSheetId="44" hidden="1">#REF!</definedName>
    <definedName name="BLPH24" localSheetId="11" hidden="1">#REF!</definedName>
    <definedName name="BLPH24" localSheetId="28" hidden="1">[81]SpotExchangeRates!#REF!</definedName>
    <definedName name="BLPH24" localSheetId="31" hidden="1">#REF!</definedName>
    <definedName name="BLPH24" localSheetId="32" hidden="1">#REF!</definedName>
    <definedName name="BLPH24" hidden="1">[81]SpotExchangeRates!#REF!</definedName>
    <definedName name="BLPH25" localSheetId="43" hidden="1">#REF!</definedName>
    <definedName name="BLPH25" localSheetId="44" hidden="1">#REF!</definedName>
    <definedName name="BLPH25" localSheetId="11" hidden="1">#REF!</definedName>
    <definedName name="BLPH25" localSheetId="28" hidden="1">[81]SpotExchangeRates!#REF!</definedName>
    <definedName name="BLPH25" localSheetId="31" hidden="1">#REF!</definedName>
    <definedName name="BLPH25" localSheetId="32" hidden="1">#REF!</definedName>
    <definedName name="BLPH25" hidden="1">[81]SpotExchangeRates!#REF!</definedName>
    <definedName name="BLPH26" localSheetId="43" hidden="1">[81]SpotExchangeRates!#REF!</definedName>
    <definedName name="BLPH26" localSheetId="44" hidden="1">[81]SpotExchangeRates!#REF!</definedName>
    <definedName name="BLPH26" localSheetId="11" hidden="1">#REF!</definedName>
    <definedName name="BLPH26" localSheetId="28" hidden="1">[81]SpotExchangeRates!#REF!</definedName>
    <definedName name="BLPH26" localSheetId="31" hidden="1">#REF!</definedName>
    <definedName name="BLPH26" localSheetId="32" hidden="1">#REF!</definedName>
    <definedName name="BLPH26" hidden="1">[81]SpotExchangeRates!#REF!</definedName>
    <definedName name="BLPH27" localSheetId="43" hidden="1">[81]SpotExchangeRates!#REF!</definedName>
    <definedName name="BLPH27" localSheetId="44" hidden="1">[81]SpotExchangeRates!#REF!</definedName>
    <definedName name="BLPH27" localSheetId="11" hidden="1">#REF!</definedName>
    <definedName name="BLPH27" localSheetId="28" hidden="1">[81]SpotExchangeRates!#REF!</definedName>
    <definedName name="BLPH27" localSheetId="31" hidden="1">#REF!</definedName>
    <definedName name="BLPH27" localSheetId="32" hidden="1">#REF!</definedName>
    <definedName name="BLPH27" hidden="1">[81]SpotExchangeRates!#REF!</definedName>
    <definedName name="BLPH28" localSheetId="43" hidden="1">[81]SpotExchangeRates!#REF!</definedName>
    <definedName name="BLPH28" localSheetId="44" hidden="1">[81]SpotExchangeRates!#REF!</definedName>
    <definedName name="BLPH28" localSheetId="11" hidden="1">#REF!</definedName>
    <definedName name="BLPH28" localSheetId="31" hidden="1">#REF!</definedName>
    <definedName name="BLPH28" localSheetId="32" hidden="1">#REF!</definedName>
    <definedName name="BLPH28" hidden="1">[81]SpotExchangeRates!#REF!</definedName>
    <definedName name="BLPH29" localSheetId="43" hidden="1">[81]SpotExchangeRates!#REF!</definedName>
    <definedName name="BLPH29" localSheetId="44" hidden="1">[81]SpotExchangeRates!#REF!</definedName>
    <definedName name="BLPH29" localSheetId="11" hidden="1">#REF!</definedName>
    <definedName name="BLPH29" localSheetId="31" hidden="1">#REF!</definedName>
    <definedName name="BLPH29" localSheetId="32" hidden="1">#REF!</definedName>
    <definedName name="BLPH29" hidden="1">[81]SpotExchangeRates!#REF!</definedName>
    <definedName name="BLPH3" localSheetId="43" hidden="1">#REF!</definedName>
    <definedName name="BLPH3" localSheetId="44" hidden="1">#REF!</definedName>
    <definedName name="BLPH3" localSheetId="11" hidden="1">#REF!</definedName>
    <definedName name="BLPH3" localSheetId="28" hidden="1">#REF!</definedName>
    <definedName name="BLPH3" localSheetId="29" hidden="1">#REF!</definedName>
    <definedName name="BLPH3" localSheetId="31" hidden="1">#REF!</definedName>
    <definedName name="BLPH3" hidden="1">#REF!</definedName>
    <definedName name="BLPH30" localSheetId="43" hidden="1">#REF!</definedName>
    <definedName name="BLPH30" localSheetId="44" hidden="1">#REF!</definedName>
    <definedName name="BLPH30" localSheetId="11" hidden="1">#REF!</definedName>
    <definedName name="BLPH30" localSheetId="28" hidden="1">[81]SpotExchangeRates!#REF!</definedName>
    <definedName name="BLPH30" localSheetId="31" hidden="1">#REF!</definedName>
    <definedName name="BLPH30" localSheetId="32" hidden="1">#REF!</definedName>
    <definedName name="BLPH30" hidden="1">[81]SpotExchangeRates!#REF!</definedName>
    <definedName name="BLPH31" localSheetId="43" hidden="1">#REF!</definedName>
    <definedName name="BLPH31" localSheetId="44" hidden="1">#REF!</definedName>
    <definedName name="BLPH31" localSheetId="11" hidden="1">#REF!</definedName>
    <definedName name="BLPH31" localSheetId="28" hidden="1">[81]SpotExchangeRates!#REF!</definedName>
    <definedName name="BLPH31" localSheetId="31" hidden="1">#REF!</definedName>
    <definedName name="BLPH31" localSheetId="32" hidden="1">#REF!</definedName>
    <definedName name="BLPH31" hidden="1">[81]SpotExchangeRates!#REF!</definedName>
    <definedName name="BLPH32" localSheetId="43" hidden="1">[81]SpotExchangeRates!#REF!</definedName>
    <definedName name="BLPH32" localSheetId="44" hidden="1">[81]SpotExchangeRates!#REF!</definedName>
    <definedName name="BLPH32" localSheetId="11" hidden="1">#REF!</definedName>
    <definedName name="BLPH32" localSheetId="28" hidden="1">[81]SpotExchangeRates!#REF!</definedName>
    <definedName name="BLPH32" localSheetId="31" hidden="1">#REF!</definedName>
    <definedName name="BLPH32" localSheetId="32" hidden="1">#REF!</definedName>
    <definedName name="BLPH32" hidden="1">[81]SpotExchangeRates!#REF!</definedName>
    <definedName name="BLPH33" localSheetId="43" hidden="1">[81]SpotExchangeRates!#REF!</definedName>
    <definedName name="BLPH33" localSheetId="44" hidden="1">[81]SpotExchangeRates!#REF!</definedName>
    <definedName name="BLPH33" localSheetId="11" hidden="1">#REF!</definedName>
    <definedName name="BLPH33" localSheetId="28" hidden="1">[81]SpotExchangeRates!#REF!</definedName>
    <definedName name="BLPH33" localSheetId="31" hidden="1">#REF!</definedName>
    <definedName name="BLPH33" localSheetId="32" hidden="1">#REF!</definedName>
    <definedName name="BLPH33" hidden="1">[81]SpotExchangeRates!#REF!</definedName>
    <definedName name="BLPH34" localSheetId="43" hidden="1">[81]SpotExchangeRates!#REF!</definedName>
    <definedName name="BLPH34" localSheetId="44" hidden="1">[81]SpotExchangeRates!#REF!</definedName>
    <definedName name="BLPH34" localSheetId="11" hidden="1">#REF!</definedName>
    <definedName name="BLPH34" localSheetId="31" hidden="1">#REF!</definedName>
    <definedName name="BLPH34" localSheetId="32" hidden="1">#REF!</definedName>
    <definedName name="BLPH34" hidden="1">[81]SpotExchangeRates!#REF!</definedName>
    <definedName name="BLPH35" localSheetId="43" hidden="1">[81]SpotExchangeRates!#REF!</definedName>
    <definedName name="BLPH35" localSheetId="44" hidden="1">[81]SpotExchangeRates!#REF!</definedName>
    <definedName name="BLPH35" localSheetId="11" hidden="1">#REF!</definedName>
    <definedName name="BLPH35" localSheetId="31" hidden="1">#REF!</definedName>
    <definedName name="BLPH35" localSheetId="32" hidden="1">#REF!</definedName>
    <definedName name="BLPH35" hidden="1">[81]SpotExchangeRates!#REF!</definedName>
    <definedName name="BLPH36" localSheetId="43" hidden="1">[81]SpotExchangeRates!#REF!</definedName>
    <definedName name="BLPH36" localSheetId="44" hidden="1">[81]SpotExchangeRates!#REF!</definedName>
    <definedName name="BLPH36" localSheetId="11" hidden="1">#REF!</definedName>
    <definedName name="BLPH36" localSheetId="31" hidden="1">#REF!</definedName>
    <definedName name="BLPH36" localSheetId="32" hidden="1">#REF!</definedName>
    <definedName name="BLPH36" hidden="1">[81]SpotExchangeRates!#REF!</definedName>
    <definedName name="BLPH37" localSheetId="43" hidden="1">[81]SpotExchangeRates!#REF!</definedName>
    <definedName name="BLPH37" localSheetId="44" hidden="1">[81]SpotExchangeRates!#REF!</definedName>
    <definedName name="BLPH37" localSheetId="11" hidden="1">#REF!</definedName>
    <definedName name="BLPH37" localSheetId="31" hidden="1">#REF!</definedName>
    <definedName name="BLPH37" localSheetId="32" hidden="1">#REF!</definedName>
    <definedName name="BLPH37" hidden="1">[81]SpotExchangeRates!#REF!</definedName>
    <definedName name="BLPH38" localSheetId="43" hidden="1">[81]SpotExchangeRates!#REF!</definedName>
    <definedName name="BLPH38" localSheetId="44" hidden="1">[81]SpotExchangeRates!#REF!</definedName>
    <definedName name="BLPH38" localSheetId="11" hidden="1">#REF!</definedName>
    <definedName name="BLPH38" localSheetId="31" hidden="1">#REF!</definedName>
    <definedName name="BLPH38" localSheetId="32" hidden="1">#REF!</definedName>
    <definedName name="BLPH38" hidden="1">[81]SpotExchangeRates!#REF!</definedName>
    <definedName name="BLPH39" localSheetId="43" hidden="1">[81]SpotExchangeRates!#REF!</definedName>
    <definedName name="BLPH39" localSheetId="44" hidden="1">[81]SpotExchangeRates!#REF!</definedName>
    <definedName name="BLPH39" localSheetId="11" hidden="1">#REF!</definedName>
    <definedName name="BLPH39" localSheetId="31" hidden="1">#REF!</definedName>
    <definedName name="BLPH39" localSheetId="32" hidden="1">#REF!</definedName>
    <definedName name="BLPH39" hidden="1">[81]SpotExchangeRates!#REF!</definedName>
    <definedName name="BLPH4" localSheetId="43" hidden="1">[83]yieldspreads!#REF!</definedName>
    <definedName name="BLPH4" localSheetId="44" hidden="1">[83]yieldspreads!#REF!</definedName>
    <definedName name="BLPH4" localSheetId="11" hidden="1">#REF!</definedName>
    <definedName name="BLPH4" localSheetId="29" hidden="1">#REF!</definedName>
    <definedName name="BLPH4" localSheetId="31" hidden="1">#REF!</definedName>
    <definedName name="BLPH4" localSheetId="32" hidden="1">#REF!</definedName>
    <definedName name="BLPH4" hidden="1">[83]yieldspreads!#REF!</definedName>
    <definedName name="BLPH40" localSheetId="43" hidden="1">[81]SpotExchangeRates!#REF!</definedName>
    <definedName name="BLPH40" localSheetId="44" hidden="1">[81]SpotExchangeRates!#REF!</definedName>
    <definedName name="BLPH40" localSheetId="11" hidden="1">#REF!</definedName>
    <definedName name="BLPH40" localSheetId="31" hidden="1">#REF!</definedName>
    <definedName name="BLPH40" localSheetId="32" hidden="1">#REF!</definedName>
    <definedName name="BLPH40" hidden="1">[81]SpotExchangeRates!#REF!</definedName>
    <definedName name="BLPH40000004" localSheetId="11" hidden="1">#REF!</definedName>
    <definedName name="BLPH40000004" localSheetId="31" hidden="1">#REF!</definedName>
    <definedName name="BLPH40000004" localSheetId="32" hidden="1">#REF!</definedName>
    <definedName name="BLPH40000004" hidden="1">[84]SPOTS!$A$7</definedName>
    <definedName name="BLPH40000007" localSheetId="11" hidden="1">#REF!</definedName>
    <definedName name="BLPH40000007" localSheetId="31" hidden="1">#REF!</definedName>
    <definedName name="BLPH40000007" localSheetId="32" hidden="1">#REF!</definedName>
    <definedName name="BLPH40000007" hidden="1">[84]SPOTS!$B$7</definedName>
    <definedName name="BLPH40000008" localSheetId="11" hidden="1">#REF!</definedName>
    <definedName name="BLPH40000008" localSheetId="31" hidden="1">#REF!</definedName>
    <definedName name="BLPH40000008" localSheetId="32" hidden="1">#REF!</definedName>
    <definedName name="BLPH40000008" hidden="1">[84]SPOTS!$B$8</definedName>
    <definedName name="BLPH40000009" localSheetId="11" hidden="1">#REF!</definedName>
    <definedName name="BLPH40000009" localSheetId="31" hidden="1">#REF!</definedName>
    <definedName name="BLPH40000009" localSheetId="32" hidden="1">#REF!</definedName>
    <definedName name="BLPH40000009" hidden="1">[84]SPOTS!$B$9</definedName>
    <definedName name="BLPH4000002" localSheetId="43" hidden="1">[85]embi_day!#REF!</definedName>
    <definedName name="BLPH4000002" localSheetId="44" hidden="1">[85]embi_day!#REF!</definedName>
    <definedName name="BLPH4000002" localSheetId="11" hidden="1">#REF!</definedName>
    <definedName name="BLPH4000002" localSheetId="28" hidden="1">[85]embi_day!#REF!</definedName>
    <definedName name="BLPH4000002" localSheetId="31" hidden="1">#REF!</definedName>
    <definedName name="BLPH4000002" localSheetId="32" hidden="1">#REF!</definedName>
    <definedName name="BLPH4000002" hidden="1">[85]embi_day!#REF!</definedName>
    <definedName name="BLPH40000026" localSheetId="11" hidden="1">#REF!</definedName>
    <definedName name="BLPH40000026" localSheetId="31" hidden="1">#REF!</definedName>
    <definedName name="BLPH40000026" localSheetId="32" hidden="1">#REF!</definedName>
    <definedName name="BLPH40000026" hidden="1">[84]FUTURES!$I$18</definedName>
    <definedName name="BLPH40000027" localSheetId="11" hidden="1">#REF!</definedName>
    <definedName name="BLPH40000027" localSheetId="31" hidden="1">#REF!</definedName>
    <definedName name="BLPH40000027" localSheetId="32" hidden="1">#REF!</definedName>
    <definedName name="BLPH40000027" hidden="1">[84]FUTURES!$I$21</definedName>
    <definedName name="BLPH40000028" localSheetId="11" hidden="1">#REF!</definedName>
    <definedName name="BLPH40000028" localSheetId="31" hidden="1">#REF!</definedName>
    <definedName name="BLPH40000028" localSheetId="32" hidden="1">#REF!</definedName>
    <definedName name="BLPH40000028" hidden="1">[84]FUTURES!$I$22</definedName>
    <definedName name="BLPH4000003" localSheetId="43" hidden="1">[85]embi_day!#REF!</definedName>
    <definedName name="BLPH4000003" localSheetId="44" hidden="1">[85]embi_day!#REF!</definedName>
    <definedName name="BLPH4000003" localSheetId="11" hidden="1">#REF!</definedName>
    <definedName name="BLPH4000003" localSheetId="28" hidden="1">[85]embi_day!#REF!</definedName>
    <definedName name="BLPH4000003" localSheetId="31" hidden="1">#REF!</definedName>
    <definedName name="BLPH4000003" localSheetId="32" hidden="1">#REF!</definedName>
    <definedName name="BLPH4000003" hidden="1">[85]embi_day!#REF!</definedName>
    <definedName name="BLPH40000036" localSheetId="11" hidden="1">#REF!</definedName>
    <definedName name="BLPH40000036" localSheetId="31" hidden="1">#REF!</definedName>
    <definedName name="BLPH40000036" localSheetId="32" hidden="1">#REF!</definedName>
    <definedName name="BLPH40000036" hidden="1">[84]FUTURES!$H$6</definedName>
    <definedName name="BLPH4000004" localSheetId="43" hidden="1">[85]embi_day!#REF!</definedName>
    <definedName name="BLPH4000004" localSheetId="44" hidden="1">[85]embi_day!#REF!</definedName>
    <definedName name="BLPH4000004" localSheetId="11" hidden="1">#REF!</definedName>
    <definedName name="BLPH4000004" localSheetId="28" hidden="1">[85]embi_day!#REF!</definedName>
    <definedName name="BLPH4000004" localSheetId="31" hidden="1">#REF!</definedName>
    <definedName name="BLPH4000004" localSheetId="32" hidden="1">#REF!</definedName>
    <definedName name="BLPH4000004" hidden="1">[85]embi_day!#REF!</definedName>
    <definedName name="BLPH4000005" localSheetId="43" hidden="1">[85]embi_day!#REF!</definedName>
    <definedName name="BLPH4000005" localSheetId="44" hidden="1">[85]embi_day!#REF!</definedName>
    <definedName name="BLPH4000005" localSheetId="11" hidden="1">#REF!</definedName>
    <definedName name="BLPH4000005" localSheetId="28" hidden="1">[85]embi_day!#REF!</definedName>
    <definedName name="BLPH4000005" localSheetId="31" hidden="1">#REF!</definedName>
    <definedName name="BLPH4000005" localSheetId="32" hidden="1">#REF!</definedName>
    <definedName name="BLPH4000005" hidden="1">[85]embi_day!#REF!</definedName>
    <definedName name="BLPH40000050" localSheetId="11" hidden="1">#REF!</definedName>
    <definedName name="BLPH40000050" localSheetId="31" hidden="1">#REF!</definedName>
    <definedName name="BLPH40000050" localSheetId="32" hidden="1">#REF!</definedName>
    <definedName name="BLPH40000050" hidden="1">[84]FUTURES!$I$6</definedName>
    <definedName name="BLPH40000058" localSheetId="11" hidden="1">#REF!</definedName>
    <definedName name="BLPH40000058" localSheetId="31" hidden="1">#REF!</definedName>
    <definedName name="BLPH40000058" localSheetId="32" hidden="1">#REF!</definedName>
    <definedName name="BLPH40000058" hidden="1">[84]FUTURES!$H$23</definedName>
    <definedName name="BLPH40000059" localSheetId="11" hidden="1">#REF!</definedName>
    <definedName name="BLPH40000059" localSheetId="31" hidden="1">#REF!</definedName>
    <definedName name="BLPH40000059" localSheetId="32" hidden="1">#REF!</definedName>
    <definedName name="BLPH40000059" hidden="1">[84]SPOTS!$D$7</definedName>
    <definedName name="BLPH4000006" localSheetId="43" hidden="1">[85]embi_day!#REF!</definedName>
    <definedName name="BLPH4000006" localSheetId="44" hidden="1">[85]embi_day!#REF!</definedName>
    <definedName name="BLPH4000006" localSheetId="11" hidden="1">#REF!</definedName>
    <definedName name="BLPH4000006" localSheetId="28" hidden="1">[85]embi_day!#REF!</definedName>
    <definedName name="BLPH4000006" localSheetId="31" hidden="1">#REF!</definedName>
    <definedName name="BLPH4000006" localSheetId="32" hidden="1">#REF!</definedName>
    <definedName name="BLPH4000006" hidden="1">[85]embi_day!#REF!</definedName>
    <definedName name="BLPH40000060" localSheetId="11" hidden="1">#REF!</definedName>
    <definedName name="BLPH40000060" localSheetId="31" hidden="1">#REF!</definedName>
    <definedName name="BLPH40000060" localSheetId="32" hidden="1">#REF!</definedName>
    <definedName name="BLPH40000060" hidden="1">[84]SPOTS!$F$7</definedName>
    <definedName name="BLPH40000061" localSheetId="11" hidden="1">#REF!</definedName>
    <definedName name="BLPH40000061" localSheetId="31" hidden="1">#REF!</definedName>
    <definedName name="BLPH40000061" localSheetId="32" hidden="1">#REF!</definedName>
    <definedName name="BLPH40000061" hidden="1">[84]SPOTS!$H$7</definedName>
    <definedName name="BLPH40000062" localSheetId="11" hidden="1">#REF!</definedName>
    <definedName name="BLPH40000062" localSheetId="31" hidden="1">#REF!</definedName>
    <definedName name="BLPH40000062" localSheetId="32" hidden="1">#REF!</definedName>
    <definedName name="BLPH40000062" hidden="1">[84]FUTURES!$H$17</definedName>
    <definedName name="BLPH40000063" localSheetId="11" hidden="1">#REF!</definedName>
    <definedName name="BLPH40000063" localSheetId="31" hidden="1">#REF!</definedName>
    <definedName name="BLPH40000063" localSheetId="32" hidden="1">#REF!</definedName>
    <definedName name="BLPH40000063" hidden="1">[84]FUTURES!$H$16</definedName>
    <definedName name="BLPH40000064" localSheetId="11" hidden="1">#REF!</definedName>
    <definedName name="BLPH40000064" localSheetId="31" hidden="1">#REF!</definedName>
    <definedName name="BLPH40000064" localSheetId="32" hidden="1">#REF!</definedName>
    <definedName name="BLPH40000064" hidden="1">[84]FUTURES!$H$15</definedName>
    <definedName name="BLPH40000065" localSheetId="11" hidden="1">#REF!</definedName>
    <definedName name="BLPH40000065" localSheetId="31" hidden="1">#REF!</definedName>
    <definedName name="BLPH40000065" localSheetId="32" hidden="1">#REF!</definedName>
    <definedName name="BLPH40000065" hidden="1">[84]FUTURES!$H$14</definedName>
    <definedName name="BLPH40000066" localSheetId="11" hidden="1">#REF!</definedName>
    <definedName name="BLPH40000066" localSheetId="31" hidden="1">#REF!</definedName>
    <definedName name="BLPH40000066" localSheetId="32" hidden="1">#REF!</definedName>
    <definedName name="BLPH40000066" hidden="1">[84]FUTURES!$H$13</definedName>
    <definedName name="BLPH40000067" localSheetId="11" hidden="1">#REF!</definedName>
    <definedName name="BLPH40000067" localSheetId="31" hidden="1">#REF!</definedName>
    <definedName name="BLPH40000067" localSheetId="32" hidden="1">#REF!</definedName>
    <definedName name="BLPH40000067" hidden="1">[84]FUTURES!$H$12</definedName>
    <definedName name="BLPH40000068" localSheetId="11" hidden="1">#REF!</definedName>
    <definedName name="BLPH40000068" localSheetId="31" hidden="1">#REF!</definedName>
    <definedName name="BLPH40000068" localSheetId="32" hidden="1">#REF!</definedName>
    <definedName name="BLPH40000068" hidden="1">[84]FUTURES!$H$11</definedName>
    <definedName name="BLPH40000069" localSheetId="11" hidden="1">#REF!</definedName>
    <definedName name="BLPH40000069" localSheetId="31" hidden="1">#REF!</definedName>
    <definedName name="BLPH40000069" localSheetId="32" hidden="1">#REF!</definedName>
    <definedName name="BLPH40000069" hidden="1">[84]FUTURES!$H$10</definedName>
    <definedName name="BLPH4000007" localSheetId="43" hidden="1">[85]embi_day!#REF!</definedName>
    <definedName name="BLPH4000007" localSheetId="44" hidden="1">[85]embi_day!#REF!</definedName>
    <definedName name="BLPH4000007" localSheetId="11" hidden="1">#REF!</definedName>
    <definedName name="BLPH4000007" localSheetId="28" hidden="1">[85]embi_day!#REF!</definedName>
    <definedName name="BLPH4000007" localSheetId="31" hidden="1">#REF!</definedName>
    <definedName name="BLPH4000007" localSheetId="32" hidden="1">#REF!</definedName>
    <definedName name="BLPH4000007" hidden="1">[85]embi_day!#REF!</definedName>
    <definedName name="BLPH40000070" localSheetId="11" hidden="1">#REF!</definedName>
    <definedName name="BLPH40000070" localSheetId="31" hidden="1">#REF!</definedName>
    <definedName name="BLPH40000070" localSheetId="32" hidden="1">#REF!</definedName>
    <definedName name="BLPH40000070" hidden="1">[84]FUTURES!$H$9</definedName>
    <definedName name="BLPH40000071" localSheetId="11" hidden="1">#REF!</definedName>
    <definedName name="BLPH40000071" localSheetId="31" hidden="1">#REF!</definedName>
    <definedName name="BLPH40000071" localSheetId="32" hidden="1">#REF!</definedName>
    <definedName name="BLPH40000071" hidden="1">[84]FUTURES!$H$7</definedName>
    <definedName name="BLPH40000073" localSheetId="11" hidden="1">#REF!</definedName>
    <definedName name="BLPH40000073" localSheetId="31" hidden="1">#REF!</definedName>
    <definedName name="BLPH40000073" localSheetId="32" hidden="1">#REF!</definedName>
    <definedName name="BLPH40000073" hidden="1">[84]FUTURES!$I$9</definedName>
    <definedName name="BLPH40000074" localSheetId="11" hidden="1">#REF!</definedName>
    <definedName name="BLPH40000074" localSheetId="31" hidden="1">#REF!</definedName>
    <definedName name="BLPH40000074" localSheetId="32" hidden="1">#REF!</definedName>
    <definedName name="BLPH40000074" hidden="1">[84]FUTURES!$I$12</definedName>
    <definedName name="BLPH40000075" localSheetId="11" hidden="1">#REF!</definedName>
    <definedName name="BLPH40000075" localSheetId="31" hidden="1">#REF!</definedName>
    <definedName name="BLPH40000075" localSheetId="32" hidden="1">#REF!</definedName>
    <definedName name="BLPH40000075" hidden="1">[84]FUTURES!$H$24</definedName>
    <definedName name="BLPH4000008" localSheetId="43" hidden="1">[85]embi_day!#REF!</definedName>
    <definedName name="BLPH4000008" localSheetId="44" hidden="1">[85]embi_day!#REF!</definedName>
    <definedName name="BLPH4000008" localSheetId="11" hidden="1">#REF!</definedName>
    <definedName name="BLPH4000008" localSheetId="28" hidden="1">[85]embi_day!#REF!</definedName>
    <definedName name="BLPH4000008" localSheetId="31" hidden="1">#REF!</definedName>
    <definedName name="BLPH4000008" localSheetId="32" hidden="1">#REF!</definedName>
    <definedName name="BLPH4000008" hidden="1">[85]embi_day!#REF!</definedName>
    <definedName name="BLPH4000009" localSheetId="43" hidden="1">[85]embi_day!#REF!</definedName>
    <definedName name="BLPH4000009" localSheetId="44" hidden="1">[85]embi_day!#REF!</definedName>
    <definedName name="BLPH4000009" localSheetId="11" hidden="1">#REF!</definedName>
    <definedName name="BLPH4000009" localSheetId="28" hidden="1">[85]embi_day!#REF!</definedName>
    <definedName name="BLPH4000009" localSheetId="31" hidden="1">#REF!</definedName>
    <definedName name="BLPH4000009" localSheetId="32" hidden="1">#REF!</definedName>
    <definedName name="BLPH4000009" hidden="1">[85]embi_day!#REF!</definedName>
    <definedName name="BLPH4000011" localSheetId="43" hidden="1">[85]embi_day!#REF!</definedName>
    <definedName name="BLPH4000011" localSheetId="44" hidden="1">[85]embi_day!#REF!</definedName>
    <definedName name="BLPH4000011" localSheetId="11" hidden="1">#REF!</definedName>
    <definedName name="BLPH4000011" localSheetId="28" hidden="1">[85]embi_day!#REF!</definedName>
    <definedName name="BLPH4000011" localSheetId="31" hidden="1">#REF!</definedName>
    <definedName name="BLPH4000011" localSheetId="32" hidden="1">#REF!</definedName>
    <definedName name="BLPH4000011" hidden="1">[85]embi_day!#REF!</definedName>
    <definedName name="BLPH4000012" localSheetId="43" hidden="1">[85]embi_day!#REF!</definedName>
    <definedName name="BLPH4000012" localSheetId="44" hidden="1">[85]embi_day!#REF!</definedName>
    <definedName name="BLPH4000012" localSheetId="11" hidden="1">#REF!</definedName>
    <definedName name="BLPH4000012" localSheetId="28" hidden="1">[85]embi_day!#REF!</definedName>
    <definedName name="BLPH4000012" localSheetId="31" hidden="1">#REF!</definedName>
    <definedName name="BLPH4000012" localSheetId="32" hidden="1">#REF!</definedName>
    <definedName name="BLPH4000012" hidden="1">[85]embi_day!#REF!</definedName>
    <definedName name="BLPH4000014" localSheetId="43" hidden="1">[85]embi_day!#REF!</definedName>
    <definedName name="BLPH4000014" localSheetId="44" hidden="1">[85]embi_day!#REF!</definedName>
    <definedName name="BLPH4000014" localSheetId="11" hidden="1">#REF!</definedName>
    <definedName name="BLPH4000014" localSheetId="31" hidden="1">#REF!</definedName>
    <definedName name="BLPH4000014" localSheetId="32" hidden="1">#REF!</definedName>
    <definedName name="BLPH4000014" hidden="1">[85]embi_day!#REF!</definedName>
    <definedName name="BLPH4000015" localSheetId="43" hidden="1">[85]embi_day!#REF!</definedName>
    <definedName name="BLPH4000015" localSheetId="44" hidden="1">[85]embi_day!#REF!</definedName>
    <definedName name="BLPH4000015" localSheetId="11" hidden="1">#REF!</definedName>
    <definedName name="BLPH4000015" localSheetId="31" hidden="1">#REF!</definedName>
    <definedName name="BLPH4000015" localSheetId="32" hidden="1">#REF!</definedName>
    <definedName name="BLPH4000015" hidden="1">[85]embi_day!#REF!</definedName>
    <definedName name="BLPH41" localSheetId="43" hidden="1">[81]SpotExchangeRates!#REF!</definedName>
    <definedName name="BLPH41" localSheetId="44" hidden="1">[81]SpotExchangeRates!#REF!</definedName>
    <definedName name="BLPH41" localSheetId="11" hidden="1">#REF!</definedName>
    <definedName name="BLPH41" localSheetId="31" hidden="1">#REF!</definedName>
    <definedName name="BLPH41" localSheetId="32" hidden="1">#REF!</definedName>
    <definedName name="BLPH41" hidden="1">[81]SpotExchangeRates!#REF!</definedName>
    <definedName name="BLPH42" localSheetId="43" hidden="1">[81]SpotExchangeRates!#REF!</definedName>
    <definedName name="BLPH42" localSheetId="44" hidden="1">[81]SpotExchangeRates!#REF!</definedName>
    <definedName name="BLPH42" localSheetId="11" hidden="1">#REF!</definedName>
    <definedName name="BLPH42" localSheetId="31" hidden="1">#REF!</definedName>
    <definedName name="BLPH42" localSheetId="32" hidden="1">#REF!</definedName>
    <definedName name="BLPH42" hidden="1">[81]SpotExchangeRates!#REF!</definedName>
    <definedName name="BLPH43" localSheetId="43" hidden="1">[81]SpotExchangeRates!#REF!</definedName>
    <definedName name="BLPH43" localSheetId="44" hidden="1">[81]SpotExchangeRates!#REF!</definedName>
    <definedName name="BLPH43" localSheetId="11" hidden="1">#REF!</definedName>
    <definedName name="BLPH43" localSheetId="31" hidden="1">#REF!</definedName>
    <definedName name="BLPH43" localSheetId="32" hidden="1">#REF!</definedName>
    <definedName name="BLPH43" hidden="1">[81]SpotExchangeRates!#REF!</definedName>
    <definedName name="BLPH44" localSheetId="43" hidden="1">[81]SpotExchangeRates!#REF!</definedName>
    <definedName name="BLPH44" localSheetId="44" hidden="1">[81]SpotExchangeRates!#REF!</definedName>
    <definedName name="BLPH44" localSheetId="11" hidden="1">#REF!</definedName>
    <definedName name="BLPH44" localSheetId="31" hidden="1">#REF!</definedName>
    <definedName name="BLPH44" localSheetId="32" hidden="1">#REF!</definedName>
    <definedName name="BLPH44" hidden="1">[81]SpotExchangeRates!#REF!</definedName>
    <definedName name="BLPH45" localSheetId="43" hidden="1">[81]SpotExchangeRates!#REF!</definedName>
    <definedName name="BLPH45" localSheetId="44" hidden="1">[81]SpotExchangeRates!#REF!</definedName>
    <definedName name="BLPH45" localSheetId="11" hidden="1">#REF!</definedName>
    <definedName name="BLPH45" localSheetId="31" hidden="1">#REF!</definedName>
    <definedName name="BLPH45" localSheetId="32" hidden="1">#REF!</definedName>
    <definedName name="BLPH45" hidden="1">[81]SpotExchangeRates!#REF!</definedName>
    <definedName name="BLPH46" localSheetId="43" hidden="1">[81]SpotExchangeRates!#REF!</definedName>
    <definedName name="BLPH46" localSheetId="44" hidden="1">[81]SpotExchangeRates!#REF!</definedName>
    <definedName name="BLPH46" localSheetId="11" hidden="1">#REF!</definedName>
    <definedName name="BLPH46" localSheetId="31" hidden="1">#REF!</definedName>
    <definedName name="BLPH46" localSheetId="32" hidden="1">#REF!</definedName>
    <definedName name="BLPH46" hidden="1">[81]SpotExchangeRates!#REF!</definedName>
    <definedName name="BLPH47" localSheetId="43" hidden="1">#REF!</definedName>
    <definedName name="BLPH47" localSheetId="44" hidden="1">#REF!</definedName>
    <definedName name="BLPH47" localSheetId="11" hidden="1">#REF!</definedName>
    <definedName name="BLPH47" localSheetId="28" hidden="1">#REF!</definedName>
    <definedName name="BLPH47" localSheetId="31" hidden="1">#REF!</definedName>
    <definedName name="BLPH47" hidden="1">#REF!</definedName>
    <definedName name="BLPH5" localSheetId="43" hidden="1">[83]yieldspreads!#REF!</definedName>
    <definedName name="BLPH5" localSheetId="44" hidden="1">[83]yieldspreads!#REF!</definedName>
    <definedName name="BLPH5" localSheetId="11" hidden="1">#REF!</definedName>
    <definedName name="BLPH5" localSheetId="28" hidden="1">[83]yieldspreads!#REF!</definedName>
    <definedName name="BLPH5" localSheetId="29" hidden="1">#REF!</definedName>
    <definedName name="BLPH5" localSheetId="31" hidden="1">#REF!</definedName>
    <definedName name="BLPH5" localSheetId="32" hidden="1">#REF!</definedName>
    <definedName name="BLPH5" hidden="1">[83]yieldspreads!#REF!</definedName>
    <definedName name="BLPH56" localSheetId="43" hidden="1">[81]SpotExchangeRates!#REF!</definedName>
    <definedName name="BLPH56" localSheetId="44" hidden="1">[81]SpotExchangeRates!#REF!</definedName>
    <definedName name="BLPH56" localSheetId="11" hidden="1">#REF!</definedName>
    <definedName name="BLPH56" localSheetId="28" hidden="1">[81]SpotExchangeRates!#REF!</definedName>
    <definedName name="BLPH56" localSheetId="31" hidden="1">#REF!</definedName>
    <definedName name="BLPH56" localSheetId="32" hidden="1">#REF!</definedName>
    <definedName name="BLPH56" hidden="1">[81]SpotExchangeRates!#REF!</definedName>
    <definedName name="BLPH57" localSheetId="43" hidden="1">[81]SpotExchangeRates!#REF!</definedName>
    <definedName name="BLPH57" localSheetId="44" hidden="1">[81]SpotExchangeRates!#REF!</definedName>
    <definedName name="BLPH57" localSheetId="11" hidden="1">#REF!</definedName>
    <definedName name="BLPH57" localSheetId="28" hidden="1">[81]SpotExchangeRates!#REF!</definedName>
    <definedName name="BLPH57" localSheetId="31" hidden="1">#REF!</definedName>
    <definedName name="BLPH57" localSheetId="32" hidden="1">#REF!</definedName>
    <definedName name="BLPH57" hidden="1">[81]SpotExchangeRates!#REF!</definedName>
    <definedName name="BLPH58" localSheetId="43" hidden="1">[81]SpotExchangeRates!#REF!</definedName>
    <definedName name="BLPH58" localSheetId="44" hidden="1">[81]SpotExchangeRates!#REF!</definedName>
    <definedName name="BLPH58" localSheetId="11" hidden="1">#REF!</definedName>
    <definedName name="BLPH58" localSheetId="28" hidden="1">[81]SpotExchangeRates!#REF!</definedName>
    <definedName name="BLPH58" localSheetId="31" hidden="1">#REF!</definedName>
    <definedName name="BLPH58" localSheetId="32" hidden="1">#REF!</definedName>
    <definedName name="BLPH58" hidden="1">[81]SpotExchangeRates!#REF!</definedName>
    <definedName name="BLPH6" localSheetId="11" hidden="1">#REF!</definedName>
    <definedName name="BLPH6" localSheetId="31" hidden="1">#REF!</definedName>
    <definedName name="BLPH6" localSheetId="32" hidden="1">#REF!</definedName>
    <definedName name="BLPH6" hidden="1">[83]yieldspreads!$S$3</definedName>
    <definedName name="BLPH7" localSheetId="11" hidden="1">#REF!</definedName>
    <definedName name="BLPH7" localSheetId="31" hidden="1">#REF!</definedName>
    <definedName name="BLPH7" localSheetId="32" hidden="1">#REF!</definedName>
    <definedName name="BLPH7" hidden="1">[83]yieldspreads!$V$3</definedName>
    <definedName name="BLPH78" localSheetId="43" hidden="1">[85]GenericIR!#REF!</definedName>
    <definedName name="BLPH78" localSheetId="44" hidden="1">[85]GenericIR!#REF!</definedName>
    <definedName name="BLPH78" localSheetId="11" hidden="1">#REF!</definedName>
    <definedName name="BLPH78" localSheetId="28" hidden="1">[85]GenericIR!#REF!</definedName>
    <definedName name="BLPH78" localSheetId="31" hidden="1">#REF!</definedName>
    <definedName name="BLPH78" localSheetId="32" hidden="1">#REF!</definedName>
    <definedName name="BLPH78" hidden="1">[85]GenericIR!#REF!</definedName>
    <definedName name="BLPH8" localSheetId="11" hidden="1">#REF!</definedName>
    <definedName name="BLPH8" localSheetId="31" hidden="1">#REF!</definedName>
    <definedName name="BLPH8" localSheetId="32" hidden="1">#REF!</definedName>
    <definedName name="BLPH8" hidden="1">[83]yieldspreads!$Y$3</definedName>
    <definedName name="BLPH86" localSheetId="43" hidden="1">[81]SpotExchangeRates!#REF!</definedName>
    <definedName name="BLPH86" localSheetId="44" hidden="1">[81]SpotExchangeRates!#REF!</definedName>
    <definedName name="BLPH86" localSheetId="11" hidden="1">#REF!</definedName>
    <definedName name="BLPH86" localSheetId="28" hidden="1">[81]SpotExchangeRates!#REF!</definedName>
    <definedName name="BLPH86" localSheetId="31" hidden="1">#REF!</definedName>
    <definedName name="BLPH86" localSheetId="32" hidden="1">#REF!</definedName>
    <definedName name="BLPH86" hidden="1">[81]SpotExchangeRates!#REF!</definedName>
    <definedName name="BLPH87" localSheetId="43" hidden="1">[81]SpotExchangeRates!#REF!</definedName>
    <definedName name="BLPH87" localSheetId="44" hidden="1">[81]SpotExchangeRates!#REF!</definedName>
    <definedName name="BLPH87" localSheetId="11" hidden="1">#REF!</definedName>
    <definedName name="BLPH87" localSheetId="28" hidden="1">[81]SpotExchangeRates!#REF!</definedName>
    <definedName name="BLPH87" localSheetId="31" hidden="1">#REF!</definedName>
    <definedName name="BLPH87" localSheetId="32" hidden="1">#REF!</definedName>
    <definedName name="BLPH87" hidden="1">[81]SpotExchangeRates!#REF!</definedName>
    <definedName name="BLPH88" localSheetId="11" hidden="1">#REF!</definedName>
    <definedName name="BLPH88" localSheetId="31" hidden="1">#REF!</definedName>
    <definedName name="BLPH88" localSheetId="32" hidden="1">#REF!</definedName>
    <definedName name="BLPH88" hidden="1">[81]SpotExchangeRates!$D$10</definedName>
    <definedName name="BLPH89" localSheetId="43" hidden="1">[81]SpotExchangeRates!#REF!</definedName>
    <definedName name="BLPH89" localSheetId="44" hidden="1">[81]SpotExchangeRates!#REF!</definedName>
    <definedName name="BLPH89" localSheetId="11" hidden="1">#REF!</definedName>
    <definedName name="BLPH89" localSheetId="28" hidden="1">[81]SpotExchangeRates!#REF!</definedName>
    <definedName name="BLPH89" localSheetId="31" hidden="1">#REF!</definedName>
    <definedName name="BLPH89" localSheetId="32" hidden="1">#REF!</definedName>
    <definedName name="BLPH89" hidden="1">[81]SpotExchangeRates!#REF!</definedName>
    <definedName name="BLPH9" localSheetId="43" hidden="1">'[86]Excel History Wizard'!#REF!</definedName>
    <definedName name="BLPH9" localSheetId="44" hidden="1">'[86]Excel History Wizard'!#REF!</definedName>
    <definedName name="BLPH9" localSheetId="11" hidden="1">#REF!</definedName>
    <definedName name="BLPH9" localSheetId="28" hidden="1">'[86]Excel History Wizard'!#REF!</definedName>
    <definedName name="BLPH9" localSheetId="31" hidden="1">#REF!</definedName>
    <definedName name="BLPH9" localSheetId="32" hidden="1">#REF!</definedName>
    <definedName name="BLPH9" hidden="1">'[86]Excel History Wizard'!#REF!</definedName>
    <definedName name="BLPH90" localSheetId="11" hidden="1">#REF!</definedName>
    <definedName name="BLPH90" localSheetId="31" hidden="1">#REF!</definedName>
    <definedName name="BLPH90" localSheetId="32" hidden="1">#REF!</definedName>
    <definedName name="BLPH90" hidden="1">[81]SpotExchangeRates!$E$10</definedName>
    <definedName name="BLPH91" localSheetId="11" hidden="1">#REF!</definedName>
    <definedName name="BLPH91" localSheetId="31" hidden="1">#REF!</definedName>
    <definedName name="BLPH91" localSheetId="32" hidden="1">#REF!</definedName>
    <definedName name="BLPH91" hidden="1">[81]SpotExchangeRates!$F$10</definedName>
    <definedName name="BLPH92" localSheetId="43" hidden="1">[81]SpotExchangeRates!#REF!</definedName>
    <definedName name="BLPH92" localSheetId="44" hidden="1">[81]SpotExchangeRates!#REF!</definedName>
    <definedName name="BLPH92" localSheetId="11" hidden="1">#REF!</definedName>
    <definedName name="BLPH92" localSheetId="28" hidden="1">[81]SpotExchangeRates!#REF!</definedName>
    <definedName name="BLPH92" localSheetId="31" hidden="1">#REF!</definedName>
    <definedName name="BLPH92" localSheetId="32" hidden="1">#REF!</definedName>
    <definedName name="BLPH92" hidden="1">[81]SpotExchangeRates!#REF!</definedName>
    <definedName name="BLPH93" localSheetId="43" hidden="1">[81]SpotExchangeRates!#REF!</definedName>
    <definedName name="BLPH93" localSheetId="44" hidden="1">[81]SpotExchangeRates!#REF!</definedName>
    <definedName name="BLPH93" localSheetId="11" hidden="1">#REF!</definedName>
    <definedName name="BLPH93" localSheetId="28" hidden="1">[81]SpotExchangeRates!#REF!</definedName>
    <definedName name="BLPH93" localSheetId="31" hidden="1">#REF!</definedName>
    <definedName name="BLPH93" localSheetId="32" hidden="1">#REF!</definedName>
    <definedName name="BLPH93" hidden="1">[81]SpotExchangeRates!#REF!</definedName>
    <definedName name="BLPH94" localSheetId="11" hidden="1">#REF!</definedName>
    <definedName name="BLPH94" localSheetId="31" hidden="1">#REF!</definedName>
    <definedName name="BLPH94" localSheetId="32" hidden="1">#REF!</definedName>
    <definedName name="BLPH94" hidden="1">[81]SpotExchangeRates!$G$10</definedName>
    <definedName name="BLPH95" localSheetId="11" hidden="1">#REF!</definedName>
    <definedName name="BLPH95" localSheetId="31" hidden="1">#REF!</definedName>
    <definedName name="BLPH95" localSheetId="32" hidden="1">#REF!</definedName>
    <definedName name="BLPH95" hidden="1">[81]SpotExchangeRates!$H$10</definedName>
    <definedName name="BLPH96" localSheetId="11" hidden="1">#REF!</definedName>
    <definedName name="BLPH96" localSheetId="31" hidden="1">#REF!</definedName>
    <definedName name="BLPH96" localSheetId="32" hidden="1">#REF!</definedName>
    <definedName name="BLPH96" hidden="1">[81]SpotExchangeRates!$I$10</definedName>
    <definedName name="BLPH97" localSheetId="43" hidden="1">[81]SpotExchangeRates!#REF!</definedName>
    <definedName name="BLPH97" localSheetId="44" hidden="1">[81]SpotExchangeRates!#REF!</definedName>
    <definedName name="BLPH97" localSheetId="11" hidden="1">#REF!</definedName>
    <definedName name="BLPH97" localSheetId="28" hidden="1">[81]SpotExchangeRates!#REF!</definedName>
    <definedName name="BLPH97" localSheetId="31" hidden="1">#REF!</definedName>
    <definedName name="BLPH97" localSheetId="32" hidden="1">#REF!</definedName>
    <definedName name="BLPH97" hidden="1">[81]SpotExchangeRates!#REF!</definedName>
    <definedName name="BLPH98" localSheetId="43" hidden="1">[81]SpotExchangeRates!#REF!</definedName>
    <definedName name="BLPH98" localSheetId="44" hidden="1">[81]SpotExchangeRates!#REF!</definedName>
    <definedName name="BLPH98" localSheetId="11" hidden="1">#REF!</definedName>
    <definedName name="BLPH98" localSheetId="28" hidden="1">[81]SpotExchangeRates!#REF!</definedName>
    <definedName name="BLPH98" localSheetId="31" hidden="1">#REF!</definedName>
    <definedName name="BLPH98" localSheetId="32" hidden="1">#REF!</definedName>
    <definedName name="BLPH98" hidden="1">[81]SpotExchangeRates!#REF!</definedName>
    <definedName name="BLPH99" localSheetId="43" hidden="1">[81]SpotExchangeRates!#REF!</definedName>
    <definedName name="BLPH99" localSheetId="44" hidden="1">[81]SpotExchangeRates!#REF!</definedName>
    <definedName name="BLPH99" localSheetId="11" hidden="1">#REF!</definedName>
    <definedName name="BLPH99" localSheetId="28" hidden="1">[81]SpotExchangeRates!#REF!</definedName>
    <definedName name="BLPH99" localSheetId="31" hidden="1">#REF!</definedName>
    <definedName name="BLPH99" localSheetId="32" hidden="1">#REF!</definedName>
    <definedName name="BLPH99" hidden="1">[81]SpotExchangeRates!#REF!</definedName>
    <definedName name="bn" localSheetId="43" hidden="1">{"'előző év december'!$A$2:$CP$214"}</definedName>
    <definedName name="bn" localSheetId="44" hidden="1">{"'előző év december'!$A$2:$CP$214"}</definedName>
    <definedName name="bn" localSheetId="11" hidden="1">{"'előző év december'!$A$2:$CP$214"}</definedName>
    <definedName name="bn" localSheetId="28" hidden="1">{"'előző év december'!$A$2:$CP$214"}</definedName>
    <definedName name="bn" localSheetId="29" hidden="1">{"'előző év december'!$A$2:$CP$214"}</definedName>
    <definedName name="bn" localSheetId="31" hidden="1">{"'előző év december'!$A$2:$CP$214"}</definedName>
    <definedName name="bn" localSheetId="32" hidden="1">{"'előző év december'!$A$2:$CP$214"}</definedName>
    <definedName name="bn" localSheetId="42" hidden="1">{"'előző év december'!$A$2:$CP$214"}</definedName>
    <definedName name="bn" hidden="1">{"'előző év december'!$A$2:$CP$214"}</definedName>
    <definedName name="bnn" localSheetId="43" hidden="1">{"'előző év december'!$A$2:$CP$214"}</definedName>
    <definedName name="bnn" localSheetId="44" hidden="1">{"'előző év december'!$A$2:$CP$214"}</definedName>
    <definedName name="bnn" localSheetId="11" hidden="1">{"'előző év december'!$A$2:$CP$214"}</definedName>
    <definedName name="bnn" localSheetId="28" hidden="1">{"'előző év december'!$A$2:$CP$214"}</definedName>
    <definedName name="bnn" localSheetId="29" hidden="1">{"'előző év december'!$A$2:$CP$214"}</definedName>
    <definedName name="bnn" localSheetId="31" hidden="1">{"'előző év december'!$A$2:$CP$214"}</definedName>
    <definedName name="bnn" localSheetId="32" hidden="1">{"'előző év december'!$A$2:$CP$214"}</definedName>
    <definedName name="bnn" localSheetId="42" hidden="1">{"'előző év december'!$A$2:$CP$214"}</definedName>
    <definedName name="bnn" hidden="1">{"'előző év december'!$A$2:$CP$214"}</definedName>
    <definedName name="board" localSheetId="43" hidden="1">{FALSE,FALSE,-1.25,-15.5,484.5,276.75,FALSE,FALSE,TRUE,TRUE,0,12,#N/A,46,#N/A,2.93460490463215,15.35,1,FALSE,FALSE,3,TRUE,1,FALSE,100,"Swvu.PLA1.","ACwvu.PLA1.",#N/A,FALSE,FALSE,0,0,0,0,2,"","",TRUE,TRUE,FALSE,FALSE,1,60,#N/A,#N/A,FALSE,FALSE,FALSE,FALSE,FALSE,FALSE,FALSE,9,65532,65532,FALSE,FALSE,TRUE,TRUE,TRUE}</definedName>
    <definedName name="board" localSheetId="44" hidden="1">{FALSE,FALSE,-1.25,-15.5,484.5,276.75,FALSE,FALSE,TRUE,TRUE,0,12,#N/A,46,#N/A,2.93460490463215,15.35,1,FALSE,FALSE,3,TRUE,1,FALSE,100,"Swvu.PLA1.","ACwvu.PLA1.",#N/A,FALSE,FALSE,0,0,0,0,2,"","",TRUE,TRUE,FALSE,FALSE,1,60,#N/A,#N/A,FALSE,FALSE,FALSE,FALSE,FALSE,FALSE,FALSE,9,65532,65532,FALSE,FALSE,TRUE,TRUE,TRUE}</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localSheetId="31" hidden="1">{FALSE,FALSE,-1.25,-15.5,484.5,276.75,FALSE,FALSE,TRUE,TRUE,0,12,#N/A,46,#N/A,2.93460490463215,15.35,1,FALSE,FALSE,3,TRUE,1,FALSE,100,"Swvu.PLA1.","ACwvu.PLA1.",#N/A,FALSE,FALSE,0,0,0,0,2,"","",TRUE,TRUE,FALSE,FALSE,1,60,#N/A,#N/A,FALSE,FALSE,FALSE,FALSE,FALSE,FALSE,FALSE,9,65532,65532,FALSE,FALSE,TRUE,TRUE,TRUE}</definedName>
    <definedName name="board" localSheetId="32" hidden="1">{FALSE,FALSE,-1.25,-15.5,484.5,276.75,FALSE,FALSE,TRUE,TRUE,0,12,#N/A,46,#N/A,2.93460490463215,15.35,1,FALSE,FALSE,3,TRUE,1,FALSE,100,"Swvu.PLA1.","ACwvu.PLA1.",#N/A,FALSE,FALSE,0,0,0,0,2,"","",TRUE,TRUE,FALSE,FALSE,1,60,#N/A,#N/A,FALSE,FALSE,FALSE,FALSE,FALSE,FALSE,FALSE,9,65532,65532,FALSE,FALSE,TRUE,TRUE,TRUE}</definedName>
    <definedName name="board" localSheetId="42"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 localSheetId="43">OFFSET(#REF!,1-#REF!,0,#REF!,1)</definedName>
    <definedName name="boxchartabrakeretes" localSheetId="44">OFFSET(#REF!,1-#REF!,0,#REF!,1)</definedName>
    <definedName name="boxchartabrakeretes" localSheetId="11">OFFSET(#REF!,1-#REF!,0,#REF!,1)</definedName>
    <definedName name="boxchartabrakeretes">OFFSET(#REF!,1-#REF!,0,#REF!,1)</definedName>
    <definedName name="brf" localSheetId="43" hidden="1">{"Tab1",#N/A,FALSE,"P";"Tab2",#N/A,FALSE,"P"}</definedName>
    <definedName name="brf" localSheetId="44" hidden="1">{"Tab1",#N/A,FALSE,"P";"Tab2",#N/A,FALSE,"P"}</definedName>
    <definedName name="brf" localSheetId="11" hidden="1">{"Tab1",#N/A,FALSE,"P";"Tab2",#N/A,FALSE,"P"}</definedName>
    <definedName name="brf" localSheetId="28" hidden="1">{"Tab1",#N/A,FALSE,"P";"Tab2",#N/A,FALSE,"P"}</definedName>
    <definedName name="brf" localSheetId="31" hidden="1">{"Tab1",#N/A,FALSE,"P";"Tab2",#N/A,FALSE,"P"}</definedName>
    <definedName name="brf" localSheetId="32" hidden="1">{"Tab1",#N/A,FALSE,"P";"Tab2",#N/A,FALSE,"P"}</definedName>
    <definedName name="brf" localSheetId="42" hidden="1">{"Tab1",#N/A,FALSE,"P";"Tab2",#N/A,FALSE,"P"}</definedName>
    <definedName name="brf" hidden="1">{"Tab1",#N/A,FALSE,"P";"Tab2",#N/A,FALSE,"P"}</definedName>
    <definedName name="brr" localSheetId="43" hidden="1">{"'előző év december'!$A$2:$CP$214"}</definedName>
    <definedName name="brr" localSheetId="44" hidden="1">{"'előző év december'!$A$2:$CP$214"}</definedName>
    <definedName name="brr" localSheetId="11" hidden="1">{"'előző év december'!$A$2:$CP$214"}</definedName>
    <definedName name="brr" localSheetId="28" hidden="1">{"'előző év december'!$A$2:$CP$214"}</definedName>
    <definedName name="brr" localSheetId="29" hidden="1">{"'előző év december'!$A$2:$CP$214"}</definedName>
    <definedName name="brr" localSheetId="31" hidden="1">{"'előző év december'!$A$2:$CP$214"}</definedName>
    <definedName name="brr" localSheetId="32" hidden="1">{"'előző év december'!$A$2:$CP$214"}</definedName>
    <definedName name="brr" localSheetId="42" hidden="1">{"'előző év december'!$A$2:$CP$214"}</definedName>
    <definedName name="brr" hidden="1">{"'előző év december'!$A$2:$CP$214"}</definedName>
    <definedName name="Bruttofelh_A">OFFSET(#REF!,,0,#REF!)</definedName>
    <definedName name="Bruttofelh_M">OFFSET(#REF!,,0,#REF!)</definedName>
    <definedName name="bspline2">#N/A</definedName>
    <definedName name="bspline3">#N/A</definedName>
    <definedName name="BUBOR" localSheetId="11">OFFSET(#REF!,1,0,COUNT(#REF!),1)</definedName>
    <definedName name="BUBOR">OFFSET('[76]M14. ábra_chart'!$H$9,1,0,COUNT('[76]M14. ábra_chart'!$D:$D),1)</definedName>
    <definedName name="BUCKS" localSheetId="43">#REF!</definedName>
    <definedName name="BUCKS" localSheetId="44">#REF!</definedName>
    <definedName name="BUCKS" localSheetId="11">#REF!</definedName>
    <definedName name="BUCKS">#REF!</definedName>
    <definedName name="BundesländerAlt" localSheetId="43" hidden="1">{#N/A,#N/A,FALSE,"MZ GRV";#N/A,#N/A,FALSE,"MZ ArV";#N/A,#N/A,FALSE,"MZ AnV";#N/A,#N/A,FALSE,"MZ KnV"}</definedName>
    <definedName name="BundesländerAlt" localSheetId="44" hidden="1">{#N/A,#N/A,FALSE,"MZ GRV";#N/A,#N/A,FALSE,"MZ ArV";#N/A,#N/A,FALSE,"MZ AnV";#N/A,#N/A,FALSE,"MZ KnV"}</definedName>
    <definedName name="BundesländerAlt" localSheetId="11" hidden="1">{#N/A,#N/A,FALSE,"MZ GRV";#N/A,#N/A,FALSE,"MZ ArV";#N/A,#N/A,FALSE,"MZ AnV";#N/A,#N/A,FALSE,"MZ KnV"}</definedName>
    <definedName name="BundesländerAlt" localSheetId="28" hidden="1">{#N/A,#N/A,FALSE,"MZ GRV";#N/A,#N/A,FALSE,"MZ ArV";#N/A,#N/A,FALSE,"MZ AnV";#N/A,#N/A,FALSE,"MZ KnV"}</definedName>
    <definedName name="BundesländerAlt" localSheetId="31" hidden="1">{#N/A,#N/A,FALSE,"MZ GRV";#N/A,#N/A,FALSE,"MZ ArV";#N/A,#N/A,FALSE,"MZ AnV";#N/A,#N/A,FALSE,"MZ KnV"}</definedName>
    <definedName name="BundesländerAlt" localSheetId="32" hidden="1">{#N/A,#N/A,FALSE,"MZ GRV";#N/A,#N/A,FALSE,"MZ ArV";#N/A,#N/A,FALSE,"MZ AnV";#N/A,#N/A,FALSE,"MZ KnV"}</definedName>
    <definedName name="BundesländerAlt" localSheetId="42" hidden="1">{#N/A,#N/A,FALSE,"MZ GRV";#N/A,#N/A,FALSE,"MZ ArV";#N/A,#N/A,FALSE,"MZ AnV";#N/A,#N/A,FALSE,"MZ KnV"}</definedName>
    <definedName name="BundesländerAlt" hidden="1">{#N/A,#N/A,FALSE,"MZ GRV";#N/A,#N/A,FALSE,"MZ ArV";#N/A,#N/A,FALSE,"MZ AnV";#N/A,#N/A,FALSE,"MZ KnV"}</definedName>
    <definedName name="buttondate" localSheetId="11">OFFSET(#REF!,0,0,COUNTA(#REF!)-2,1)</definedName>
    <definedName name="buttondate">OFFSET([79]Adat!$R$3,0,0,COUNTA([79]Adat!$R:$R)-2,1)</definedName>
    <definedName name="bv" localSheetId="43" hidden="1">{"Main Economic Indicators",#N/A,FALSE,"C"}</definedName>
    <definedName name="bv" localSheetId="44" hidden="1">{"Main Economic Indicators",#N/A,FALSE,"C"}</definedName>
    <definedName name="bv" localSheetId="11" hidden="1">{"Main Economic Indicators",#N/A,FALSE,"C"}</definedName>
    <definedName name="bv" localSheetId="28" hidden="1">{"Main Economic Indicators",#N/A,FALSE,"C"}</definedName>
    <definedName name="bv" localSheetId="31" hidden="1">{"Main Economic Indicators",#N/A,FALSE,"C"}</definedName>
    <definedName name="bv" localSheetId="32" hidden="1">{"Main Economic Indicators",#N/A,FALSE,"C"}</definedName>
    <definedName name="bv" localSheetId="42" hidden="1">{"Main Economic Indicators",#N/A,FALSE,"C"}</definedName>
    <definedName name="bv" hidden="1">{"Main Economic Indicators",#N/A,FALSE,"C"}</definedName>
    <definedName name="CAD">#REF!</definedName>
    <definedName name="caja" localSheetId="43"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42"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43"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localSheetId="32" hidden="1">{FALSE,FALSE,-1.25,-15.5,484.5,276.75,FALSE,FALSE,TRUE,TRUE,0,12,#N/A,46,#N/A,2.93460490463215,15.35,1,FALSE,FALSE,3,TRUE,1,FALSE,100,"Swvu.PLA1.","ACwvu.PLA1.",#N/A,FALSE,FALSE,0,0,0,0,2,"","",TRUE,TRUE,FALSE,FALSE,1,60,#N/A,#N/A,FALSE,FALSE,FALSE,FALSE,FALSE,FALSE,FALSE,9,65532,65532,FALSE,FALSE,TRUE,TRUE,TRUE}</definedName>
    <definedName name="Caja1" localSheetId="42"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43"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localSheetId="32" hidden="1">{FALSE,FALSE,-1.25,-15.5,484.5,276.75,FALSE,FALSE,TRUE,TRUE,0,12,#N/A,46,#N/A,2.93460490463215,15.35,1,FALSE,FALSE,3,TRUE,1,FALSE,100,"Swvu.PLA1.","ACwvu.PLA1.",#N/A,FALSE,FALSE,0,0,0,0,2,"","",TRUE,TRUE,FALSE,FALSE,1,60,#N/A,#N/A,FALSE,FALSE,FALSE,FALSE,FALSE,FALSE,FALSE,9,65532,65532,FALSE,FALSE,TRUE,TRUE,TRUE}</definedName>
    <definedName name="caja2" localSheetId="42"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43"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localSheetId="32" hidden="1">{FALSE,FALSE,-1.25,-15.5,484.5,276.75,FALSE,FALSE,TRUE,TRUE,0,12,#N/A,46,#N/A,2.93460490463215,15.35,1,FALSE,FALSE,3,TRUE,1,FALSE,100,"Swvu.PLA1.","ACwvu.PLA1.",#N/A,FALSE,FALSE,0,0,0,0,2,"","",TRUE,TRUE,FALSE,FALSE,1,60,#N/A,#N/A,FALSE,FALSE,FALSE,FALSE,FALSE,FALSE,FALSE,9,65532,65532,FALSE,FALSE,TRUE,TRUE,TRUE}</definedName>
    <definedName name="caja3" localSheetId="4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 localSheetId="43">#REF!</definedName>
    <definedName name="CAMBS" localSheetId="44">#REF!</definedName>
    <definedName name="CAMBS" localSheetId="11">#REF!</definedName>
    <definedName name="CAMBS">#REF!</definedName>
    <definedName name="car_models" localSheetId="11">OFFSET(#REF!,0,0,COUNTA(#REF!)-1,1)</definedName>
    <definedName name="car_models">OFFSET([87]data!$A$2,0,0,COUNTA([87]data!$A$1:$A$65536)-1,1)</definedName>
    <definedName name="car_models_H" localSheetId="11">OFFSET(#REF!,0,0,COUNTA(#REF!)-1,1)</definedName>
    <definedName name="car_models_H">OFFSET([88]data!$A$2,0,0,COUNTA([88]data!$A$1:$A$65536)-1,1)</definedName>
    <definedName name="Carlos" localSheetId="43">#REF!</definedName>
    <definedName name="Carlos" localSheetId="44">#REF!</definedName>
    <definedName name="Carlos" localSheetId="11">#REF!</definedName>
    <definedName name="Carlos">#REF!</definedName>
    <definedName name="CategoryTitle" localSheetId="11">#REF!</definedName>
    <definedName name="CategoryTitle">#REF!</definedName>
    <definedName name="CBWorkbookPriority" hidden="1">-944898989</definedName>
    <definedName name="cc" localSheetId="43" hidden="1">{"Riqfin97",#N/A,FALSE,"Tran";"Riqfinpro",#N/A,FALSE,"Tran"}</definedName>
    <definedName name="cc" localSheetId="44" hidden="1">{"Riqfin97",#N/A,FALSE,"Tran";"Riqfinpro",#N/A,FALSE,"Tran"}</definedName>
    <definedName name="cc" localSheetId="11" hidden="1">{"Riqfin97",#N/A,FALSE,"Tran";"Riqfinpro",#N/A,FALSE,"Tran"}</definedName>
    <definedName name="cc" localSheetId="28" hidden="1">{"Riqfin97",#N/A,FALSE,"Tran";"Riqfinpro",#N/A,FALSE,"Tran"}</definedName>
    <definedName name="cc" localSheetId="31" hidden="1">{"Riqfin97",#N/A,FALSE,"Tran";"Riqfinpro",#N/A,FALSE,"Tran"}</definedName>
    <definedName name="cc" localSheetId="32" hidden="1">{"Riqfin97",#N/A,FALSE,"Tran";"Riqfinpro",#N/A,FALSE,"Tran"}</definedName>
    <definedName name="cc" localSheetId="42" hidden="1">{"Riqfin97",#N/A,FALSE,"Tran";"Riqfinpro",#N/A,FALSE,"Tran"}</definedName>
    <definedName name="cc" hidden="1">{"Riqfin97",#N/A,FALSE,"Tran";"Riqfinpro",#N/A,FALSE,"Tran"}</definedName>
    <definedName name="ccc" localSheetId="43" hidden="1">[4]Market!#REF!</definedName>
    <definedName name="ccc" localSheetId="44" hidden="1">[4]Market!#REF!</definedName>
    <definedName name="ccc" localSheetId="11" hidden="1">#REF!</definedName>
    <definedName name="ccc" localSheetId="28" hidden="1">[3]Market!#REF!</definedName>
    <definedName name="ccc" localSheetId="29" hidden="1">#REF!</definedName>
    <definedName name="ccc" localSheetId="31" hidden="1">#REF!</definedName>
    <definedName name="ccc" localSheetId="32" hidden="1">#REF!</definedName>
    <definedName name="ccc" hidden="1">[4]Market!#REF!</definedName>
    <definedName name="ccccc" localSheetId="43" hidden="1">{"Minpmon",#N/A,FALSE,"Monthinput"}</definedName>
    <definedName name="ccccc" localSheetId="44" hidden="1">{"Minpmon",#N/A,FALSE,"Monthinput"}</definedName>
    <definedName name="ccccc" localSheetId="11" hidden="1">{"Minpmon",#N/A,FALSE,"Monthinput"}</definedName>
    <definedName name="ccccc" localSheetId="28" hidden="1">{"Minpmon",#N/A,FALSE,"Monthinput"}</definedName>
    <definedName name="ccccc" localSheetId="31" hidden="1">{"Minpmon",#N/A,FALSE,"Monthinput"}</definedName>
    <definedName name="ccccc" localSheetId="32" hidden="1">{"Minpmon",#N/A,FALSE,"Monthinput"}</definedName>
    <definedName name="ccccc" localSheetId="42" hidden="1">{"Minpmon",#N/A,FALSE,"Monthinput"}</definedName>
    <definedName name="ccccc" hidden="1">{"Minpmon",#N/A,FALSE,"Monthinput"}</definedName>
    <definedName name="cccm" localSheetId="43" hidden="1">{"Riqfin97",#N/A,FALSE,"Tran";"Riqfinpro",#N/A,FALSE,"Tran"}</definedName>
    <definedName name="cccm" localSheetId="44" hidden="1">{"Riqfin97",#N/A,FALSE,"Tran";"Riqfinpro",#N/A,FALSE,"Tran"}</definedName>
    <definedName name="cccm" localSheetId="11" hidden="1">{"Riqfin97",#N/A,FALSE,"Tran";"Riqfinpro",#N/A,FALSE,"Tran"}</definedName>
    <definedName name="cccm" localSheetId="28" hidden="1">{"Riqfin97",#N/A,FALSE,"Tran";"Riqfinpro",#N/A,FALSE,"Tran"}</definedName>
    <definedName name="cccm" localSheetId="31" hidden="1">{"Riqfin97",#N/A,FALSE,"Tran";"Riqfinpro",#N/A,FALSE,"Tran"}</definedName>
    <definedName name="cccm" localSheetId="32" hidden="1">{"Riqfin97",#N/A,FALSE,"Tran";"Riqfinpro",#N/A,FALSE,"Tran"}</definedName>
    <definedName name="cccm" localSheetId="42" hidden="1">{"Riqfin97",#N/A,FALSE,"Tran";"Riqfinpro",#N/A,FALSE,"Tran"}</definedName>
    <definedName name="cccm" hidden="1">{"Riqfin97",#N/A,FALSE,"Tran";"Riqfinpro",#N/A,FALSE,"Tran"}</definedName>
    <definedName name="cde" localSheetId="43" hidden="1">{"Riqfin97",#N/A,FALSE,"Tran";"Riqfinpro",#N/A,FALSE,"Tran"}</definedName>
    <definedName name="cde" localSheetId="44" hidden="1">{"Riqfin97",#N/A,FALSE,"Tran";"Riqfinpro",#N/A,FALSE,"Tran"}</definedName>
    <definedName name="cde" localSheetId="11" hidden="1">{"Riqfin97",#N/A,FALSE,"Tran";"Riqfinpro",#N/A,FALSE,"Tran"}</definedName>
    <definedName name="cde" localSheetId="28" hidden="1">{"Riqfin97",#N/A,FALSE,"Tran";"Riqfinpro",#N/A,FALSE,"Tran"}</definedName>
    <definedName name="cde" localSheetId="31" hidden="1">{"Riqfin97",#N/A,FALSE,"Tran";"Riqfinpro",#N/A,FALSE,"Tran"}</definedName>
    <definedName name="cde" localSheetId="32" hidden="1">{"Riqfin97",#N/A,FALSE,"Tran";"Riqfinpro",#N/A,FALSE,"Tran"}</definedName>
    <definedName name="cde" localSheetId="42" hidden="1">{"Riqfin97",#N/A,FALSE,"Tran";"Riqfinpro",#N/A,FALSE,"Tran"}</definedName>
    <definedName name="cde" hidden="1">{"Riqfin97",#N/A,FALSE,"Tran";"Riqfinpro",#N/A,FALSE,"Tran"}</definedName>
    <definedName name="cdert" localSheetId="43" hidden="1">{"Minpmon",#N/A,FALSE,"Monthinput"}</definedName>
    <definedName name="cdert" localSheetId="44" hidden="1">{"Minpmon",#N/A,FALSE,"Monthinput"}</definedName>
    <definedName name="cdert" localSheetId="11" hidden="1">{"Minpmon",#N/A,FALSE,"Monthinput"}</definedName>
    <definedName name="cdert" localSheetId="28" hidden="1">{"Minpmon",#N/A,FALSE,"Monthinput"}</definedName>
    <definedName name="cdert" localSheetId="31" hidden="1">{"Minpmon",#N/A,FALSE,"Monthinput"}</definedName>
    <definedName name="cdert" localSheetId="32" hidden="1">{"Minpmon",#N/A,FALSE,"Monthinput"}</definedName>
    <definedName name="cdert" localSheetId="42" hidden="1">{"Minpmon",#N/A,FALSE,"Monthinput"}</definedName>
    <definedName name="cdert" hidden="1">{"Minpmon",#N/A,FALSE,"Monthinput"}</definedName>
    <definedName name="CDS" localSheetId="11">OFFSET(#REF!,1,0,COUNT(#REF!),1)</definedName>
    <definedName name="CDS">OFFSET('[76]M13. ábra_chart'!$F$9,1,0,COUNT('[76]M13. ábra_chart'!$D:$D),1)</definedName>
    <definedName name="CDS_Hungary" localSheetId="43">OFFSET(#REF!,'1. függelék'!Abr_kezdet-1,0,COUNT(#REF!)-'1. függelék'!Abr_kezdet+2)</definedName>
    <definedName name="CDS_Hungary" localSheetId="44">OFFSET(#REF!,'2. függelék'!Abr_kezdet-1,0,COUNT(#REF!)-'2. függelék'!Abr_kezdet+2)</definedName>
    <definedName name="CDS_Hungary" localSheetId="11">OFFSET(#REF!,'2.2.'!Abr_kezdet-1,0,COUNT(#REF!)-'2.2.'!Abr_kezdet+2)</definedName>
    <definedName name="CDS_Hungary" localSheetId="42">OFFSET(#REF!,Abr_kezdet-1,0,COUNT(#REF!)-Abr_kezdet+2)</definedName>
    <definedName name="CDS_Hungary">OFFSET(#REF!,Abr_kezdet-1,0,COUNT(#REF!)-Abr_kezdet+2)</definedName>
    <definedName name="cfgfd" localSheetId="43" hidden="1">{"'előző év december'!$A$2:$CP$214"}</definedName>
    <definedName name="cfgfd" localSheetId="44" hidden="1">{"'előző év december'!$A$2:$CP$214"}</definedName>
    <definedName name="cfgfd" localSheetId="11" hidden="1">{"'előző év december'!$A$2:$CP$214"}</definedName>
    <definedName name="cfgfd" localSheetId="28" hidden="1">{"'előző év december'!$A$2:$CP$214"}</definedName>
    <definedName name="cfgfd" localSheetId="29" hidden="1">{"'előző év december'!$A$2:$CP$214"}</definedName>
    <definedName name="cfgfd" localSheetId="31" hidden="1">{"'előző év december'!$A$2:$CP$214"}</definedName>
    <definedName name="cfgfd" localSheetId="32" hidden="1">{"'előző év december'!$A$2:$CP$214"}</definedName>
    <definedName name="cfgfd" localSheetId="42" hidden="1">{"'előző év december'!$A$2:$CP$214"}</definedName>
    <definedName name="cfgfd" hidden="1">{"'előző év december'!$A$2:$CP$214"}</definedName>
    <definedName name="char20" localSheetId="11" hidden="1">#REF!</definedName>
    <definedName name="char20" localSheetId="31" hidden="1">#REF!</definedName>
    <definedName name="char20" localSheetId="32" hidden="1">#REF!</definedName>
    <definedName name="char20" hidden="1">'[89]Savings &amp; Invest.'!$M$5</definedName>
    <definedName name="Chart_ROE_ROA_2007" localSheetId="43" hidden="1">{"'előző év december'!$A$2:$CP$214"}</definedName>
    <definedName name="Chart_ROE_ROA_2007" localSheetId="44" hidden="1">{"'előző év december'!$A$2:$CP$214"}</definedName>
    <definedName name="Chart_ROE_ROA_2007" localSheetId="11" hidden="1">{"'előző év december'!$A$2:$CP$214"}</definedName>
    <definedName name="Chart_ROE_ROA_2007" localSheetId="28" hidden="1">{"'előző év december'!$A$2:$CP$214"}</definedName>
    <definedName name="Chart_ROE_ROA_2007" localSheetId="29" hidden="1">{"'előző év december'!$A$2:$CP$214"}</definedName>
    <definedName name="Chart_ROE_ROA_2007" localSheetId="31" hidden="1">{"'előző év december'!$A$2:$CP$214"}</definedName>
    <definedName name="Chart_ROE_ROA_2007" localSheetId="32" hidden="1">{"'előző év december'!$A$2:$CP$214"}</definedName>
    <definedName name="Chart_ROE_ROA_2007" localSheetId="42" hidden="1">{"'előző év december'!$A$2:$CP$214"}</definedName>
    <definedName name="Chart_ROE_ROA_2007" hidden="1">{"'előző év december'!$A$2:$CP$214"}</definedName>
    <definedName name="chart19" localSheetId="11" hidden="1">#REF!</definedName>
    <definedName name="chart19" localSheetId="31" hidden="1">#REF!</definedName>
    <definedName name="chart19" localSheetId="32" hidden="1">#REF!</definedName>
    <definedName name="chart19" hidden="1">[90]C!$P$428:$T$428</definedName>
    <definedName name="chart27" hidden="1">0</definedName>
    <definedName name="chart28" hidden="1">0</definedName>
    <definedName name="chart35" localSheetId="11" hidden="1">#REF!</definedName>
    <definedName name="chart35" localSheetId="31" hidden="1">#REF!</definedName>
    <definedName name="chart35" localSheetId="32" hidden="1">#REF!</definedName>
    <definedName name="chart35" hidden="1">'[89]Savings &amp; Invest.'!$M$5:$T$5</definedName>
    <definedName name="chart9" localSheetId="11" hidden="1">#REF!</definedName>
    <definedName name="chart9" localSheetId="31" hidden="1">#REF!</definedName>
    <definedName name="chart9" localSheetId="32" hidden="1">#REF!</definedName>
    <definedName name="chart9" hidden="1">[91]CPIINDEX!$B$263:$B$310</definedName>
    <definedName name="ChartMax" localSheetId="43">#REF!</definedName>
    <definedName name="ChartMax" localSheetId="44">#REF!</definedName>
    <definedName name="ChartMax" localSheetId="11">#REF!</definedName>
    <definedName name="ChartMax">#REF!</definedName>
    <definedName name="ChartMin" localSheetId="43">#REF!</definedName>
    <definedName name="ChartMin" localSheetId="44">#REF!</definedName>
    <definedName name="ChartMin" localSheetId="11">#REF!</definedName>
    <definedName name="ChartMin">#REF!</definedName>
    <definedName name="Chartsik" localSheetId="11" hidden="1">#REF!</definedName>
    <definedName name="Chartsik" localSheetId="31" hidden="1">#REF!</definedName>
    <definedName name="Chartsik" localSheetId="32" hidden="1">#REF!</definedName>
    <definedName name="Chartsik" hidden="1">[92]REER!$I$53:$AM$53</definedName>
    <definedName name="CHESHIRE" localSheetId="43">#REF!</definedName>
    <definedName name="CHESHIRE" localSheetId="44">#REF!</definedName>
    <definedName name="CHESHIRE" localSheetId="11">#REF!</definedName>
    <definedName name="CHESHIRE">#REF!</definedName>
    <definedName name="CHF" localSheetId="43">#REF!</definedName>
    <definedName name="CHF" localSheetId="44">#REF!</definedName>
    <definedName name="CHF" localSheetId="11">#REF!</definedName>
    <definedName name="CHF">#REF!</definedName>
    <definedName name="CHFHUF" localSheetId="11">OFFSET(#REF!,1,0,COUNT(#REF!),1)</definedName>
    <definedName name="CHFHUF">OFFSET('[76]M15. ábra_chart'!$E$9,1,0,COUNT('[76]M15. ábra_chart'!$D:$D),1)</definedName>
    <definedName name="CHFL" localSheetId="11">OFFSET(#REF!,1,0,COUNT(#REF!),1)</definedName>
    <definedName name="CHFL">OFFSET('[76]M14. ábra_chart'!$G$9,1,0,COUNT('[76]M14. ábra_chart'!$D:$D),1)</definedName>
    <definedName name="Choices_Wrapper" localSheetId="43">'1. függelék'!Choices_Wrapper</definedName>
    <definedName name="Choices_Wrapper" localSheetId="44">#N/A</definedName>
    <definedName name="Choices_Wrapper" localSheetId="11">'2.2.'!Choices_Wrapper</definedName>
    <definedName name="Choices_Wrapper">[0]!Choices_Wrapper</definedName>
    <definedName name="Choices_Wrapper2" localSheetId="43">'1. függelék'!Choices_Wrapper2</definedName>
    <definedName name="Choices_Wrapper2" localSheetId="44">#N/A</definedName>
    <definedName name="Choices_Wrapper2" localSheetId="11">'2.2.'!Choices_Wrapper2</definedName>
    <definedName name="Choices_Wrapper2">[0]!Choices_Wrapper2</definedName>
    <definedName name="CIQWBGuid" hidden="1">"WDI_Healthcare_Confirmations.xlsx"</definedName>
    <definedName name="CITY_MAT">#REF!</definedName>
    <definedName name="Clear" localSheetId="5">[93]!Clear</definedName>
    <definedName name="Clear" localSheetId="6">[93]!Clear</definedName>
    <definedName name="Clear" localSheetId="11">#REF!</definedName>
    <definedName name="Clear" localSheetId="16">[93]!Clear</definedName>
    <definedName name="Clear">[93]!Clear</definedName>
    <definedName name="CLEVELAND" localSheetId="43">#REF!</definedName>
    <definedName name="CLEVELAND" localSheetId="44">#REF!</definedName>
    <definedName name="CLEVELAND" localSheetId="11">#REF!</definedName>
    <definedName name="CLEVELAND">#REF!</definedName>
    <definedName name="clsValues">#REF!</definedName>
    <definedName name="CLWYD" localSheetId="43">#REF!</definedName>
    <definedName name="CLWYD" localSheetId="44">#REF!</definedName>
    <definedName name="CLWYD" localSheetId="11">#REF!</definedName>
    <definedName name="CLWYD">#REF!</definedName>
    <definedName name="Code" localSheetId="43" hidden="1">#REF!</definedName>
    <definedName name="Code" localSheetId="44" hidden="1">#REF!</definedName>
    <definedName name="Code" localSheetId="11" hidden="1">#REF!</definedName>
    <definedName name="Code" localSheetId="28" hidden="1">#REF!</definedName>
    <definedName name="Code" localSheetId="31" hidden="1">#REF!</definedName>
    <definedName name="Code" localSheetId="32" hidden="1">#REF!</definedName>
    <definedName name="Code" hidden="1">#REF!</definedName>
    <definedName name="colindex" localSheetId="11">#REF!</definedName>
    <definedName name="colindex">[94]DataInput!$B$36:$C$36</definedName>
    <definedName name="colindex2" localSheetId="43">#REF!</definedName>
    <definedName name="colindex2" localSheetId="44">#REF!</definedName>
    <definedName name="colindex2" localSheetId="11">#REF!</definedName>
    <definedName name="colindex2">#REF!</definedName>
    <definedName name="Comment">#REF!</definedName>
    <definedName name="Comment_EN">#REF!</definedName>
    <definedName name="Comment_pub">#REF!</definedName>
    <definedName name="Comment_pub_EN">#REF!</definedName>
    <definedName name="COMP" localSheetId="43" hidden="1">{#N/A,#N/A,FALSE,"B061196P";#N/A,#N/A,FALSE,"B061196";#N/A,#N/A,FALSE,"Relatório1";#N/A,#N/A,FALSE,"Relatório2";#N/A,#N/A,FALSE,"Relatório3";#N/A,#N/A,FALSE,"Relatório4 ";#N/A,#N/A,FALSE,"Relatório5";#N/A,#N/A,FALSE,"Relatório6";#N/A,#N/A,FALSE,"Relatório7";#N/A,#N/A,FALSE,"Relatório8"}</definedName>
    <definedName name="COMP" localSheetId="44" hidden="1">{#N/A,#N/A,FALSE,"B061196P";#N/A,#N/A,FALSE,"B061196";#N/A,#N/A,FALSE,"Relatório1";#N/A,#N/A,FALSE,"Relatório2";#N/A,#N/A,FALSE,"Relatório3";#N/A,#N/A,FALSE,"Relatório4 ";#N/A,#N/A,FALSE,"Relatório5";#N/A,#N/A,FALSE,"Relatório6";#N/A,#N/A,FALSE,"Relatório7";#N/A,#N/A,FALSE,"Relatório8"}</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localSheetId="28" hidden="1">{#N/A,#N/A,FALSE,"B061196P";#N/A,#N/A,FALSE,"B061196";#N/A,#N/A,FALSE,"Relatório1";#N/A,#N/A,FALSE,"Relatório2";#N/A,#N/A,FALSE,"Relatório3";#N/A,#N/A,FALSE,"Relatório4 ";#N/A,#N/A,FALSE,"Relatório5";#N/A,#N/A,FALSE,"Relatório6";#N/A,#N/A,FALSE,"Relatório7";#N/A,#N/A,FALSE,"Relatório8"}</definedName>
    <definedName name="COMP" localSheetId="31" hidden="1">{#N/A,#N/A,FALSE,"B061196P";#N/A,#N/A,FALSE,"B061196";#N/A,#N/A,FALSE,"Relatório1";#N/A,#N/A,FALSE,"Relatório2";#N/A,#N/A,FALSE,"Relatório3";#N/A,#N/A,FALSE,"Relatório4 ";#N/A,#N/A,FALSE,"Relatório5";#N/A,#N/A,FALSE,"Relatório6";#N/A,#N/A,FALSE,"Relatório7";#N/A,#N/A,FALSE,"Relatório8"}</definedName>
    <definedName name="COMP" localSheetId="32" hidden="1">{#N/A,#N/A,FALSE,"B061196P";#N/A,#N/A,FALSE,"B061196";#N/A,#N/A,FALSE,"Relatório1";#N/A,#N/A,FALSE,"Relatório2";#N/A,#N/A,FALSE,"Relatório3";#N/A,#N/A,FALSE,"Relatório4 ";#N/A,#N/A,FALSE,"Relatório5";#N/A,#N/A,FALSE,"Relatório6";#N/A,#N/A,FALSE,"Relatório7";#N/A,#N/A,FALSE,"Relatório8"}</definedName>
    <definedName name="COMP" localSheetId="42"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43" hidden="1">{#N/A,#N/A,FALSE,"B061196P";#N/A,#N/A,FALSE,"B061196";#N/A,#N/A,FALSE,"Relatório1";#N/A,#N/A,FALSE,"Relatório2";#N/A,#N/A,FALSE,"Relatório3";#N/A,#N/A,FALSE,"Relatório4 ";#N/A,#N/A,FALSE,"Relatório5";#N/A,#N/A,FALSE,"Relatório6";#N/A,#N/A,FALSE,"Relatório7";#N/A,#N/A,FALSE,"Relatório8"}</definedName>
    <definedName name="Comp0705" localSheetId="44"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localSheetId="28" hidden="1">{#N/A,#N/A,FALSE,"B061196P";#N/A,#N/A,FALSE,"B061196";#N/A,#N/A,FALSE,"Relatório1";#N/A,#N/A,FALSE,"Relatório2";#N/A,#N/A,FALSE,"Relatório3";#N/A,#N/A,FALSE,"Relatório4 ";#N/A,#N/A,FALSE,"Relatório5";#N/A,#N/A,FALSE,"Relatório6";#N/A,#N/A,FALSE,"Relatório7";#N/A,#N/A,FALSE,"Relatório8"}</definedName>
    <definedName name="Comp0705" localSheetId="31" hidden="1">{#N/A,#N/A,FALSE,"B061196P";#N/A,#N/A,FALSE,"B061196";#N/A,#N/A,FALSE,"Relatório1";#N/A,#N/A,FALSE,"Relatório2";#N/A,#N/A,FALSE,"Relatório3";#N/A,#N/A,FALSE,"Relatório4 ";#N/A,#N/A,FALSE,"Relatório5";#N/A,#N/A,FALSE,"Relatório6";#N/A,#N/A,FALSE,"Relatório7";#N/A,#N/A,FALSE,"Relatório8"}</definedName>
    <definedName name="Comp0705" localSheetId="32" hidden="1">{#N/A,#N/A,FALSE,"B061196P";#N/A,#N/A,FALSE,"B061196";#N/A,#N/A,FALSE,"Relatório1";#N/A,#N/A,FALSE,"Relatório2";#N/A,#N/A,FALSE,"Relatório3";#N/A,#N/A,FALSE,"Relatório4 ";#N/A,#N/A,FALSE,"Relatório5";#N/A,#N/A,FALSE,"Relatório6";#N/A,#N/A,FALSE,"Relatório7";#N/A,#N/A,FALSE,"Relatório8"}</definedName>
    <definedName name="Comp0705" localSheetId="42"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43" hidden="1">{#N/A,#N/A,FALSE,"B061196P";#N/A,#N/A,FALSE,"B061196";#N/A,#N/A,FALSE,"Relatório1";#N/A,#N/A,FALSE,"Relatório2";#N/A,#N/A,FALSE,"Relatório3";#N/A,#N/A,FALSE,"Relatório4 ";#N/A,#N/A,FALSE,"Relatório5";#N/A,#N/A,FALSE,"Relatório6";#N/A,#N/A,FALSE,"Relatório7";#N/A,#N/A,FALSE,"Relatório8"}</definedName>
    <definedName name="Comp07051" localSheetId="44"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localSheetId="28" hidden="1">{#N/A,#N/A,FALSE,"B061196P";#N/A,#N/A,FALSE,"B061196";#N/A,#N/A,FALSE,"Relatório1";#N/A,#N/A,FALSE,"Relatório2";#N/A,#N/A,FALSE,"Relatório3";#N/A,#N/A,FALSE,"Relatório4 ";#N/A,#N/A,FALSE,"Relatório5";#N/A,#N/A,FALSE,"Relatório6";#N/A,#N/A,FALSE,"Relatório7";#N/A,#N/A,FALSE,"Relatório8"}</definedName>
    <definedName name="Comp07051" localSheetId="31" hidden="1">{#N/A,#N/A,FALSE,"B061196P";#N/A,#N/A,FALSE,"B061196";#N/A,#N/A,FALSE,"Relatório1";#N/A,#N/A,FALSE,"Relatório2";#N/A,#N/A,FALSE,"Relatório3";#N/A,#N/A,FALSE,"Relatório4 ";#N/A,#N/A,FALSE,"Relatório5";#N/A,#N/A,FALSE,"Relatório6";#N/A,#N/A,FALSE,"Relatório7";#N/A,#N/A,FALSE,"Relatório8"}</definedName>
    <definedName name="Comp07051" localSheetId="32" hidden="1">{#N/A,#N/A,FALSE,"B061196P";#N/A,#N/A,FALSE,"B061196";#N/A,#N/A,FALSE,"Relatório1";#N/A,#N/A,FALSE,"Relatório2";#N/A,#N/A,FALSE,"Relatório3";#N/A,#N/A,FALSE,"Relatório4 ";#N/A,#N/A,FALSE,"Relatório5";#N/A,#N/A,FALSE,"Relatório6";#N/A,#N/A,FALSE,"Relatório7";#N/A,#N/A,FALSE,"Relatório8"}</definedName>
    <definedName name="Comp07051" localSheetId="42"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43" hidden="1">{#N/A,#N/A,FALSE,"B061196P";#N/A,#N/A,FALSE,"B061196";#N/A,#N/A,FALSE,"Relatório1";#N/A,#N/A,FALSE,"Relatório2";#N/A,#N/A,FALSE,"Relatório3";#N/A,#N/A,FALSE,"Relatório4 ";#N/A,#N/A,FALSE,"Relatório5";#N/A,#N/A,FALSE,"Relatório6";#N/A,#N/A,FALSE,"Relatório7";#N/A,#N/A,FALSE,"Relatório8"}</definedName>
    <definedName name="comp1" localSheetId="44"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localSheetId="28" hidden="1">{#N/A,#N/A,FALSE,"B061196P";#N/A,#N/A,FALSE,"B061196";#N/A,#N/A,FALSE,"Relatório1";#N/A,#N/A,FALSE,"Relatório2";#N/A,#N/A,FALSE,"Relatório3";#N/A,#N/A,FALSE,"Relatório4 ";#N/A,#N/A,FALSE,"Relatório5";#N/A,#N/A,FALSE,"Relatório6";#N/A,#N/A,FALSE,"Relatório7";#N/A,#N/A,FALSE,"Relatório8"}</definedName>
    <definedName name="comp1" localSheetId="31" hidden="1">{#N/A,#N/A,FALSE,"B061196P";#N/A,#N/A,FALSE,"B061196";#N/A,#N/A,FALSE,"Relatório1";#N/A,#N/A,FALSE,"Relatório2";#N/A,#N/A,FALSE,"Relatório3";#N/A,#N/A,FALSE,"Relatório4 ";#N/A,#N/A,FALSE,"Relatório5";#N/A,#N/A,FALSE,"Relatório6";#N/A,#N/A,FALSE,"Relatório7";#N/A,#N/A,FALSE,"Relatório8"}</definedName>
    <definedName name="comp1" localSheetId="32" hidden="1">{#N/A,#N/A,FALSE,"B061196P";#N/A,#N/A,FALSE,"B061196";#N/A,#N/A,FALSE,"Relatório1";#N/A,#N/A,FALSE,"Relatório2";#N/A,#N/A,FALSE,"Relatório3";#N/A,#N/A,FALSE,"Relatório4 ";#N/A,#N/A,FALSE,"Relatório5";#N/A,#N/A,FALSE,"Relatório6";#N/A,#N/A,FALSE,"Relatório7";#N/A,#N/A,FALSE,"Relatório8"}</definedName>
    <definedName name="comp1" localSheetId="42"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43" hidden="1">{#N/A,#N/A,FALSE,"B061196P";#N/A,#N/A,FALSE,"B061196";#N/A,#N/A,FALSE,"Relatório1";#N/A,#N/A,FALSE,"Relatório2";#N/A,#N/A,FALSE,"Relatório3";#N/A,#N/A,FALSE,"Relatório4 ";#N/A,#N/A,FALSE,"Relatório5";#N/A,#N/A,FALSE,"Relatório6";#N/A,#N/A,FALSE,"Relatório7";#N/A,#N/A,FALSE,"Relatório8"}</definedName>
    <definedName name="COMP2" localSheetId="44"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localSheetId="28" hidden="1">{#N/A,#N/A,FALSE,"B061196P";#N/A,#N/A,FALSE,"B061196";#N/A,#N/A,FALSE,"Relatório1";#N/A,#N/A,FALSE,"Relatório2";#N/A,#N/A,FALSE,"Relatório3";#N/A,#N/A,FALSE,"Relatório4 ";#N/A,#N/A,FALSE,"Relatório5";#N/A,#N/A,FALSE,"Relatório6";#N/A,#N/A,FALSE,"Relatório7";#N/A,#N/A,FALSE,"Relatório8"}</definedName>
    <definedName name="COMP2" localSheetId="31" hidden="1">{#N/A,#N/A,FALSE,"B061196P";#N/A,#N/A,FALSE,"B061196";#N/A,#N/A,FALSE,"Relatório1";#N/A,#N/A,FALSE,"Relatório2";#N/A,#N/A,FALSE,"Relatório3";#N/A,#N/A,FALSE,"Relatório4 ";#N/A,#N/A,FALSE,"Relatório5";#N/A,#N/A,FALSE,"Relatório6";#N/A,#N/A,FALSE,"Relatório7";#N/A,#N/A,FALSE,"Relatório8"}</definedName>
    <definedName name="COMP2" localSheetId="32" hidden="1">{#N/A,#N/A,FALSE,"B061196P";#N/A,#N/A,FALSE,"B061196";#N/A,#N/A,FALSE,"Relatório1";#N/A,#N/A,FALSE,"Relatório2";#N/A,#N/A,FALSE,"Relatório3";#N/A,#N/A,FALSE,"Relatório4 ";#N/A,#N/A,FALSE,"Relatório5";#N/A,#N/A,FALSE,"Relatório6";#N/A,#N/A,FALSE,"Relatório7";#N/A,#N/A,FALSE,"Relatório8"}</definedName>
    <definedName name="COMP2" localSheetId="42"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43" hidden="1">{#N/A,#N/A,FALSE,"B061196P";#N/A,#N/A,FALSE,"B061196";#N/A,#N/A,FALSE,"Relatório1";#N/A,#N/A,FALSE,"Relatório2";#N/A,#N/A,FALSE,"Relatório3";#N/A,#N/A,FALSE,"Relatório4 ";#N/A,#N/A,FALSE,"Relatório5";#N/A,#N/A,FALSE,"Relatório6";#N/A,#N/A,FALSE,"Relatório7";#N/A,#N/A,FALSE,"Relatório8"}</definedName>
    <definedName name="comp21" localSheetId="44"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localSheetId="28" hidden="1">{#N/A,#N/A,FALSE,"B061196P";#N/A,#N/A,FALSE,"B061196";#N/A,#N/A,FALSE,"Relatório1";#N/A,#N/A,FALSE,"Relatório2";#N/A,#N/A,FALSE,"Relatório3";#N/A,#N/A,FALSE,"Relatório4 ";#N/A,#N/A,FALSE,"Relatório5";#N/A,#N/A,FALSE,"Relatório6";#N/A,#N/A,FALSE,"Relatório7";#N/A,#N/A,FALSE,"Relatório8"}</definedName>
    <definedName name="comp21" localSheetId="31" hidden="1">{#N/A,#N/A,FALSE,"B061196P";#N/A,#N/A,FALSE,"B061196";#N/A,#N/A,FALSE,"Relatório1";#N/A,#N/A,FALSE,"Relatório2";#N/A,#N/A,FALSE,"Relatório3";#N/A,#N/A,FALSE,"Relatório4 ";#N/A,#N/A,FALSE,"Relatório5";#N/A,#N/A,FALSE,"Relatório6";#N/A,#N/A,FALSE,"Relatório7";#N/A,#N/A,FALSE,"Relatório8"}</definedName>
    <definedName name="comp21" localSheetId="32" hidden="1">{#N/A,#N/A,FALSE,"B061196P";#N/A,#N/A,FALSE,"B061196";#N/A,#N/A,FALSE,"Relatório1";#N/A,#N/A,FALSE,"Relatório2";#N/A,#N/A,FALSE,"Relatório3";#N/A,#N/A,FALSE,"Relatório4 ";#N/A,#N/A,FALSE,"Relatório5";#N/A,#N/A,FALSE,"Relatório6";#N/A,#N/A,FALSE,"Relatório7";#N/A,#N/A,FALSE,"Relatório8"}</definedName>
    <definedName name="comp21" localSheetId="4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 localSheetId="11">OFFSET(#REF!,0,0,COUNTA(#REF!)-1,1)</definedName>
    <definedName name="company_car">OFFSET([87]data!$D$2,0,0,COUNTA([87]data!$D$1:$D$65536)-1,1)</definedName>
    <definedName name="company_car_H" localSheetId="11">OFFSET(#REF!,0,0,COUNTA(#REF!)-1,1)</definedName>
    <definedName name="company_car_H">OFFSET([88]data!$D$2,0,0,COUNTA([88]data!$D$1:$D$65536)-1,1)</definedName>
    <definedName name="CompTable" localSheetId="43">#REF!</definedName>
    <definedName name="CompTable" localSheetId="44">#REF!</definedName>
    <definedName name="CompTable" localSheetId="11">#REF!</definedName>
    <definedName name="CompTable">'[95]Change according to grades'!#REF!</definedName>
    <definedName name="contents2" localSheetId="43" hidden="1">#REF!</definedName>
    <definedName name="contents2" localSheetId="44" hidden="1">#REF!</definedName>
    <definedName name="contents2" localSheetId="11" hidden="1">#REF!</definedName>
    <definedName name="contents2" localSheetId="28" hidden="1">[96]MSRV!#REF!</definedName>
    <definedName name="contents2" localSheetId="31" hidden="1">#REF!</definedName>
    <definedName name="contents2" localSheetId="32" hidden="1">#REF!</definedName>
    <definedName name="contents2" hidden="1">[96]MSRV!#REF!</definedName>
    <definedName name="ControlDate" localSheetId="43">#REF!</definedName>
    <definedName name="ControlDate" localSheetId="44">#REF!</definedName>
    <definedName name="ControlDate" localSheetId="11">#REF!</definedName>
    <definedName name="ControlDate">#REF!</definedName>
    <definedName name="ControlDate2" localSheetId="43">#REF!</definedName>
    <definedName name="ControlDate2" localSheetId="44">#REF!</definedName>
    <definedName name="ControlDate2" localSheetId="11">#REF!</definedName>
    <definedName name="ControlDate2">#REF!</definedName>
    <definedName name="copi" localSheetId="43" hidden="1">{#N/A,#N/A,FALSE,"B061196P";#N/A,#N/A,FALSE,"B061196";#N/A,#N/A,FALSE,"Relatório1";#N/A,#N/A,FALSE,"Relatório2";#N/A,#N/A,FALSE,"Relatório3";#N/A,#N/A,FALSE,"Relatório4 ";#N/A,#N/A,FALSE,"Relatório5";#N/A,#N/A,FALSE,"Relatório6";#N/A,#N/A,FALSE,"Relatório7";#N/A,#N/A,FALSE,"Relatório8"}</definedName>
    <definedName name="copi" localSheetId="44" hidden="1">{#N/A,#N/A,FALSE,"B061196P";#N/A,#N/A,FALSE,"B061196";#N/A,#N/A,FALSE,"Relatório1";#N/A,#N/A,FALSE,"Relatório2";#N/A,#N/A,FALSE,"Relatório3";#N/A,#N/A,FALSE,"Relatório4 ";#N/A,#N/A,FALSE,"Relatório5";#N/A,#N/A,FALSE,"Relatório6";#N/A,#N/A,FALSE,"Relatório7";#N/A,#N/A,FALSE,"Relatório8"}</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localSheetId="28" hidden="1">{#N/A,#N/A,FALSE,"B061196P";#N/A,#N/A,FALSE,"B061196";#N/A,#N/A,FALSE,"Relatório1";#N/A,#N/A,FALSE,"Relatório2";#N/A,#N/A,FALSE,"Relatório3";#N/A,#N/A,FALSE,"Relatório4 ";#N/A,#N/A,FALSE,"Relatório5";#N/A,#N/A,FALSE,"Relatório6";#N/A,#N/A,FALSE,"Relatório7";#N/A,#N/A,FALSE,"Relatório8"}</definedName>
    <definedName name="copi" localSheetId="31" hidden="1">{#N/A,#N/A,FALSE,"B061196P";#N/A,#N/A,FALSE,"B061196";#N/A,#N/A,FALSE,"Relatório1";#N/A,#N/A,FALSE,"Relatório2";#N/A,#N/A,FALSE,"Relatório3";#N/A,#N/A,FALSE,"Relatório4 ";#N/A,#N/A,FALSE,"Relatório5";#N/A,#N/A,FALSE,"Relatório6";#N/A,#N/A,FALSE,"Relatório7";#N/A,#N/A,FALSE,"Relatório8"}</definedName>
    <definedName name="copi" localSheetId="32" hidden="1">{#N/A,#N/A,FALSE,"B061196P";#N/A,#N/A,FALSE,"B061196";#N/A,#N/A,FALSE,"Relatório1";#N/A,#N/A,FALSE,"Relatório2";#N/A,#N/A,FALSE,"Relatório3";#N/A,#N/A,FALSE,"Relatório4 ";#N/A,#N/A,FALSE,"Relatório5";#N/A,#N/A,FALSE,"Relatório6";#N/A,#N/A,FALSE,"Relatório7";#N/A,#N/A,FALSE,"Relatório8"}</definedName>
    <definedName name="copi" localSheetId="42"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43" hidden="1">{#N/A,#N/A,FALSE,"B061196P";#N/A,#N/A,FALSE,"B061196";#N/A,#N/A,FALSE,"Relatório1";#N/A,#N/A,FALSE,"Relatório2";#N/A,#N/A,FALSE,"Relatório3";#N/A,#N/A,FALSE,"Relatório4 ";#N/A,#N/A,FALSE,"Relatório5";#N/A,#N/A,FALSE,"Relatório6";#N/A,#N/A,FALSE,"Relatório7";#N/A,#N/A,FALSE,"Relatório8"}</definedName>
    <definedName name="copi2" localSheetId="44"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localSheetId="28" hidden="1">{#N/A,#N/A,FALSE,"B061196P";#N/A,#N/A,FALSE,"B061196";#N/A,#N/A,FALSE,"Relatório1";#N/A,#N/A,FALSE,"Relatório2";#N/A,#N/A,FALSE,"Relatório3";#N/A,#N/A,FALSE,"Relatório4 ";#N/A,#N/A,FALSE,"Relatório5";#N/A,#N/A,FALSE,"Relatório6";#N/A,#N/A,FALSE,"Relatório7";#N/A,#N/A,FALSE,"Relatório8"}</definedName>
    <definedName name="copi2" localSheetId="31" hidden="1">{#N/A,#N/A,FALSE,"B061196P";#N/A,#N/A,FALSE,"B061196";#N/A,#N/A,FALSE,"Relatório1";#N/A,#N/A,FALSE,"Relatório2";#N/A,#N/A,FALSE,"Relatório3";#N/A,#N/A,FALSE,"Relatório4 ";#N/A,#N/A,FALSE,"Relatório5";#N/A,#N/A,FALSE,"Relatório6";#N/A,#N/A,FALSE,"Relatório7";#N/A,#N/A,FALSE,"Relatório8"}</definedName>
    <definedName name="copi2" localSheetId="32" hidden="1">{#N/A,#N/A,FALSE,"B061196P";#N/A,#N/A,FALSE,"B061196";#N/A,#N/A,FALSE,"Relatório1";#N/A,#N/A,FALSE,"Relatório2";#N/A,#N/A,FALSE,"Relatório3";#N/A,#N/A,FALSE,"Relatório4 ";#N/A,#N/A,FALSE,"Relatório5";#N/A,#N/A,FALSE,"Relatório6";#N/A,#N/A,FALSE,"Relatório7";#N/A,#N/A,FALSE,"Relatório8"}</definedName>
    <definedName name="copi2" localSheetId="42"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OFFSET(#REF!,0,0,COUNT(#REF!),1)</definedName>
    <definedName name="CORNWALL">#REF!</definedName>
    <definedName name="cp" localSheetId="43" hidden="1">{"'előző év december'!$A$2:$CP$214"}</definedName>
    <definedName name="cp" localSheetId="44" hidden="1">{"'előző év december'!$A$2:$CP$214"}</definedName>
    <definedName name="cp" localSheetId="11" hidden="1">{"'előző év december'!$A$2:$CP$214"}</definedName>
    <definedName name="cp" localSheetId="28" hidden="1">{"'előző év december'!$A$2:$CP$214"}</definedName>
    <definedName name="cp" localSheetId="29" hidden="1">{"'előző év december'!$A$2:$CP$214"}</definedName>
    <definedName name="cp" localSheetId="31" hidden="1">{"'előző év december'!$A$2:$CP$214"}</definedName>
    <definedName name="cp" localSheetId="32" hidden="1">{"'előző év december'!$A$2:$CP$214"}</definedName>
    <definedName name="cp" localSheetId="42" hidden="1">{"'előző év december'!$A$2:$CP$214"}</definedName>
    <definedName name="cp" hidden="1">{"'előző év december'!$A$2:$CP$214"}</definedName>
    <definedName name="CPI">OFFSET(#REF!,0,0,COUNT(#REF!))</definedName>
    <definedName name="cpi_fanchart" localSheetId="43" hidden="1">{"'előző év december'!$A$2:$CP$214"}</definedName>
    <definedName name="cpi_fanchart" localSheetId="44" hidden="1">{"'előző év december'!$A$2:$CP$214"}</definedName>
    <definedName name="cpi_fanchart" localSheetId="11" hidden="1">{"'előző év december'!$A$2:$CP$214"}</definedName>
    <definedName name="cpi_fanchart" localSheetId="28" hidden="1">{"'előző év december'!$A$2:$CP$214"}</definedName>
    <definedName name="cpi_fanchart" localSheetId="29" hidden="1">{"'előző év december'!$A$2:$CP$214"}</definedName>
    <definedName name="cpi_fanchart" localSheetId="31" hidden="1">{"'előző év december'!$A$2:$CP$214"}</definedName>
    <definedName name="cpi_fanchart" localSheetId="32" hidden="1">{"'előző év december'!$A$2:$CP$214"}</definedName>
    <definedName name="cpi_fanchart" localSheetId="42" hidden="1">{"'előző év december'!$A$2:$CP$214"}</definedName>
    <definedName name="cpi_fanchart" hidden="1">{"'előző év december'!$A$2:$CP$214"}</definedName>
    <definedName name="cppp" localSheetId="43" hidden="1">{"'előző év december'!$A$2:$CP$214"}</definedName>
    <definedName name="cppp" localSheetId="44" hidden="1">{"'előző év december'!$A$2:$CP$214"}</definedName>
    <definedName name="cppp" localSheetId="11" hidden="1">{"'előző év december'!$A$2:$CP$214"}</definedName>
    <definedName name="cppp" localSheetId="28" hidden="1">{"'előző év december'!$A$2:$CP$214"}</definedName>
    <definedName name="cppp" localSheetId="29" hidden="1">{"'előző év december'!$A$2:$CP$214"}</definedName>
    <definedName name="cppp" localSheetId="31" hidden="1">{"'előző év december'!$A$2:$CP$214"}</definedName>
    <definedName name="cppp" localSheetId="32" hidden="1">{"'előző év december'!$A$2:$CP$214"}</definedName>
    <definedName name="cppp" localSheetId="42" hidden="1">{"'előző év december'!$A$2:$CP$214"}</definedName>
    <definedName name="cppp" hidden="1">{"'előző év december'!$A$2:$CP$214"}</definedName>
    <definedName name="cpr" localSheetId="43" hidden="1">{"'előző év december'!$A$2:$CP$214"}</definedName>
    <definedName name="cpr" localSheetId="44" hidden="1">{"'előző év december'!$A$2:$CP$214"}</definedName>
    <definedName name="cpr" localSheetId="11" hidden="1">{"'előző év december'!$A$2:$CP$214"}</definedName>
    <definedName name="cpr" localSheetId="28" hidden="1">{"'előző év december'!$A$2:$CP$214"}</definedName>
    <definedName name="cpr" localSheetId="29" hidden="1">{"'előző év december'!$A$2:$CP$214"}</definedName>
    <definedName name="cpr" localSheetId="31" hidden="1">{"'előző év december'!$A$2:$CP$214"}</definedName>
    <definedName name="cpr" localSheetId="32" hidden="1">{"'előző év december'!$A$2:$CP$214"}</definedName>
    <definedName name="cpr" localSheetId="42" hidden="1">{"'előző év december'!$A$2:$CP$214"}</definedName>
    <definedName name="cpr" hidden="1">{"'előző év december'!$A$2:$CP$214"}</definedName>
    <definedName name="cprsa" localSheetId="43" hidden="1">{"'előző év december'!$A$2:$CP$214"}</definedName>
    <definedName name="cprsa" localSheetId="44" hidden="1">{"'előző év december'!$A$2:$CP$214"}</definedName>
    <definedName name="cprsa" localSheetId="11" hidden="1">{"'előző év december'!$A$2:$CP$214"}</definedName>
    <definedName name="cprsa" localSheetId="28" hidden="1">{"'előző év december'!$A$2:$CP$214"}</definedName>
    <definedName name="cprsa" localSheetId="29" hidden="1">{"'előző év december'!$A$2:$CP$214"}</definedName>
    <definedName name="cprsa" localSheetId="31" hidden="1">{"'előző év december'!$A$2:$CP$214"}</definedName>
    <definedName name="cprsa" localSheetId="32" hidden="1">{"'előző év december'!$A$2:$CP$214"}</definedName>
    <definedName name="cprsa" localSheetId="42" hidden="1">{"'előző év december'!$A$2:$CP$214"}</definedName>
    <definedName name="cprsa" hidden="1">{"'előző év december'!$A$2:$CP$214"}</definedName>
    <definedName name="_xlnm.Criteria" localSheetId="43">#REF!</definedName>
    <definedName name="_xlnm.Criteria" localSheetId="44">#REF!</definedName>
    <definedName name="_xlnm.Criteria" localSheetId="11">#REF!</definedName>
    <definedName name="_xlnm.Criteria">[70]DKJHOZAM!#REF!</definedName>
    <definedName name="CUMBRIA" localSheetId="43">#REF!</definedName>
    <definedName name="CUMBRIA" localSheetId="44">#REF!</definedName>
    <definedName name="CUMBRIA" localSheetId="11">#REF!</definedName>
    <definedName name="CUMBRIA">#REF!</definedName>
    <definedName name="CURR">#REF!</definedName>
    <definedName name="CURRENT" localSheetId="43">#REF!</definedName>
    <definedName name="CURRENT" localSheetId="44">#REF!</definedName>
    <definedName name="CURRENT" localSheetId="11">#REF!</definedName>
    <definedName name="CURRENT">#REF!</definedName>
    <definedName name="Cwvu.a." localSheetId="43" hidden="1">[97]BOP!$A$36:$IV$36,[97]BOP!$A$44:$IV$44,[97]BOP!$A$59:$IV$59,[97]BOP!#REF!,[97]BOP!#REF!,[97]BOP!$A$81:$IV$88</definedName>
    <definedName name="Cwvu.a." localSheetId="44" hidden="1">[97]BOP!$A$36:$IV$36,[97]BOP!$A$44:$IV$44,[97]BOP!$A$59:$IV$59,[97]BOP!#REF!,[97]BOP!#REF!,[97]BOP!$A$81:$IV$88</definedName>
    <definedName name="Cwvu.a." localSheetId="11" hidden="1">#REF!,#REF!,#REF!,#REF!,#REF!,#REF!</definedName>
    <definedName name="Cwvu.a." localSheetId="28" hidden="1">[97]BOP!$A$36:$IV$36,[97]BOP!$A$44:$IV$44,[97]BOP!$A$59:$IV$59,[97]BOP!#REF!,[97]BOP!#REF!,[97]BOP!$A$81:$IV$88</definedName>
    <definedName name="Cwvu.a." localSheetId="31" hidden="1">#REF!,#REF!,#REF!,#REF!,#REF!,#REF!</definedName>
    <definedName name="Cwvu.a." localSheetId="32" hidden="1">#REF!,#REF!,#REF!,#REF!,#REF!,#REF!</definedName>
    <definedName name="Cwvu.a." hidden="1">[97]BOP!$A$36:$IV$36,[97]BOP!$A$44:$IV$44,[97]BOP!$A$59:$IV$59,[97]BOP!#REF!,[97]BOP!#REF!,[97]BOP!$A$81:$IV$88</definedName>
    <definedName name="Cwvu.bop." localSheetId="43" hidden="1">[97]BOP!$A$36:$IV$36,[97]BOP!$A$44:$IV$44,[97]BOP!$A$59:$IV$59,[97]BOP!#REF!,[97]BOP!#REF!,[97]BOP!$A$81:$IV$88</definedName>
    <definedName name="Cwvu.bop." localSheetId="44" hidden="1">[97]BOP!$A$36:$IV$36,[97]BOP!$A$44:$IV$44,[97]BOP!$A$59:$IV$59,[97]BOP!#REF!,[97]BOP!#REF!,[97]BOP!$A$81:$IV$88</definedName>
    <definedName name="Cwvu.bop." localSheetId="11" hidden="1">#REF!,#REF!,#REF!,#REF!,#REF!,#REF!</definedName>
    <definedName name="Cwvu.bop." localSheetId="28" hidden="1">[97]BOP!$A$36:$IV$36,[97]BOP!$A$44:$IV$44,[97]BOP!$A$59:$IV$59,[97]BOP!#REF!,[97]BOP!#REF!,[97]BOP!$A$81:$IV$88</definedName>
    <definedName name="Cwvu.bop." localSheetId="31" hidden="1">#REF!,#REF!,#REF!,#REF!,#REF!,#REF!</definedName>
    <definedName name="Cwvu.bop." localSheetId="32" hidden="1">#REF!,#REF!,#REF!,#REF!,#REF!,#REF!</definedName>
    <definedName name="Cwvu.bop." hidden="1">[97]BOP!$A$36:$IV$36,[97]BOP!$A$44:$IV$44,[97]BOP!$A$59:$IV$59,[97]BOP!#REF!,[97]BOP!#REF!,[97]BOP!$A$81:$IV$88</definedName>
    <definedName name="Cwvu.bop.sr." localSheetId="43" hidden="1">[97]BOP!$A$36:$IV$36,[97]BOP!$A$44:$IV$44,[97]BOP!$A$59:$IV$59,[97]BOP!#REF!,[97]BOP!#REF!,[97]BOP!$A$81:$IV$88</definedName>
    <definedName name="Cwvu.bop.sr." localSheetId="44" hidden="1">[97]BOP!$A$36:$IV$36,[97]BOP!$A$44:$IV$44,[97]BOP!$A$59:$IV$59,[97]BOP!#REF!,[97]BOP!#REF!,[97]BOP!$A$81:$IV$88</definedName>
    <definedName name="Cwvu.bop.sr." localSheetId="11" hidden="1">#REF!,#REF!,#REF!,#REF!,#REF!,#REF!</definedName>
    <definedName name="Cwvu.bop.sr." localSheetId="28" hidden="1">[97]BOP!$A$36:$IV$36,[97]BOP!$A$44:$IV$44,[97]BOP!$A$59:$IV$59,[97]BOP!#REF!,[97]BOP!#REF!,[97]BOP!$A$81:$IV$88</definedName>
    <definedName name="Cwvu.bop.sr." localSheetId="31" hidden="1">#REF!,#REF!,#REF!,#REF!,#REF!,#REF!</definedName>
    <definedName name="Cwvu.bop.sr." localSheetId="32" hidden="1">#REF!,#REF!,#REF!,#REF!,#REF!,#REF!</definedName>
    <definedName name="Cwvu.bop.sr." hidden="1">[97]BOP!$A$36:$IV$36,[97]BOP!$A$44:$IV$44,[97]BOP!$A$59:$IV$59,[97]BOP!#REF!,[97]BOP!#REF!,[97]BOP!$A$81:$IV$88</definedName>
    <definedName name="Cwvu.bopsdr.sr." localSheetId="43" hidden="1">[97]BOP!$A$36:$IV$36,[97]BOP!$A$44:$IV$44,[97]BOP!$A$59:$IV$59,[97]BOP!#REF!,[97]BOP!#REF!,[97]BOP!$A$81:$IV$88</definedName>
    <definedName name="Cwvu.bopsdr.sr." localSheetId="44" hidden="1">[97]BOP!$A$36:$IV$36,[97]BOP!$A$44:$IV$44,[97]BOP!$A$59:$IV$59,[97]BOP!#REF!,[97]BOP!#REF!,[97]BOP!$A$81:$IV$88</definedName>
    <definedName name="Cwvu.bopsdr.sr." localSheetId="11" hidden="1">#REF!,#REF!,#REF!,#REF!,#REF!,#REF!</definedName>
    <definedName name="Cwvu.bopsdr.sr." localSheetId="28" hidden="1">[97]BOP!$A$36:$IV$36,[97]BOP!$A$44:$IV$44,[97]BOP!$A$59:$IV$59,[97]BOP!#REF!,[97]BOP!#REF!,[97]BOP!$A$81:$IV$88</definedName>
    <definedName name="Cwvu.bopsdr.sr." localSheetId="31" hidden="1">#REF!,#REF!,#REF!,#REF!,#REF!,#REF!</definedName>
    <definedName name="Cwvu.bopsdr.sr." localSheetId="32" hidden="1">#REF!,#REF!,#REF!,#REF!,#REF!,#REF!</definedName>
    <definedName name="Cwvu.bopsdr.sr." hidden="1">[97]BOP!$A$36:$IV$36,[97]BOP!$A$44:$IV$44,[97]BOP!$A$59:$IV$59,[97]BOP!#REF!,[97]BOP!#REF!,[97]BOP!$A$81:$IV$88</definedName>
    <definedName name="Cwvu.cotton." localSheetId="43" hidden="1">[97]BOP!$A$36:$IV$36,[97]BOP!$A$44:$IV$44,[97]BOP!$A$59:$IV$59,[97]BOP!#REF!,[97]BOP!#REF!,[97]BOP!$A$79:$IV$79,[97]BOP!$A$81:$IV$88,[97]BOP!#REF!</definedName>
    <definedName name="Cwvu.cotton." localSheetId="44" hidden="1">[97]BOP!$A$36:$IV$36,[97]BOP!$A$44:$IV$44,[97]BOP!$A$59:$IV$59,[97]BOP!#REF!,[97]BOP!#REF!,[97]BOP!$A$79:$IV$79,[97]BOP!$A$81:$IV$88,[97]BOP!#REF!</definedName>
    <definedName name="Cwvu.cotton." localSheetId="11" hidden="1">#REF!,#REF!,#REF!,#REF!,#REF!,#REF!,#REF!,#REF!</definedName>
    <definedName name="Cwvu.cotton." localSheetId="28" hidden="1">[97]BOP!$A$36:$IV$36,[97]BOP!$A$44:$IV$44,[97]BOP!$A$59:$IV$59,[97]BOP!#REF!,[97]BOP!#REF!,[97]BOP!$A$79:$IV$79,[97]BOP!$A$81:$IV$88,[97]BOP!#REF!</definedName>
    <definedName name="Cwvu.cotton." localSheetId="31" hidden="1">#REF!,#REF!,#REF!,#REF!,#REF!,#REF!,#REF!,#REF!</definedName>
    <definedName name="Cwvu.cotton." localSheetId="32" hidden="1">#REF!,#REF!,#REF!,#REF!,#REF!,#REF!,#REF!,#REF!</definedName>
    <definedName name="Cwvu.cotton." hidden="1">[97]BOP!$A$36:$IV$36,[97]BOP!$A$44:$IV$44,[97]BOP!$A$59:$IV$59,[97]BOP!#REF!,[97]BOP!#REF!,[97]BOP!$A$79:$IV$79,[97]BOP!$A$81:$IV$88,[97]BOP!#REF!</definedName>
    <definedName name="Cwvu.cottonall." localSheetId="43" hidden="1">[97]BOP!$A$36:$IV$36,[97]BOP!$A$44:$IV$44,[97]BOP!$A$59:$IV$59,[97]BOP!#REF!,[97]BOP!#REF!,[97]BOP!$A$79:$IV$79,[97]BOP!$A$81:$IV$88</definedName>
    <definedName name="Cwvu.cottonall." localSheetId="44" hidden="1">[97]BOP!$A$36:$IV$36,[97]BOP!$A$44:$IV$44,[97]BOP!$A$59:$IV$59,[97]BOP!#REF!,[97]BOP!#REF!,[97]BOP!$A$79:$IV$79,[97]BOP!$A$81:$IV$88</definedName>
    <definedName name="Cwvu.cottonall." localSheetId="11" hidden="1">#REF!,#REF!,#REF!,#REF!,#REF!,#REF!,#REF!</definedName>
    <definedName name="Cwvu.cottonall." localSheetId="28" hidden="1">[97]BOP!$A$36:$IV$36,[97]BOP!$A$44:$IV$44,[97]BOP!$A$59:$IV$59,[97]BOP!#REF!,[97]BOP!#REF!,[97]BOP!$A$79:$IV$79,[97]BOP!$A$81:$IV$88</definedName>
    <definedName name="Cwvu.cottonall." localSheetId="31" hidden="1">#REF!,#REF!,#REF!,#REF!,#REF!,#REF!,#REF!</definedName>
    <definedName name="Cwvu.cottonall." localSheetId="32" hidden="1">#REF!,#REF!,#REF!,#REF!,#REF!,#REF!,#REF!</definedName>
    <definedName name="Cwvu.cottonall." hidden="1">[97]BOP!$A$36:$IV$36,[97]BOP!$A$44:$IV$44,[97]BOP!$A$59:$IV$59,[97]BOP!#REF!,[97]BOP!#REF!,[97]BOP!$A$79:$IV$79,[97]BOP!$A$81:$IV$88</definedName>
    <definedName name="Cwvu.exportdetails." localSheetId="43" hidden="1">[97]BOP!$A$36:$IV$36,[97]BOP!$A$44:$IV$44,[97]BOP!$A$59:$IV$59,[97]BOP!#REF!,[97]BOP!#REF!,[97]BOP!$A$79:$IV$79,[97]BOP!#REF!</definedName>
    <definedName name="Cwvu.exportdetails." localSheetId="44" hidden="1">[97]BOP!$A$36:$IV$36,[97]BOP!$A$44:$IV$44,[97]BOP!$A$59:$IV$59,[97]BOP!#REF!,[97]BOP!#REF!,[97]BOP!$A$79:$IV$79,[97]BOP!#REF!</definedName>
    <definedName name="Cwvu.exportdetails." localSheetId="11" hidden="1">#REF!,#REF!,#REF!,#REF!,#REF!,#REF!,#REF!</definedName>
    <definedName name="Cwvu.exportdetails." localSheetId="28" hidden="1">[97]BOP!$A$36:$IV$36,[97]BOP!$A$44:$IV$44,[97]BOP!$A$59:$IV$59,[97]BOP!#REF!,[97]BOP!#REF!,[97]BOP!$A$79:$IV$79,[97]BOP!#REF!</definedName>
    <definedName name="Cwvu.exportdetails." localSheetId="31" hidden="1">#REF!,#REF!,#REF!,#REF!,#REF!,#REF!,#REF!</definedName>
    <definedName name="Cwvu.exportdetails." localSheetId="32" hidden="1">#REF!,#REF!,#REF!,#REF!,#REF!,#REF!,#REF!</definedName>
    <definedName name="Cwvu.exportdetails." hidden="1">[97]BOP!$A$36:$IV$36,[97]BOP!$A$44:$IV$44,[97]BOP!$A$59:$IV$59,[97]BOP!#REF!,[97]BOP!#REF!,[97]BOP!$A$79:$IV$79,[97]BOP!#REF!</definedName>
    <definedName name="Cwvu.exports." localSheetId="43" hidden="1">[97]BOP!$A$36:$IV$36,[97]BOP!$A$44:$IV$44,[97]BOP!$A$59:$IV$59,[97]BOP!#REF!,[97]BOP!#REF!,[97]BOP!$A$79:$IV$79,[97]BOP!$A$81:$IV$88,[97]BOP!#REF!</definedName>
    <definedName name="Cwvu.exports." localSheetId="44" hidden="1">[97]BOP!$A$36:$IV$36,[97]BOP!$A$44:$IV$44,[97]BOP!$A$59:$IV$59,[97]BOP!#REF!,[97]BOP!#REF!,[97]BOP!$A$79:$IV$79,[97]BOP!$A$81:$IV$88,[97]BOP!#REF!</definedName>
    <definedName name="Cwvu.exports." localSheetId="11" hidden="1">#REF!,#REF!,#REF!,#REF!,#REF!,#REF!,#REF!,#REF!</definedName>
    <definedName name="Cwvu.exports." localSheetId="28" hidden="1">[97]BOP!$A$36:$IV$36,[97]BOP!$A$44:$IV$44,[97]BOP!$A$59:$IV$59,[97]BOP!#REF!,[97]BOP!#REF!,[97]BOP!$A$79:$IV$79,[97]BOP!$A$81:$IV$88,[97]BOP!#REF!</definedName>
    <definedName name="Cwvu.exports." localSheetId="31" hidden="1">#REF!,#REF!,#REF!,#REF!,#REF!,#REF!,#REF!,#REF!</definedName>
    <definedName name="Cwvu.exports." localSheetId="32" hidden="1">#REF!,#REF!,#REF!,#REF!,#REF!,#REF!,#REF!,#REF!</definedName>
    <definedName name="Cwvu.exports." hidden="1">[97]BOP!$A$36:$IV$36,[97]BOP!$A$44:$IV$44,[97]BOP!$A$59:$IV$59,[97]BOP!#REF!,[97]BOP!#REF!,[97]BOP!$A$79:$IV$79,[97]BOP!$A$81:$IV$88,[97]BOP!#REF!</definedName>
    <definedName name="Cwvu.gold." localSheetId="43" hidden="1">[97]BOP!$A$36:$IV$36,[97]BOP!$A$44:$IV$44,[97]BOP!$A$59:$IV$59,[97]BOP!#REF!,[97]BOP!#REF!,[97]BOP!$A$79:$IV$79,[97]BOP!$A$81:$IV$88,[97]BOP!#REF!</definedName>
    <definedName name="Cwvu.gold." localSheetId="44" hidden="1">[97]BOP!$A$36:$IV$36,[97]BOP!$A$44:$IV$44,[97]BOP!$A$59:$IV$59,[97]BOP!#REF!,[97]BOP!#REF!,[97]BOP!$A$79:$IV$79,[97]BOP!$A$81:$IV$88,[97]BOP!#REF!</definedName>
    <definedName name="Cwvu.gold." localSheetId="11" hidden="1">#REF!,#REF!,#REF!,#REF!,#REF!,#REF!,#REF!,#REF!</definedName>
    <definedName name="Cwvu.gold." localSheetId="28" hidden="1">[97]BOP!$A$36:$IV$36,[97]BOP!$A$44:$IV$44,[97]BOP!$A$59:$IV$59,[97]BOP!#REF!,[97]BOP!#REF!,[97]BOP!$A$79:$IV$79,[97]BOP!$A$81:$IV$88,[97]BOP!#REF!</definedName>
    <definedName name="Cwvu.gold." localSheetId="31" hidden="1">#REF!,#REF!,#REF!,#REF!,#REF!,#REF!,#REF!,#REF!</definedName>
    <definedName name="Cwvu.gold." localSheetId="32" hidden="1">#REF!,#REF!,#REF!,#REF!,#REF!,#REF!,#REF!,#REF!</definedName>
    <definedName name="Cwvu.gold." hidden="1">[97]BOP!$A$36:$IV$36,[97]BOP!$A$44:$IV$44,[97]BOP!$A$59:$IV$59,[97]BOP!#REF!,[97]BOP!#REF!,[97]BOP!$A$79:$IV$79,[97]BOP!$A$81:$IV$88,[97]BOP!#REF!</definedName>
    <definedName name="Cwvu.goldall." localSheetId="43" hidden="1">[97]BOP!$A$36:$IV$36,[97]BOP!$A$44:$IV$44,[97]BOP!$A$59:$IV$59,[97]BOP!#REF!,[97]BOP!#REF!,[97]BOP!$A$79:$IV$79,[97]BOP!$A$81:$IV$88,[97]BOP!#REF!</definedName>
    <definedName name="Cwvu.goldall." localSheetId="44" hidden="1">[97]BOP!$A$36:$IV$36,[97]BOP!$A$44:$IV$44,[97]BOP!$A$59:$IV$59,[97]BOP!#REF!,[97]BOP!#REF!,[97]BOP!$A$79:$IV$79,[97]BOP!$A$81:$IV$88,[97]BOP!#REF!</definedName>
    <definedName name="Cwvu.goldall." localSheetId="11" hidden="1">#REF!,#REF!,#REF!,#REF!,#REF!,#REF!,#REF!,#REF!</definedName>
    <definedName name="Cwvu.goldall." localSheetId="28" hidden="1">[97]BOP!$A$36:$IV$36,[97]BOP!$A$44:$IV$44,[97]BOP!$A$59:$IV$59,[97]BOP!#REF!,[97]BOP!#REF!,[97]BOP!$A$79:$IV$79,[97]BOP!$A$81:$IV$88,[97]BOP!#REF!</definedName>
    <definedName name="Cwvu.goldall." localSheetId="31" hidden="1">#REF!,#REF!,#REF!,#REF!,#REF!,#REF!,#REF!,#REF!</definedName>
    <definedName name="Cwvu.goldall." localSheetId="32" hidden="1">#REF!,#REF!,#REF!,#REF!,#REF!,#REF!,#REF!,#REF!</definedName>
    <definedName name="Cwvu.goldall." hidden="1">[97]BOP!$A$36:$IV$36,[97]BOP!$A$44:$IV$44,[97]BOP!$A$59:$IV$59,[97]BOP!#REF!,[97]BOP!#REF!,[97]BOP!$A$79:$IV$79,[97]BOP!$A$81:$IV$88,[97]BOP!#REF!</definedName>
    <definedName name="Cwvu.IMPORT." localSheetId="43" hidden="1">#REF!</definedName>
    <definedName name="Cwvu.IMPORT." localSheetId="44" hidden="1">#REF!</definedName>
    <definedName name="Cwvu.IMPORT." localSheetId="11" hidden="1">#REF!</definedName>
    <definedName name="Cwvu.IMPORT." localSheetId="28" hidden="1">#REF!</definedName>
    <definedName name="Cwvu.IMPORT." localSheetId="31" hidden="1">#REF!</definedName>
    <definedName name="Cwvu.IMPORT." localSheetId="32" hidden="1">#REF!</definedName>
    <definedName name="Cwvu.IMPORT." hidden="1">#REF!</definedName>
    <definedName name="Cwvu.imports." localSheetId="43" hidden="1">[97]BOP!$A$36:$IV$36,[97]BOP!$A$44:$IV$44,[97]BOP!$A$59:$IV$59,[97]BOP!#REF!,[97]BOP!#REF!,[97]BOP!$A$79:$IV$79,[97]BOP!$A$81:$IV$88,[97]BOP!#REF!,[97]BOP!#REF!</definedName>
    <definedName name="Cwvu.imports." localSheetId="44" hidden="1">[97]BOP!$A$36:$IV$36,[97]BOP!$A$44:$IV$44,[97]BOP!$A$59:$IV$59,[97]BOP!#REF!,[97]BOP!#REF!,[97]BOP!$A$79:$IV$79,[97]BOP!$A$81:$IV$88,[97]BOP!#REF!,[97]BOP!#REF!</definedName>
    <definedName name="Cwvu.imports." localSheetId="11" hidden="1">#REF!,#REF!,#REF!,#REF!,#REF!,#REF!,#REF!,#REF!,#REF!</definedName>
    <definedName name="Cwvu.imports." localSheetId="28" hidden="1">[97]BOP!$A$36:$IV$36,[97]BOP!$A$44:$IV$44,[97]BOP!$A$59:$IV$59,[97]BOP!#REF!,[97]BOP!#REF!,[97]BOP!$A$79:$IV$79,[97]BOP!$A$81:$IV$88,[97]BOP!#REF!,[97]BOP!#REF!</definedName>
    <definedName name="Cwvu.imports." localSheetId="31" hidden="1">#REF!,#REF!,#REF!,#REF!,#REF!,#REF!,#REF!,#REF!,#REF!</definedName>
    <definedName name="Cwvu.imports." localSheetId="32" hidden="1">#REF!,#REF!,#REF!,#REF!,#REF!,#REF!,#REF!,#REF!,#REF!</definedName>
    <definedName name="Cwvu.imports." hidden="1">[97]BOP!$A$36:$IV$36,[97]BOP!$A$44:$IV$44,[97]BOP!$A$59:$IV$59,[97]BOP!#REF!,[97]BOP!#REF!,[97]BOP!$A$79:$IV$79,[97]BOP!$A$81:$IV$88,[97]BOP!#REF!,[97]BOP!#REF!</definedName>
    <definedName name="Cwvu.importsall." localSheetId="43" hidden="1">[97]BOP!$A$36:$IV$36,[97]BOP!$A$44:$IV$44,[97]BOP!$A$59:$IV$59,[97]BOP!#REF!,[97]BOP!#REF!,[97]BOP!$A$79:$IV$79,[97]BOP!$A$81:$IV$88,[97]BOP!#REF!,[97]BOP!#REF!</definedName>
    <definedName name="Cwvu.importsall." localSheetId="44" hidden="1">[97]BOP!$A$36:$IV$36,[97]BOP!$A$44:$IV$44,[97]BOP!$A$59:$IV$59,[97]BOP!#REF!,[97]BOP!#REF!,[97]BOP!$A$79:$IV$79,[97]BOP!$A$81:$IV$88,[97]BOP!#REF!,[97]BOP!#REF!</definedName>
    <definedName name="Cwvu.importsall." localSheetId="11" hidden="1">#REF!,#REF!,#REF!,#REF!,#REF!,#REF!,#REF!,#REF!,#REF!</definedName>
    <definedName name="Cwvu.importsall." localSheetId="28" hidden="1">[97]BOP!$A$36:$IV$36,[97]BOP!$A$44:$IV$44,[97]BOP!$A$59:$IV$59,[97]BOP!#REF!,[97]BOP!#REF!,[97]BOP!$A$79:$IV$79,[97]BOP!$A$81:$IV$88,[97]BOP!#REF!,[97]BOP!#REF!</definedName>
    <definedName name="Cwvu.importsall." localSheetId="31" hidden="1">#REF!,#REF!,#REF!,#REF!,#REF!,#REF!,#REF!,#REF!,#REF!</definedName>
    <definedName name="Cwvu.importsall." localSheetId="32" hidden="1">#REF!,#REF!,#REF!,#REF!,#REF!,#REF!,#REF!,#REF!,#REF!</definedName>
    <definedName name="Cwvu.importsall." hidden="1">[97]BOP!$A$36:$IV$36,[97]BOP!$A$44:$IV$44,[97]BOP!$A$59:$IV$59,[97]BOP!#REF!,[97]BOP!#REF!,[97]BOP!$A$79:$IV$79,[97]BOP!$A$81:$IV$88,[97]BOP!#REF!,[97]BOP!#REF!</definedName>
    <definedName name="Cwvu.Print." localSheetId="11" hidden="1">#REF!,#REF!,#REF!,#REF!</definedName>
    <definedName name="Cwvu.Print." localSheetId="31" hidden="1">#REF!,#REF!,#REF!,#REF!</definedName>
    <definedName name="Cwvu.Print." localSheetId="32" hidden="1">#REF!,#REF!,#REF!,#REF!</definedName>
    <definedName name="Cwvu.Print." hidden="1">[98]Indic!$A$109:$IV$109,[98]Indic!$A$196:$IV$197,[98]Indic!$A$208:$IV$209,[98]Indic!$A$217:$IV$218</definedName>
    <definedName name="Cwvu.sa97." localSheetId="11" hidden="1">#REF!,#REF!</definedName>
    <definedName name="Cwvu.sa97." localSheetId="31" hidden="1">#REF!,#REF!</definedName>
    <definedName name="Cwvu.sa97." localSheetId="32" hidden="1">#REF!,#REF!</definedName>
    <definedName name="Cwvu.sa97." hidden="1">[99]Rev!$A$23:$IV$26,[99]Rev!$A$37:$IV$38</definedName>
    <definedName name="Cwvu.tot." localSheetId="43" hidden="1">[97]BOP!$A$36:$IV$36,[97]BOP!$A$44:$IV$44,[97]BOP!$A$59:$IV$59,[97]BOP!#REF!,[97]BOP!#REF!,[97]BOP!$A$79:$IV$79</definedName>
    <definedName name="Cwvu.tot." localSheetId="44" hidden="1">[97]BOP!$A$36:$IV$36,[97]BOP!$A$44:$IV$44,[97]BOP!$A$59:$IV$59,[97]BOP!#REF!,[97]BOP!#REF!,[97]BOP!$A$79:$IV$79</definedName>
    <definedName name="Cwvu.tot." localSheetId="11" hidden="1">#REF!,#REF!,#REF!,#REF!,#REF!,#REF!</definedName>
    <definedName name="Cwvu.tot." localSheetId="28" hidden="1">[97]BOP!$A$36:$IV$36,[97]BOP!$A$44:$IV$44,[97]BOP!$A$59:$IV$59,[97]BOP!#REF!,[97]BOP!#REF!,[97]BOP!$A$79:$IV$79</definedName>
    <definedName name="Cwvu.tot." localSheetId="31" hidden="1">#REF!,#REF!,#REF!,#REF!,#REF!,#REF!</definedName>
    <definedName name="Cwvu.tot." localSheetId="32" hidden="1">#REF!,#REF!,#REF!,#REF!,#REF!,#REF!</definedName>
    <definedName name="Cwvu.tot." hidden="1">[97]BOP!$A$36:$IV$36,[97]BOP!$A$44:$IV$44,[97]BOP!$A$59:$IV$59,[97]BOP!#REF!,[97]BOP!#REF!,[97]BOP!$A$79:$IV$79</definedName>
    <definedName name="cx" localSheetId="43" hidden="1">{"'előző év december'!$A$2:$CP$214"}</definedName>
    <definedName name="cx" localSheetId="44" hidden="1">{"'előző év december'!$A$2:$CP$214"}</definedName>
    <definedName name="cx" localSheetId="11" hidden="1">{"'előző év december'!$A$2:$CP$214"}</definedName>
    <definedName name="cx" localSheetId="28" hidden="1">{"'előző év december'!$A$2:$CP$214"}</definedName>
    <definedName name="cx" localSheetId="29" hidden="1">{"'előző év december'!$A$2:$CP$214"}</definedName>
    <definedName name="cx" localSheetId="31" hidden="1">{"'előző év december'!$A$2:$CP$214"}</definedName>
    <definedName name="cx" localSheetId="32" hidden="1">{"'előző év december'!$A$2:$CP$214"}</definedName>
    <definedName name="cx" localSheetId="42" hidden="1">{"'előző év december'!$A$2:$CP$214"}</definedName>
    <definedName name="cx" hidden="1">{"'előző év december'!$A$2:$CP$214"}</definedName>
    <definedName name="cxzbcx" localSheetId="11" hidden="1">#REF!</definedName>
    <definedName name="cxzbcx" localSheetId="31" hidden="1">#REF!</definedName>
    <definedName name="cxzbcx" localSheetId="32" hidden="1">#REF!</definedName>
    <definedName name="cxzbcx" hidden="1">[39]D!$H$184:$H$184</definedName>
    <definedName name="CZK" localSheetId="43">#REF!</definedName>
    <definedName name="CZK" localSheetId="44">#REF!</definedName>
    <definedName name="CZK" localSheetId="11">#REF!</definedName>
    <definedName name="CZK">#REF!</definedName>
    <definedName name="cseh1_emeles">OFFSET(#REF!,3,0,COUNT(#REF!)-2,1)</definedName>
    <definedName name="d" localSheetId="43" hidden="1">{"'előző év december'!$A$2:$CP$214"}</definedName>
    <definedName name="d" localSheetId="44" hidden="1">{"'előző év december'!$A$2:$CP$214"}</definedName>
    <definedName name="d" localSheetId="11" hidden="1">{"'előző év december'!$A$2:$CP$214"}</definedName>
    <definedName name="d" localSheetId="28" hidden="1">{"'előző év december'!$A$2:$CP$214"}</definedName>
    <definedName name="d" localSheetId="29" hidden="1">{"'előző év december'!$A$2:$CP$214"}</definedName>
    <definedName name="d" localSheetId="31" hidden="1">{"'előző év december'!$A$2:$CP$214"}</definedName>
    <definedName name="d" localSheetId="32" hidden="1">{"'előző év december'!$A$2:$CP$214"}</definedName>
    <definedName name="d" localSheetId="42" hidden="1">{"'előző év december'!$A$2:$CP$214"}</definedName>
    <definedName name="d" hidden="1">{"'előző év december'!$A$2:$CP$214"}</definedName>
    <definedName name="d1qe">#REF!</definedName>
    <definedName name="da" localSheetId="5">[100]!Modul1.dialshow</definedName>
    <definedName name="da" localSheetId="6">[100]!Modul1.dialshow</definedName>
    <definedName name="da" localSheetId="11">#REF!</definedName>
    <definedName name="da" localSheetId="16">[100]!Modul1.dialshow</definedName>
    <definedName name="da">[100]!Modul1.dialshow</definedName>
    <definedName name="DATA">#N/A</definedName>
    <definedName name="data_ff" localSheetId="11">OFFSET(#REF!,0,0,COUNT(#REF!),1)</definedName>
    <definedName name="data_ff">OFFSET(#REF!,0,0,COUNT(#REF!),1)</definedName>
    <definedName name="data1" localSheetId="43" hidden="1">#REF!</definedName>
    <definedName name="data1" localSheetId="44" hidden="1">#REF!</definedName>
    <definedName name="data1" localSheetId="11" hidden="1">#REF!</definedName>
    <definedName name="data1" localSheetId="28" hidden="1">#REF!</definedName>
    <definedName name="data1" localSheetId="31" hidden="1">#REF!</definedName>
    <definedName name="data1" hidden="1">#REF!</definedName>
    <definedName name="DATA10" localSheetId="11">#REF!</definedName>
    <definedName name="DATA10">#REF!</definedName>
    <definedName name="DATA11" localSheetId="11">#REF!</definedName>
    <definedName name="DATA11">#REF!</definedName>
    <definedName name="DATA12" localSheetId="11">#REF!</definedName>
    <definedName name="DATA12">#REF!</definedName>
    <definedName name="DATA13" localSheetId="11">#REF!</definedName>
    <definedName name="DATA13">#REF!</definedName>
    <definedName name="DATA14" localSheetId="11">#REF!</definedName>
    <definedName name="DATA14">#REF!</definedName>
    <definedName name="DATA15" localSheetId="11">#REF!</definedName>
    <definedName name="DATA15">#REF!</definedName>
    <definedName name="DATA16" localSheetId="11">#REF!</definedName>
    <definedName name="DATA16">#REF!</definedName>
    <definedName name="DATA17" localSheetId="11">#REF!</definedName>
    <definedName name="DATA17">#REF!</definedName>
    <definedName name="DATA18" localSheetId="11">#REF!</definedName>
    <definedName name="DATA18">#REF!</definedName>
    <definedName name="data2" localSheetId="11" hidden="1">#REF!</definedName>
    <definedName name="data2" localSheetId="28" hidden="1">#REF!</definedName>
    <definedName name="data2" localSheetId="31" hidden="1">#REF!</definedName>
    <definedName name="data2" hidden="1">#REF!</definedName>
    <definedName name="data3" localSheetId="11" hidden="1">#REF!</definedName>
    <definedName name="data3" localSheetId="28" hidden="1">#REF!</definedName>
    <definedName name="data3" localSheetId="31" hidden="1">#REF!</definedName>
    <definedName name="data3" hidden="1">#REF!</definedName>
    <definedName name="DATA4" localSheetId="11">#REF!</definedName>
    <definedName name="DATA4">#REF!</definedName>
    <definedName name="DATA5" localSheetId="11">#REF!</definedName>
    <definedName name="DATA5">#REF!</definedName>
    <definedName name="DATA6" localSheetId="11">#REF!</definedName>
    <definedName name="DATA6">#REF!</definedName>
    <definedName name="DATA7" localSheetId="11">#REF!</definedName>
    <definedName name="DATA7">#REF!</definedName>
    <definedName name="DATA8" localSheetId="11">#REF!</definedName>
    <definedName name="DATA8">#REF!</definedName>
    <definedName name="DATA9" localSheetId="11">#REF!</definedName>
    <definedName name="DATA9">#REF!</definedName>
    <definedName name="datab">#REF!</definedName>
    <definedName name="_xlnm.Database" localSheetId="43">#REF!</definedName>
    <definedName name="_xlnm.Database" localSheetId="44">#REF!</definedName>
    <definedName name="_xlnm.Database" localSheetId="11">#REF!</definedName>
    <definedName name="_xlnm.Database" localSheetId="34">#REF!</definedName>
    <definedName name="_xlnm.Database">[70]DKJHOZAM!#REF!</definedName>
    <definedName name="Database_MI" localSheetId="11">#REF!</definedName>
    <definedName name="Database_MI">'[101]2000'!$H$8:$H$812</definedName>
    <definedName name="DataRange">#REF!</definedName>
    <definedName name="DataRange2">#REF!</definedName>
    <definedName name="Date" localSheetId="11">OFFSET(#REF!,1,0,COUNT(#REF!),1)</definedName>
    <definedName name="Date">OFFSET(#REF!,1,0,COUNT(#REF!),1)</definedName>
    <definedName name="date_1">OFFSET(#REF!,0,0,COUNT(#REF!))</definedName>
    <definedName name="Date_13" localSheetId="11">OFFSET(#REF!,1,0,COUNT(#REF!),1)</definedName>
    <definedName name="Date_13">OFFSET('[76]M13. ábra_chart'!$D$9,1,0,COUNT('[76]M13. ábra_chart'!$D:$D),1)</definedName>
    <definedName name="Date_14" localSheetId="11">OFFSET(#REF!,1,0,COUNT(#REF!),1)</definedName>
    <definedName name="Date_14">OFFSET('[76]M14. ábra_chart'!$D$9,1,0,COUNT('[76]M14. ábra_chart'!$D:$D),1)</definedName>
    <definedName name="Date_15" localSheetId="11">OFFSET(#REF!,1,0,COUNT(#REF!),1)</definedName>
    <definedName name="Date_15">OFFSET('[76]M15. ábra_chart'!$D$9,1,0,COUNT('[76]M15. ábra_chart'!$D:$D),1)</definedName>
    <definedName name="Date_16" localSheetId="11">OFFSET(#REF!,1,0,COUNT(#REF!),1)</definedName>
    <definedName name="Date_16">OFFSET('[76]M16. ábra_chart'!$D$9,1,0,COUNT('[76]M16. ábra_chart'!$D:$D),1)</definedName>
    <definedName name="Date_2" localSheetId="11">OFFSET(#REF!,1,0,COUNT(#REF!),1)</definedName>
    <definedName name="Date_2">OFFSET('[76]M2. ábra_chart'!$D$8,1,0,COUNT('[76]M2. ábra_chart'!$D:$D),1)</definedName>
    <definedName name="Date_3" localSheetId="11">OFFSET(#REF!,1,0,COUNT(#REF!),1)</definedName>
    <definedName name="Date_3">OFFSET('[76]M3. ábra_chart'!$D$8,1,0,COUNT('[76]M3. ábra_chart'!$D:$D),1)</definedName>
    <definedName name="date_angol">OFFSET(#REF!,#REF!-1,0,#REF!,1)</definedName>
    <definedName name="date_en">OFFSET(#REF!,0,0,COUNT(#REF!),1)</definedName>
    <definedName name="Date_ENG" localSheetId="43">OFFSET(#REF!,'1. függelék'!Abr_kezdet-1,0,COUNT(#REF!)-'1. függelék'!Abr_kezdet+2)</definedName>
    <definedName name="Date_ENG" localSheetId="44">OFFSET(#REF!,'2. függelék'!Abr_kezdet-1,0,COUNT(#REF!)-'2. függelék'!Abr_kezdet+2)</definedName>
    <definedName name="Date_ENG" localSheetId="11">OFFSET(#REF!,'2.2.'!Abr_kezdet-1,0,COUNT(#REF!)-'2.2.'!Abr_kezdet+2)</definedName>
    <definedName name="Date_ENG" localSheetId="42">OFFSET(#REF!,Abr_kezdet-1,0,COUNT(#REF!)-Abr_kezdet+2)</definedName>
    <definedName name="Date_ENG">OFFSET(#REF!,Abr_kezdet-1,0,COUNT(#REF!)-Abr_kezdet+2)</definedName>
    <definedName name="Date_HU" localSheetId="43">OFFSET(#REF!,'1. függelék'!Abr_kezdet-1,0,COUNT(#REF!)-'1. függelék'!Abr_kezdet+2)</definedName>
    <definedName name="Date_HU" localSheetId="44">OFFSET(#REF!,'2. függelék'!Abr_kezdet-1,0,COUNT(#REF!)-'2. függelék'!Abr_kezdet+2)</definedName>
    <definedName name="Date_HU" localSheetId="11">OFFSET(#REF!,'2.2.'!Abr_kezdet-1,0,COUNT(#REF!)-'2.2.'!Abr_kezdet+2)</definedName>
    <definedName name="Date_HU" localSheetId="42">OFFSET(#REF!,Abr_kezdet-1,0,COUNT(#REF!)-Abr_kezdet+2)</definedName>
    <definedName name="Date_HU">OFFSET(#REF!,Abr_kezdet-1,0,COUNT(#REF!)-Abr_kezdet+2)</definedName>
    <definedName name="Date_list" localSheetId="11">OFFSET(#REF!,0,0,COUNT(#REF!),1)</definedName>
    <definedName name="Date_list">OFFSET([79]Values!$A$7,0,0,COUNT([79]Values!A:A),1)</definedName>
    <definedName name="date_magyar">OFFSET(#REF!,#REF!-1,0,#REF!,1)</definedName>
    <definedName name="DATES" localSheetId="11">#REF!</definedName>
    <definedName name="DATES">'[101]2000'!$H$1:$Q$1</definedName>
    <definedName name="datLen" localSheetId="43">#REF!</definedName>
    <definedName name="datLen" localSheetId="44">#REF!</definedName>
    <definedName name="datLen" localSheetId="11">#REF!</definedName>
    <definedName name="datLen">#REF!</definedName>
    <definedName name="datum" localSheetId="11">OFFSET(#REF!,0,0,1,COUNT(#REF!))</definedName>
    <definedName name="datum">OFFSET([102]adatok!$AI$2,0,0,1,COUNT([102]adatok!$AI$1:$IV$1))</definedName>
    <definedName name="dátum">OFFSET(INDEX(#REF!,2,0),0,0,COUNTA(#REF!),1)</definedName>
    <definedName name="dátum_angol">OFFSET(INDEX(#REF!,2,0),0,0,COUNTA(#REF!),1)</definedName>
    <definedName name="dátum_jelenleg_S" localSheetId="43">#REF!</definedName>
    <definedName name="dátum_jelenleg_S" localSheetId="44">#REF!</definedName>
    <definedName name="dátum_jelenleg_S" localSheetId="11">#REF!</definedName>
    <definedName name="dátum_jelenleg_S">#REF!</definedName>
    <definedName name="dátum_jelenleg_T" localSheetId="11">#REF!</definedName>
    <definedName name="dátum_jelenleg_T">#REF!</definedName>
    <definedName name="dátum_jelenleg_T_éves" localSheetId="11">#REF!</definedName>
    <definedName name="dátum_jelenleg_T_éves">#REF!</definedName>
    <definedName name="datum_regiok" localSheetId="11">OFFSET(#REF!,0,0,COUNTA(#REF!)-1,1)</definedName>
    <definedName name="datum_regiok">OFFSET([103]data!$K$2,0,0,COUNTA([103]data!$A$1:$A$65536)-1,1)</definedName>
    <definedName name="datum_regiok_en" localSheetId="11">OFFSET(#REF!,0,0,COUNTA(#REF!)-1,1)</definedName>
    <definedName name="datum_regiok_en">OFFSET([103]data!$L$2,0,0,COUNTA([103]data!$A$1:$A$65536)-1,1)</definedName>
    <definedName name="datum_regiok2" localSheetId="11">OFFSET(#REF!,0,0,COUNTA(#REF!)-1,1)</definedName>
    <definedName name="datum_regiok2">OFFSET([103]data!$A$2,0,0,COUNTA([103]data!$A$1:$A$65536)-1,1)</definedName>
    <definedName name="dátum_sa">OFFSET(#REF!,0,0,COUNTA(#REF!),1)</definedName>
    <definedName name="dátum101" localSheetId="11">OFFSET(#REF!,0,0,#REF!,1)</definedName>
    <definedName name="dátum101">OFFSET([72]ábrák_adat!$A$3,0,0,[72]ábrák_adat!$A$2,1)</definedName>
    <definedName name="dátum102" localSheetId="11">OFFSET(#REF!,0,0,#REF!,1)</definedName>
    <definedName name="dátum102">OFFSET([72]ábrák_adat!$A$67,0,0,[72]ábrák_adat!$A$66,1)</definedName>
    <definedName name="dátum103" localSheetId="11">OFFSET(#REF!,0,0,#REF!,1)</definedName>
    <definedName name="dátum103">OFFSET([72]ábrák_adat!$A$85,0,0,[72]ábrák_adat!$A$84,1)</definedName>
    <definedName name="dátum104" localSheetId="11">OFFSET(#REF!,0,0,#REF!,1)</definedName>
    <definedName name="dátum104">OFFSET([72]adat!$D$1003,0,0,[72]adat!$F$1000,1)</definedName>
    <definedName name="dátum105" localSheetId="11">OFFSET(#REF!,0,0,#REF!,1)</definedName>
    <definedName name="dátum105">OFFSET([72]adat!$D$1152,0,0,[72]adat!$E$1000,1)</definedName>
    <definedName name="Dátum106">OFFSET(#REF!,0,0,#REF!-12,1)</definedName>
    <definedName name="datum3M" localSheetId="11">OFFSET(#REF!,#REF!,0,#REF!,1)</definedName>
    <definedName name="datum3M">OFFSET([104]ábrákhoz!$X$8,[104]ábrákhoz!$Z$1,0,[104]ábrákhoz!$AA$1,1)</definedName>
    <definedName name="datumCDS" localSheetId="11">OFFSET(#REF!,#REF!,0,#REF!,1)</definedName>
    <definedName name="datumCDS">OFFSET([104]ábrákhoz!$O$8,[104]ábrákhoz!$Q$1,0,[104]ábrákhoz!$R$1,1)</definedName>
    <definedName name="datumdepo" localSheetId="11">OFFSET(#REF!,#REF!,0,#REF!,1)</definedName>
    <definedName name="datumdepo">OFFSET([104]ábrákhoz!$CE$8,[104]ábrákhoz!$CU$2,0,[104]ábrákhoz!$CU$3,1)</definedName>
    <definedName name="datumF" localSheetId="11">OFFSET(#REF!,#REF!,0,#REF!,1)</definedName>
    <definedName name="datumF">OFFSET([104]ábrákhoz!$BX$8,[104]ábrákhoz!$BY$1,0,[104]ábrákhoz!$BZ$1,1)</definedName>
    <definedName name="datumFX" localSheetId="11">OFFSET(#REF!,#REF!,0,#REF!,1)</definedName>
    <definedName name="datumFX">OFFSET([104]ábrákhoz!$A$8,[104]ábrákhoz!$C$3,0,[104]ábrákhoz!$D$3,1)</definedName>
    <definedName name="dátumhatár" localSheetId="43">#REF!</definedName>
    <definedName name="dátumhatár" localSheetId="44">#REF!</definedName>
    <definedName name="dátumhatár" localSheetId="11">#REF!</definedName>
    <definedName name="dátumhatár">#REF!</definedName>
    <definedName name="datumM" localSheetId="11">OFFSET(#REF!,#REF!,0,#REF!,1)</definedName>
    <definedName name="datumM">OFFSET([104]ábrákhoz!$AP$8,[104]ábrákhoz!$AR$1,0,[104]ábrákhoz!$AS$1,1)</definedName>
    <definedName name="datummunkanap" localSheetId="43">OFFSET(#REF!,1-#REF!,0,#REF!,1)</definedName>
    <definedName name="datummunkanap" localSheetId="44">OFFSET(#REF!,1-#REF!,0,#REF!,1)</definedName>
    <definedName name="datummunkanap" localSheetId="11">OFFSET(#REF!,1-#REF!,0,#REF!,1)</definedName>
    <definedName name="datummunkanap">OFFSET(#REF!,1-#REF!,0,#REF!,1)</definedName>
    <definedName name="datumok">OFFSET(#REF!,0,0,COUNT(#REF!),1)</definedName>
    <definedName name="dátumok" localSheetId="43">#REF!</definedName>
    <definedName name="dátumok" localSheetId="44">#REF!</definedName>
    <definedName name="dátumok" localSheetId="11">#REF!</definedName>
    <definedName name="dátumok">#REF!</definedName>
    <definedName name="dd" localSheetId="43" hidden="1">{"Riqfin97",#N/A,FALSE,"Tran";"Riqfinpro",#N/A,FALSE,"Tran"}</definedName>
    <definedName name="dd" localSheetId="44" hidden="1">{"Riqfin97",#N/A,FALSE,"Tran";"Riqfinpro",#N/A,FALSE,"Tran"}</definedName>
    <definedName name="dd" localSheetId="11" hidden="1">{"Riqfin97",#N/A,FALSE,"Tran";"Riqfinpro",#N/A,FALSE,"Tran"}</definedName>
    <definedName name="dd" localSheetId="28" hidden="1">{"Riqfin97",#N/A,FALSE,"Tran";"Riqfinpro",#N/A,FALSE,"Tran"}</definedName>
    <definedName name="dd" localSheetId="31" hidden="1">{"Riqfin97",#N/A,FALSE,"Tran";"Riqfinpro",#N/A,FALSE,"Tran"}</definedName>
    <definedName name="dd" localSheetId="42" hidden="1">{"Riqfin97",#N/A,FALSE,"Tran";"Riqfinpro",#N/A,FALSE,"Tran"}</definedName>
    <definedName name="dd" hidden="1">{"Riqfin97",#N/A,FALSE,"Tran";"Riqfinpro",#N/A,FALSE,"Tran"}</definedName>
    <definedName name="ddd" localSheetId="43">#REF!</definedName>
    <definedName name="ddd" localSheetId="44">#REF!</definedName>
    <definedName name="ddd" localSheetId="11" hidden="1">{"Riqfin97",#N/A,FALSE,"Tran";"Riqfinpro",#N/A,FALSE,"Tran"}</definedName>
    <definedName name="ddd" localSheetId="28" hidden="1">{"Riqfin97",#N/A,FALSE,"Tran";"Riqfinpro",#N/A,FALSE,"Tran"}</definedName>
    <definedName name="ddd" localSheetId="31" hidden="1">{"Riqfin97",#N/A,FALSE,"Tran";"Riqfinpro",#N/A,FALSE,"Tran"}</definedName>
    <definedName name="ddd" localSheetId="32" hidden="1">{"Riqfin97",#N/A,FALSE,"Tran";"Riqfinpro",#N/A,FALSE,"Tran"}</definedName>
    <definedName name="ddd" localSheetId="42" hidden="1">{"Riqfin97",#N/A,FALSE,"Tran";"Riqfinpro",#N/A,FALSE,"Tran"}</definedName>
    <definedName name="ddd" hidden="1">{"Riqfin97",#N/A,FALSE,"Tran";"Riqfinpro",#N/A,FALSE,"Tran"}</definedName>
    <definedName name="dddd" localSheetId="43" hidden="1">{"Minpmon",#N/A,FALSE,"Monthinput"}</definedName>
    <definedName name="dddd" localSheetId="44" hidden="1">{"Minpmon",#N/A,FALSE,"Monthinput"}</definedName>
    <definedName name="dddd" localSheetId="11" hidden="1">{"Minpmon",#N/A,FALSE,"Monthinput"}</definedName>
    <definedName name="dddd" localSheetId="28" hidden="1">{"Minpmon",#N/A,FALSE,"Monthinput"}</definedName>
    <definedName name="dddd" localSheetId="31" hidden="1">{"Minpmon",#N/A,FALSE,"Monthinput"}</definedName>
    <definedName name="dddd" localSheetId="32" hidden="1">{"Minpmon",#N/A,FALSE,"Monthinput"}</definedName>
    <definedName name="dddd" localSheetId="42" hidden="1">{"Minpmon",#N/A,FALSE,"Monthinput"}</definedName>
    <definedName name="dddd" hidden="1">{"Minpmon",#N/A,FALSE,"Monthinput"}</definedName>
    <definedName name="ddddd" localSheetId="43" hidden="1">{"Riqfin97",#N/A,FALSE,"Tran";"Riqfinpro",#N/A,FALSE,"Tran"}</definedName>
    <definedName name="ddddd" localSheetId="44" hidden="1">{"Riqfin97",#N/A,FALSE,"Tran";"Riqfinpro",#N/A,FALSE,"Tran"}</definedName>
    <definedName name="ddddd" localSheetId="11" hidden="1">{"Riqfin97",#N/A,FALSE,"Tran";"Riqfinpro",#N/A,FALSE,"Tran"}</definedName>
    <definedName name="ddddd" localSheetId="28" hidden="1">{"Riqfin97",#N/A,FALSE,"Tran";"Riqfinpro",#N/A,FALSE,"Tran"}</definedName>
    <definedName name="ddddd" localSheetId="31" hidden="1">{"Riqfin97",#N/A,FALSE,"Tran";"Riqfinpro",#N/A,FALSE,"Tran"}</definedName>
    <definedName name="ddddd" localSheetId="32" hidden="1">{"Riqfin97",#N/A,FALSE,"Tran";"Riqfinpro",#N/A,FALSE,"Tran"}</definedName>
    <definedName name="ddddd" localSheetId="42" hidden="1">{"Riqfin97",#N/A,FALSE,"Tran";"Riqfinpro",#N/A,FALSE,"Tran"}</definedName>
    <definedName name="ddddd" hidden="1">{"Riqfin97",#N/A,FALSE,"Tran";"Riqfinpro",#N/A,FALSE,"Tran"}</definedName>
    <definedName name="dddddd" localSheetId="43" hidden="1">{"Tab1",#N/A,FALSE,"P";"Tab2",#N/A,FALSE,"P"}</definedName>
    <definedName name="dddddd" localSheetId="44" hidden="1">{"Tab1",#N/A,FALSE,"P";"Tab2",#N/A,FALSE,"P"}</definedName>
    <definedName name="dddddd" localSheetId="11" hidden="1">{"Tab1",#N/A,FALSE,"P";"Tab2",#N/A,FALSE,"P"}</definedName>
    <definedName name="dddddd" localSheetId="28" hidden="1">{"Tab1",#N/A,FALSE,"P";"Tab2",#N/A,FALSE,"P"}</definedName>
    <definedName name="dddddd" localSheetId="31" hidden="1">{"Tab1",#N/A,FALSE,"P";"Tab2",#N/A,FALSE,"P"}</definedName>
    <definedName name="dddddd" localSheetId="32" hidden="1">{"Tab1",#N/A,FALSE,"P";"Tab2",#N/A,FALSE,"P"}</definedName>
    <definedName name="dddddd" localSheetId="42" hidden="1">{"Tab1",#N/A,FALSE,"P";"Tab2",#N/A,FALSE,"P"}</definedName>
    <definedName name="dddddd" hidden="1">{"Tab1",#N/A,FALSE,"P";"Tab2",#N/A,FALSE,"P"}</definedName>
    <definedName name="ddr">#N/A</definedName>
    <definedName name="delafrikadepo" localSheetId="11">OFFSET(#REF!,#REF!,0,#REF!,1)</definedName>
    <definedName name="delafrikadepo">OFFSET([104]ábrákhoz!$CJ$8,[104]ábrákhoz!$CU$2,0,[104]ábrákhoz!$CU$3,1)</definedName>
    <definedName name="delafrikaF" localSheetId="11">OFFSET(#REF!,#REF!,0,#REF!,1)</definedName>
    <definedName name="delafrikaF">OFFSET([104]ábrákhoz!$CC$8,[104]ábrákhoz!$BY$1,0,[104]ábrákhoz!$BZ$1,1)</definedName>
    <definedName name="delafrikaFX" localSheetId="11">OFFSET(#REF!,#REF!,0,#REF!,1)</definedName>
    <definedName name="delafrikaFX">OFFSET([104]ábrákhoz!$F$8,[104]ábrákhoz!$C$3,0,[104]ábrákhoz!$D$3,1)</definedName>
    <definedName name="delafrikai3M" localSheetId="11">OFFSET(#REF!,#REF!,0,#REF!,1)</definedName>
    <definedName name="delafrikai3M">OFFSET([104]ábrákhoz!$AE$8,[104]ábrákhoz!$Z$1,0,[104]ábrákhoz!$AA$1,1)</definedName>
    <definedName name="delafrikaM" localSheetId="11">OFFSET(#REF!,#REF!,0,#REF!,1)</definedName>
    <definedName name="delafrikaM">OFFSET([104]ábrákhoz!$AW$8,[104]ábrákhoz!$AR$1,0,[104]ábrákhoz!$AS$1,1)</definedName>
    <definedName name="der" localSheetId="43" hidden="1">{"Tab1",#N/A,FALSE,"P";"Tab2",#N/A,FALSE,"P"}</definedName>
    <definedName name="der" localSheetId="44" hidden="1">{"Tab1",#N/A,FALSE,"P";"Tab2",#N/A,FALSE,"P"}</definedName>
    <definedName name="der" localSheetId="11" hidden="1">{"Tab1",#N/A,FALSE,"P";"Tab2",#N/A,FALSE,"P"}</definedName>
    <definedName name="der" localSheetId="28" hidden="1">{"Tab1",#N/A,FALSE,"P";"Tab2",#N/A,FALSE,"P"}</definedName>
    <definedName name="der" localSheetId="31" hidden="1">{"Tab1",#N/A,FALSE,"P";"Tab2",#N/A,FALSE,"P"}</definedName>
    <definedName name="der" localSheetId="32" hidden="1">{"Tab1",#N/A,FALSE,"P";"Tab2",#N/A,FALSE,"P"}</definedName>
    <definedName name="der" localSheetId="42" hidden="1">{"Tab1",#N/A,FALSE,"P";"Tab2",#N/A,FALSE,"P"}</definedName>
    <definedName name="der" hidden="1">{"Tab1",#N/A,FALSE,"P";"Tab2",#N/A,FALSE,"P"}</definedName>
    <definedName name="DERBYSHIRE">#REF!</definedName>
    <definedName name="Devizanem">#REF!</definedName>
    <definedName name="DEVON" localSheetId="43">#REF!</definedName>
    <definedName name="DEVON" localSheetId="44">#REF!</definedName>
    <definedName name="DEVON" localSheetId="11">#REF!</definedName>
    <definedName name="DEVON">#REF!</definedName>
    <definedName name="DEZ" localSheetId="43" hidden="1">{#N/A,#N/A,FALSE,"B061196P";#N/A,#N/A,FALSE,"B061196";#N/A,#N/A,FALSE,"Relatório1";#N/A,#N/A,FALSE,"Relatório2";#N/A,#N/A,FALSE,"Relatório3";#N/A,#N/A,FALSE,"Relatório4 ";#N/A,#N/A,FALSE,"Relatório5";#N/A,#N/A,FALSE,"Relatório6";#N/A,#N/A,FALSE,"Relatório7";#N/A,#N/A,FALSE,"Relatório8"}</definedName>
    <definedName name="DEZ" localSheetId="44" hidden="1">{#N/A,#N/A,FALSE,"B061196P";#N/A,#N/A,FALSE,"B061196";#N/A,#N/A,FALSE,"Relatório1";#N/A,#N/A,FALSE,"Relatório2";#N/A,#N/A,FALSE,"Relatório3";#N/A,#N/A,FALSE,"Relatório4 ";#N/A,#N/A,FALSE,"Relatório5";#N/A,#N/A,FALSE,"Relatório6";#N/A,#N/A,FALSE,"Relatório7";#N/A,#N/A,FALSE,"Relatório8"}</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localSheetId="28" hidden="1">{#N/A,#N/A,FALSE,"B061196P";#N/A,#N/A,FALSE,"B061196";#N/A,#N/A,FALSE,"Relatório1";#N/A,#N/A,FALSE,"Relatório2";#N/A,#N/A,FALSE,"Relatório3";#N/A,#N/A,FALSE,"Relatório4 ";#N/A,#N/A,FALSE,"Relatório5";#N/A,#N/A,FALSE,"Relatório6";#N/A,#N/A,FALSE,"Relatório7";#N/A,#N/A,FALSE,"Relatório8"}</definedName>
    <definedName name="DEZ" localSheetId="31" hidden="1">{#N/A,#N/A,FALSE,"B061196P";#N/A,#N/A,FALSE,"B061196";#N/A,#N/A,FALSE,"Relatório1";#N/A,#N/A,FALSE,"Relatório2";#N/A,#N/A,FALSE,"Relatório3";#N/A,#N/A,FALSE,"Relatório4 ";#N/A,#N/A,FALSE,"Relatório5";#N/A,#N/A,FALSE,"Relatório6";#N/A,#N/A,FALSE,"Relatório7";#N/A,#N/A,FALSE,"Relatório8"}</definedName>
    <definedName name="DEZ" localSheetId="32" hidden="1">{#N/A,#N/A,FALSE,"B061196P";#N/A,#N/A,FALSE,"B061196";#N/A,#N/A,FALSE,"Relatório1";#N/A,#N/A,FALSE,"Relatório2";#N/A,#N/A,FALSE,"Relatório3";#N/A,#N/A,FALSE,"Relatório4 ";#N/A,#N/A,FALSE,"Relatório5";#N/A,#N/A,FALSE,"Relatório6";#N/A,#N/A,FALSE,"Relatório7";#N/A,#N/A,FALSE,"Relatório8"}</definedName>
    <definedName name="DEZ" localSheetId="42"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43" hidden="1">{#N/A,#N/A,FALSE,"B061196P";#N/A,#N/A,FALSE,"B061196";#N/A,#N/A,FALSE,"Relatório1";#N/A,#N/A,FALSE,"Relatório2";#N/A,#N/A,FALSE,"Relatório3";#N/A,#N/A,FALSE,"Relatório4 ";#N/A,#N/A,FALSE,"Relatório5";#N/A,#N/A,FALSE,"Relatório6";#N/A,#N/A,FALSE,"Relatório7";#N/A,#N/A,FALSE,"Relatório8"}</definedName>
    <definedName name="dfd" localSheetId="44" hidden="1">{#N/A,#N/A,FALSE,"B061196P";#N/A,#N/A,FALSE,"B061196";#N/A,#N/A,FALSE,"Relatório1";#N/A,#N/A,FALSE,"Relatório2";#N/A,#N/A,FALSE,"Relatório3";#N/A,#N/A,FALSE,"Relatório4 ";#N/A,#N/A,FALSE,"Relatório5";#N/A,#N/A,FALSE,"Relatório6";#N/A,#N/A,FALSE,"Relatório7";#N/A,#N/A,FALSE,"Relatório8"}</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localSheetId="28" hidden="1">{#N/A,#N/A,FALSE,"B061196P";#N/A,#N/A,FALSE,"B061196";#N/A,#N/A,FALSE,"Relatório1";#N/A,#N/A,FALSE,"Relatório2";#N/A,#N/A,FALSE,"Relatório3";#N/A,#N/A,FALSE,"Relatório4 ";#N/A,#N/A,FALSE,"Relatório5";#N/A,#N/A,FALSE,"Relatório6";#N/A,#N/A,FALSE,"Relatório7";#N/A,#N/A,FALSE,"Relatório8"}</definedName>
    <definedName name="dfd" localSheetId="31" hidden="1">{#N/A,#N/A,FALSE,"B061196P";#N/A,#N/A,FALSE,"B061196";#N/A,#N/A,FALSE,"Relatório1";#N/A,#N/A,FALSE,"Relatório2";#N/A,#N/A,FALSE,"Relatório3";#N/A,#N/A,FALSE,"Relatório4 ";#N/A,#N/A,FALSE,"Relatório5";#N/A,#N/A,FALSE,"Relatório6";#N/A,#N/A,FALSE,"Relatório7";#N/A,#N/A,FALSE,"Relatório8"}</definedName>
    <definedName name="dfd" localSheetId="32" hidden="1">{#N/A,#N/A,FALSE,"B061196P";#N/A,#N/A,FALSE,"B061196";#N/A,#N/A,FALSE,"Relatório1";#N/A,#N/A,FALSE,"Relatório2";#N/A,#N/A,FALSE,"Relatório3";#N/A,#N/A,FALSE,"Relatório4 ";#N/A,#N/A,FALSE,"Relatório5";#N/A,#N/A,FALSE,"Relatório6";#N/A,#N/A,FALSE,"Relatório7";#N/A,#N/A,FALSE,"Relatório8"}</definedName>
    <definedName name="dfd" localSheetId="42"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43" hidden="1">{#N/A,#N/A,FALSE,"slvsrtb1";#N/A,#N/A,FALSE,"slvsrtb2";#N/A,#N/A,FALSE,"slvsrtb3";#N/A,#N/A,FALSE,"slvsrtb4";#N/A,#N/A,FALSE,"slvsrtb5";#N/A,#N/A,FALSE,"slvsrtb6";#N/A,#N/A,FALSE,"slvsrtb7";#N/A,#N/A,FALSE,"slvsrtb8";#N/A,#N/A,FALSE,"slvsrtb9";#N/A,#N/A,FALSE,"slvsrtb10";#N/A,#N/A,FALSE,"slvsrtb12"}</definedName>
    <definedName name="dfdf" localSheetId="44" hidden="1">{#N/A,#N/A,FALSE,"slvsrtb1";#N/A,#N/A,FALSE,"slvsrtb2";#N/A,#N/A,FALSE,"slvsrtb3";#N/A,#N/A,FALSE,"slvsrtb4";#N/A,#N/A,FALSE,"slvsrtb5";#N/A,#N/A,FALSE,"slvsrtb6";#N/A,#N/A,FALSE,"slvsrtb7";#N/A,#N/A,FALSE,"slvsrtb8";#N/A,#N/A,FALSE,"slvsrtb9";#N/A,#N/A,FALSE,"slvsrtb10";#N/A,#N/A,FALSE,"slvsrtb12"}</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28" hidden="1">{#N/A,#N/A,FALSE,"slvsrtb1";#N/A,#N/A,FALSE,"slvsrtb2";#N/A,#N/A,FALSE,"slvsrtb3";#N/A,#N/A,FALSE,"slvsrtb4";#N/A,#N/A,FALSE,"slvsrtb5";#N/A,#N/A,FALSE,"slvsrtb6";#N/A,#N/A,FALSE,"slvsrtb7";#N/A,#N/A,FALSE,"slvsrtb8";#N/A,#N/A,FALSE,"slvsrtb9";#N/A,#N/A,FALSE,"slvsrtb10";#N/A,#N/A,FALSE,"slvsrtb12"}</definedName>
    <definedName name="dfdf" localSheetId="31" hidden="1">{#N/A,#N/A,FALSE,"slvsrtb1";#N/A,#N/A,FALSE,"slvsrtb2";#N/A,#N/A,FALSE,"slvsrtb3";#N/A,#N/A,FALSE,"slvsrtb4";#N/A,#N/A,FALSE,"slvsrtb5";#N/A,#N/A,FALSE,"slvsrtb6";#N/A,#N/A,FALSE,"slvsrtb7";#N/A,#N/A,FALSE,"slvsrtb8";#N/A,#N/A,FALSE,"slvsrtb9";#N/A,#N/A,FALSE,"slvsrtb10";#N/A,#N/A,FALSE,"slvsrtb12"}</definedName>
    <definedName name="dfdf" localSheetId="32" hidden="1">{#N/A,#N/A,FALSE,"slvsrtb1";#N/A,#N/A,FALSE,"slvsrtb2";#N/A,#N/A,FALSE,"slvsrtb3";#N/A,#N/A,FALSE,"slvsrtb4";#N/A,#N/A,FALSE,"slvsrtb5";#N/A,#N/A,FALSE,"slvsrtb6";#N/A,#N/A,FALSE,"slvsrtb7";#N/A,#N/A,FALSE,"slvsrtb8";#N/A,#N/A,FALSE,"slvsrtb9";#N/A,#N/A,FALSE,"slvsrtb10";#N/A,#N/A,FALSE,"slvsrtb12"}</definedName>
    <definedName name="dfdf" localSheetId="42"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dgbfdg" localSheetId="43">'[64]Table 39_'!#REF!</definedName>
    <definedName name="dfdgbfdg" localSheetId="44">'[64]Table 39_'!#REF!</definedName>
    <definedName name="dfdgbfdg" localSheetId="11">#REF!</definedName>
    <definedName name="dfdgbfdg">'[64]Table 39_'!#REF!</definedName>
    <definedName name="dfe"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43" hidden="1">[80]Market!#REF!</definedName>
    <definedName name="dfg" localSheetId="44" hidden="1">[80]Market!#REF!</definedName>
    <definedName name="dfg" localSheetId="11" hidden="1">#REF!</definedName>
    <definedName name="dfg" localSheetId="28" hidden="1">[80]Market!#REF!</definedName>
    <definedName name="dfg" localSheetId="31" hidden="1">#REF!</definedName>
    <definedName name="dfg" localSheetId="32" hidden="1">#REF!</definedName>
    <definedName name="dfg" hidden="1">[80]Market!#REF!</definedName>
    <definedName name="dfgh" localSheetId="43" hidden="1">[80]Market!#REF!</definedName>
    <definedName name="dfgh" localSheetId="44" hidden="1">[80]Market!#REF!</definedName>
    <definedName name="dfgh" localSheetId="11" hidden="1">#REF!</definedName>
    <definedName name="dfgh" localSheetId="28" hidden="1">[80]Market!#REF!</definedName>
    <definedName name="dfgh" localSheetId="29" hidden="1">#REF!</definedName>
    <definedName name="dfgh" localSheetId="31" hidden="1">#REF!</definedName>
    <definedName name="dfgh" localSheetId="32" hidden="1">#REF!</definedName>
    <definedName name="dfgh" hidden="1">[80]Market!#REF!</definedName>
    <definedName name="dfhdf" localSheetId="43" hidden="1">{"'előző év december'!$A$2:$CP$214"}</definedName>
    <definedName name="dfhdf" localSheetId="44" hidden="1">{"'előző év december'!$A$2:$CP$214"}</definedName>
    <definedName name="dfhdf" localSheetId="11" hidden="1">{"'előző év december'!$A$2:$CP$214"}</definedName>
    <definedName name="dfhdf" localSheetId="28" hidden="1">{"'előző év december'!$A$2:$CP$214"}</definedName>
    <definedName name="dfhdf" localSheetId="29" hidden="1">{"'előző év december'!$A$2:$CP$214"}</definedName>
    <definedName name="dfhdf" localSheetId="31" hidden="1">{"'előző év december'!$A$2:$CP$214"}</definedName>
    <definedName name="dfhdf" localSheetId="32" hidden="1">{"'előző év december'!$A$2:$CP$214"}</definedName>
    <definedName name="dfhdf" localSheetId="42" hidden="1">{"'előző év december'!$A$2:$CP$214"}</definedName>
    <definedName name="dfhdf" hidden="1">{"'előző év december'!$A$2:$CP$214"}</definedName>
    <definedName name="DFSpline">#N/A</definedName>
    <definedName name="DFSpline2">#N/A</definedName>
    <definedName name="DFSpline3">#N/A</definedName>
    <definedName name="dgvsdfvfsdvsdf" localSheetId="43" hidden="1">[105]Market!#REF!</definedName>
    <definedName name="dgvsdfvfsdvsdf" localSheetId="44" hidden="1">[105]Market!#REF!</definedName>
    <definedName name="dgvsdfvfsdvsdf" localSheetId="11" hidden="1">#REF!</definedName>
    <definedName name="dgvsdfvfsdvsdf" localSheetId="28" hidden="1">[105]Market!#REF!</definedName>
    <definedName name="dgvsdfvfsdvsdf" localSheetId="31" hidden="1">#REF!</definedName>
    <definedName name="dgvsdfvfsdvsdf" localSheetId="32" hidden="1">#REF!</definedName>
    <definedName name="dgvsdfvfsdvsdf" hidden="1">[105]Market!#REF!</definedName>
    <definedName name="dhdh"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43" hidden="1">{#N/A,#N/A,FALSE,"B061196P";#N/A,#N/A,FALSE,"B061196";#N/A,#N/A,FALSE,"Relatório1";#N/A,#N/A,FALSE,"Relatório2";#N/A,#N/A,FALSE,"Relatório3";#N/A,#N/A,FALSE,"Relatório4 ";#N/A,#N/A,FALSE,"Relatório5";#N/A,#N/A,FALSE,"Relatório6";#N/A,#N/A,FALSE,"Relatório7";#N/A,#N/A,FALSE,"Relatório8"}</definedName>
    <definedName name="DIR" localSheetId="44" hidden="1">{#N/A,#N/A,FALSE,"B061196P";#N/A,#N/A,FALSE,"B061196";#N/A,#N/A,FALSE,"Relatório1";#N/A,#N/A,FALSE,"Relatório2";#N/A,#N/A,FALSE,"Relatório3";#N/A,#N/A,FALSE,"Relatório4 ";#N/A,#N/A,FALSE,"Relatório5";#N/A,#N/A,FALSE,"Relatório6";#N/A,#N/A,FALSE,"Relatório7";#N/A,#N/A,FALSE,"Relatório8"}</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localSheetId="28" hidden="1">{#N/A,#N/A,FALSE,"B061196P";#N/A,#N/A,FALSE,"B061196";#N/A,#N/A,FALSE,"Relatório1";#N/A,#N/A,FALSE,"Relatório2";#N/A,#N/A,FALSE,"Relatório3";#N/A,#N/A,FALSE,"Relatório4 ";#N/A,#N/A,FALSE,"Relatório5";#N/A,#N/A,FALSE,"Relatório6";#N/A,#N/A,FALSE,"Relatório7";#N/A,#N/A,FALSE,"Relatório8"}</definedName>
    <definedName name="DIR" localSheetId="31" hidden="1">{#N/A,#N/A,FALSE,"B061196P";#N/A,#N/A,FALSE,"B061196";#N/A,#N/A,FALSE,"Relatório1";#N/A,#N/A,FALSE,"Relatório2";#N/A,#N/A,FALSE,"Relatório3";#N/A,#N/A,FALSE,"Relatório4 ";#N/A,#N/A,FALSE,"Relatório5";#N/A,#N/A,FALSE,"Relatório6";#N/A,#N/A,FALSE,"Relatório7";#N/A,#N/A,FALSE,"Relatório8"}</definedName>
    <definedName name="DIR" localSheetId="32" hidden="1">{#N/A,#N/A,FALSE,"B061196P";#N/A,#N/A,FALSE,"B061196";#N/A,#N/A,FALSE,"Relatório1";#N/A,#N/A,FALSE,"Relatório2";#N/A,#N/A,FALSE,"Relatório3";#N/A,#N/A,FALSE,"Relatório4 ";#N/A,#N/A,FALSE,"Relatório5";#N/A,#N/A,FALSE,"Relatório6";#N/A,#N/A,FALSE,"Relatório7";#N/A,#N/A,FALSE,"Relatório8"}</definedName>
    <definedName name="DIR" localSheetId="42"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localSheetId="43" hidden="1">#REF!</definedName>
    <definedName name="display_area_2" localSheetId="44" hidden="1">#REF!</definedName>
    <definedName name="display_area_2" localSheetId="11" hidden="1">#REF!</definedName>
    <definedName name="display_area_2" localSheetId="28" hidden="1">#REF!</definedName>
    <definedName name="display_area_2" localSheetId="31" hidden="1">#REF!</definedName>
    <definedName name="display_area_2" localSheetId="32" hidden="1">#REF!</definedName>
    <definedName name="display_area_2" hidden="1">#REF!</definedName>
    <definedName name="DKK" localSheetId="11">#REF!</definedName>
    <definedName name="DKK">#REF!</definedName>
    <definedName name="DME_Dirty" hidden="1">"False"</definedName>
    <definedName name="DME_LocalFile" hidden="1">"True"</definedName>
    <definedName name="DORSET">#REF!</definedName>
    <definedName name="dpogjr" localSheetId="43" hidden="1">'[50]Time series'!#REF!</definedName>
    <definedName name="dpogjr" localSheetId="44" hidden="1">'[50]Time series'!#REF!</definedName>
    <definedName name="dpogjr" localSheetId="11" hidden="1">#REF!</definedName>
    <definedName name="dpogjr" localSheetId="28" hidden="1">'[50]Time series'!#REF!</definedName>
    <definedName name="dpogjr" localSheetId="31" hidden="1">#REF!</definedName>
    <definedName name="dpogjr" localSheetId="32" hidden="1">#REF!</definedName>
    <definedName name="dpogjr" hidden="1">'[50]Time series'!#REF!</definedName>
    <definedName name="dr" localSheetId="43">#REF!</definedName>
    <definedName name="dr" localSheetId="44">#REF!</definedName>
    <definedName name="dr" localSheetId="11">#REF!</definedName>
    <definedName name="dr">#REF!</definedName>
    <definedName name="drth" localSheetId="43" hidden="1">{"Minpmon",#N/A,FALSE,"Monthinput"}</definedName>
    <definedName name="drth" localSheetId="44" hidden="1">{"Minpmon",#N/A,FALSE,"Monthinput"}</definedName>
    <definedName name="drth" localSheetId="11" hidden="1">{"Minpmon",#N/A,FALSE,"Monthinput"}</definedName>
    <definedName name="drth" localSheetId="28" hidden="1">{"Minpmon",#N/A,FALSE,"Monthinput"}</definedName>
    <definedName name="drth" localSheetId="31" hidden="1">{"Minpmon",#N/A,FALSE,"Monthinput"}</definedName>
    <definedName name="drth" localSheetId="32" hidden="1">{"Minpmon",#N/A,FALSE,"Monthinput"}</definedName>
    <definedName name="drth" localSheetId="42" hidden="1">{"Minpmon",#N/A,FALSE,"Monthinput"}</definedName>
    <definedName name="drth" hidden="1">{"Minpmon",#N/A,FALSE,"Monthinput"}</definedName>
    <definedName name="ds" localSheetId="43" hidden="1">{"'előző év december'!$A$2:$CP$214"}</definedName>
    <definedName name="ds" localSheetId="44" hidden="1">{"'előző év december'!$A$2:$CP$214"}</definedName>
    <definedName name="ds" localSheetId="11" hidden="1">{"'előző év december'!$A$2:$CP$214"}</definedName>
    <definedName name="ds" localSheetId="28" hidden="1">{"'előző év december'!$A$2:$CP$214"}</definedName>
    <definedName name="ds" localSheetId="29" hidden="1">{"'előző év december'!$A$2:$CP$214"}</definedName>
    <definedName name="ds" localSheetId="31" hidden="1">{"'előző év december'!$A$2:$CP$214"}</definedName>
    <definedName name="ds" localSheetId="32" hidden="1">{"'előző év december'!$A$2:$CP$214"}</definedName>
    <definedName name="ds" localSheetId="42" hidden="1">{"'előző év december'!$A$2:$CP$214"}</definedName>
    <definedName name="ds" hidden="1">{"'előző év december'!$A$2:$CP$214"}</definedName>
    <definedName name="dsa" localSheetId="43" hidden="1">{"Tab1",#N/A,FALSE,"P";"Tab2",#N/A,FALSE,"P"}</definedName>
    <definedName name="dsa" localSheetId="44" hidden="1">{"Tab1",#N/A,FALSE,"P";"Tab2",#N/A,FALSE,"P"}</definedName>
    <definedName name="dsa" localSheetId="11" hidden="1">{"Tab1",#N/A,FALSE,"P";"Tab2",#N/A,FALSE,"P"}</definedName>
    <definedName name="dsa" localSheetId="28" hidden="1">{"Tab1",#N/A,FALSE,"P";"Tab2",#N/A,FALSE,"P"}</definedName>
    <definedName name="dsa" localSheetId="31" hidden="1">{"Tab1",#N/A,FALSE,"P";"Tab2",#N/A,FALSE,"P"}</definedName>
    <definedName name="dsa" localSheetId="32" hidden="1">{"Tab1",#N/A,FALSE,"P";"Tab2",#N/A,FALSE,"P"}</definedName>
    <definedName name="dsa" localSheetId="42" hidden="1">{"Tab1",#N/A,FALSE,"P";"Tab2",#N/A,FALSE,"P"}</definedName>
    <definedName name="dsa" hidden="1">{"Tab1",#N/A,FALSE,"P";"Tab2",#N/A,FALSE,"P"}</definedName>
    <definedName name="dsd" localSheetId="43" hidden="1">[80]Market!#REF!</definedName>
    <definedName name="dsd" localSheetId="44" hidden="1">[80]Market!#REF!</definedName>
    <definedName name="dsd" localSheetId="11" hidden="1">#REF!</definedName>
    <definedName name="dsd" localSheetId="28" hidden="1">[80]Market!#REF!</definedName>
    <definedName name="dsd" localSheetId="31" hidden="1">#REF!</definedName>
    <definedName name="dsd" localSheetId="32" hidden="1">#REF!</definedName>
    <definedName name="dsd" hidden="1">[80]Market!#REF!</definedName>
    <definedName name="dsfgsdfg" localSheetId="43" hidden="1">{"'előző év december'!$A$2:$CP$214"}</definedName>
    <definedName name="dsfgsdfg" localSheetId="44" hidden="1">{"'előző év december'!$A$2:$CP$214"}</definedName>
    <definedName name="dsfgsdfg" localSheetId="11" hidden="1">{"'előző év december'!$A$2:$CP$214"}</definedName>
    <definedName name="dsfgsdfg" localSheetId="28" hidden="1">{"'előző év december'!$A$2:$CP$214"}</definedName>
    <definedName name="dsfgsdfg" localSheetId="29" hidden="1">{"'előző év december'!$A$2:$CP$214"}</definedName>
    <definedName name="dsfgsdfg" localSheetId="31" hidden="1">{"'előző év december'!$A$2:$CP$214"}</definedName>
    <definedName name="dsfgsdfg" localSheetId="32" hidden="1">{"'előző év december'!$A$2:$CP$214"}</definedName>
    <definedName name="dsfgsdfg" localSheetId="42" hidden="1">{"'előző év december'!$A$2:$CP$214"}</definedName>
    <definedName name="dsfgsdfg" hidden="1">{"'előző év december'!$A$2:$CP$214"}</definedName>
    <definedName name="dsfsdfad" localSheetId="43" hidden="1">{#N/A,#N/A,FALSE,"B061196P";#N/A,#N/A,FALSE,"B061196";#N/A,#N/A,FALSE,"Relatório1";#N/A,#N/A,FALSE,"Relatório2";#N/A,#N/A,FALSE,"Relatório3";#N/A,#N/A,FALSE,"Relatório4 ";#N/A,#N/A,FALSE,"Relatório5";#N/A,#N/A,FALSE,"Relatório6";#N/A,#N/A,FALSE,"Relatório7";#N/A,#N/A,FALSE,"Relatório8"}</definedName>
    <definedName name="dsfsdfad" localSheetId="44" hidden="1">{#N/A,#N/A,FALSE,"B061196P";#N/A,#N/A,FALSE,"B061196";#N/A,#N/A,FALSE,"Relatório1";#N/A,#N/A,FALSE,"Relatório2";#N/A,#N/A,FALSE,"Relatório3";#N/A,#N/A,FALSE,"Relatório4 ";#N/A,#N/A,FALSE,"Relatório5";#N/A,#N/A,FALSE,"Relatório6";#N/A,#N/A,FALSE,"Relatório7";#N/A,#N/A,FALSE,"Relatório8"}</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localSheetId="28" hidden="1">{#N/A,#N/A,FALSE,"B061196P";#N/A,#N/A,FALSE,"B061196";#N/A,#N/A,FALSE,"Relatório1";#N/A,#N/A,FALSE,"Relatório2";#N/A,#N/A,FALSE,"Relatório3";#N/A,#N/A,FALSE,"Relatório4 ";#N/A,#N/A,FALSE,"Relatório5";#N/A,#N/A,FALSE,"Relatório6";#N/A,#N/A,FALSE,"Relatório7";#N/A,#N/A,FALSE,"Relatório8"}</definedName>
    <definedName name="dsfsdfad" localSheetId="31" hidden="1">{#N/A,#N/A,FALSE,"B061196P";#N/A,#N/A,FALSE,"B061196";#N/A,#N/A,FALSE,"Relatório1";#N/A,#N/A,FALSE,"Relatório2";#N/A,#N/A,FALSE,"Relatório3";#N/A,#N/A,FALSE,"Relatório4 ";#N/A,#N/A,FALSE,"Relatório5";#N/A,#N/A,FALSE,"Relatório6";#N/A,#N/A,FALSE,"Relatório7";#N/A,#N/A,FALSE,"Relatório8"}</definedName>
    <definedName name="dsfsdfad" localSheetId="32" hidden="1">{#N/A,#N/A,FALSE,"B061196P";#N/A,#N/A,FALSE,"B061196";#N/A,#N/A,FALSE,"Relatório1";#N/A,#N/A,FALSE,"Relatório2";#N/A,#N/A,FALSE,"Relatório3";#N/A,#N/A,FALSE,"Relatório4 ";#N/A,#N/A,FALSE,"Relatório5";#N/A,#N/A,FALSE,"Relatório6";#N/A,#N/A,FALSE,"Relatório7";#N/A,#N/A,FALSE,"Relatório8"}</definedName>
    <definedName name="dsfsdfad" localSheetId="42"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OFFSET(#REF!,0,0,COUNT(#REF!),1)</definedName>
    <definedName name="DURHAM">#REF!</definedName>
    <definedName name="dyf" localSheetId="43" hidden="1">{"'előző év december'!$A$2:$CP$214"}</definedName>
    <definedName name="dyf" localSheetId="44" hidden="1">{"'előző év december'!$A$2:$CP$214"}</definedName>
    <definedName name="dyf" localSheetId="11" hidden="1">{"'előző év december'!$A$2:$CP$214"}</definedName>
    <definedName name="dyf" localSheetId="28" hidden="1">{"'előző év december'!$A$2:$CP$214"}</definedName>
    <definedName name="dyf" localSheetId="29" hidden="1">{"'előző év december'!$A$2:$CP$214"}</definedName>
    <definedName name="dyf" localSheetId="31" hidden="1">{"'előző év december'!$A$2:$CP$214"}</definedName>
    <definedName name="dyf" localSheetId="32" hidden="1">{"'előző év december'!$A$2:$CP$214"}</definedName>
    <definedName name="dyf" localSheetId="42" hidden="1">{"'előző év december'!$A$2:$CP$214"}</definedName>
    <definedName name="dyf" hidden="1">{"'előző év december'!$A$2:$CP$214"}</definedName>
    <definedName name="DYFED">#REF!</definedName>
    <definedName name="E" localSheetId="11">#REF!</definedName>
    <definedName name="E">#REF!</definedName>
    <definedName name="E_SUSSEX" localSheetId="11">#REF!</definedName>
    <definedName name="E_SUSSEX">#REF!</definedName>
    <definedName name="edr" localSheetId="43" hidden="1">{"'előző év december'!$A$2:$CP$214"}</definedName>
    <definedName name="edr" localSheetId="44" hidden="1">{"'előző év december'!$A$2:$CP$214"}</definedName>
    <definedName name="edr" localSheetId="11" hidden="1">{"'előző év december'!$A$2:$CP$214"}</definedName>
    <definedName name="edr" localSheetId="28" hidden="1">{"'előző év december'!$A$2:$CP$214"}</definedName>
    <definedName name="edr" localSheetId="29" hidden="1">{"'előző év december'!$A$2:$CP$214"}</definedName>
    <definedName name="edr" localSheetId="31" hidden="1">{"'előző év december'!$A$2:$CP$214"}</definedName>
    <definedName name="edr" localSheetId="32" hidden="1">{"'előző év december'!$A$2:$CP$214"}</definedName>
    <definedName name="edr" localSheetId="42" hidden="1">{"'előző év december'!$A$2:$CP$214"}</definedName>
    <definedName name="edr" hidden="1">{"'előző év december'!$A$2:$CP$214"}</definedName>
    <definedName name="ee" localSheetId="43" hidden="1">{"Tab1",#N/A,FALSE,"P";"Tab2",#N/A,FALSE,"P"}</definedName>
    <definedName name="ee" localSheetId="44" hidden="1">{"Tab1",#N/A,FALSE,"P";"Tab2",#N/A,FALSE,"P"}</definedName>
    <definedName name="ee" localSheetId="11" hidden="1">{"Tab1",#N/A,FALSE,"P";"Tab2",#N/A,FALSE,"P"}</definedName>
    <definedName name="ee" localSheetId="28" hidden="1">{"Tab1",#N/A,FALSE,"P";"Tab2",#N/A,FALSE,"P"}</definedName>
    <definedName name="ee" localSheetId="31" hidden="1">{"Tab1",#N/A,FALSE,"P";"Tab2",#N/A,FALSE,"P"}</definedName>
    <definedName name="ee" localSheetId="32" hidden="1">{"Tab1",#N/A,FALSE,"P";"Tab2",#N/A,FALSE,"P"}</definedName>
    <definedName name="ee" localSheetId="42" hidden="1">{"Tab1",#N/A,FALSE,"P";"Tab2",#N/A,FALSE,"P"}</definedName>
    <definedName name="ee" hidden="1">{"Tab1",#N/A,FALSE,"P";"Tab2",#N/A,FALSE,"P"}</definedName>
    <definedName name="eede" localSheetId="43" hidden="1">{#N/A,#N/A,FALSE,"B061196P";#N/A,#N/A,FALSE,"B061196";#N/A,#N/A,FALSE,"Relatório1";#N/A,#N/A,FALSE,"Relatório2";#N/A,#N/A,FALSE,"Relatório3";#N/A,#N/A,FALSE,"Relatório4 ";#N/A,#N/A,FALSE,"Relatório5";#N/A,#N/A,FALSE,"Relatório6";#N/A,#N/A,FALSE,"Relatório7";#N/A,#N/A,FALSE,"Relatório8"}</definedName>
    <definedName name="eede" localSheetId="44" hidden="1">{#N/A,#N/A,FALSE,"B061196P";#N/A,#N/A,FALSE,"B061196";#N/A,#N/A,FALSE,"Relatório1";#N/A,#N/A,FALSE,"Relatório2";#N/A,#N/A,FALSE,"Relatório3";#N/A,#N/A,FALSE,"Relatório4 ";#N/A,#N/A,FALSE,"Relatório5";#N/A,#N/A,FALSE,"Relatório6";#N/A,#N/A,FALSE,"Relatório7";#N/A,#N/A,FALSE,"Relatório8"}</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localSheetId="28" hidden="1">{#N/A,#N/A,FALSE,"B061196P";#N/A,#N/A,FALSE,"B061196";#N/A,#N/A,FALSE,"Relatório1";#N/A,#N/A,FALSE,"Relatório2";#N/A,#N/A,FALSE,"Relatório3";#N/A,#N/A,FALSE,"Relatório4 ";#N/A,#N/A,FALSE,"Relatório5";#N/A,#N/A,FALSE,"Relatório6";#N/A,#N/A,FALSE,"Relatório7";#N/A,#N/A,FALSE,"Relatório8"}</definedName>
    <definedName name="eede" localSheetId="31" hidden="1">{#N/A,#N/A,FALSE,"B061196P";#N/A,#N/A,FALSE,"B061196";#N/A,#N/A,FALSE,"Relatório1";#N/A,#N/A,FALSE,"Relatório2";#N/A,#N/A,FALSE,"Relatório3";#N/A,#N/A,FALSE,"Relatório4 ";#N/A,#N/A,FALSE,"Relatório5";#N/A,#N/A,FALSE,"Relatório6";#N/A,#N/A,FALSE,"Relatório7";#N/A,#N/A,FALSE,"Relatório8"}</definedName>
    <definedName name="eede" localSheetId="32" hidden="1">{#N/A,#N/A,FALSE,"B061196P";#N/A,#N/A,FALSE,"B061196";#N/A,#N/A,FALSE,"Relatório1";#N/A,#N/A,FALSE,"Relatório2";#N/A,#N/A,FALSE,"Relatório3";#N/A,#N/A,FALSE,"Relatório4 ";#N/A,#N/A,FALSE,"Relatório5";#N/A,#N/A,FALSE,"Relatório6";#N/A,#N/A,FALSE,"Relatório7";#N/A,#N/A,FALSE,"Relatório8"}</definedName>
    <definedName name="eede" localSheetId="42"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43" hidden="1">{"Tab1",#N/A,FALSE,"P";"Tab2",#N/A,FALSE,"P"}</definedName>
    <definedName name="eee" localSheetId="44" hidden="1">{"Tab1",#N/A,FALSE,"P";"Tab2",#N/A,FALSE,"P"}</definedName>
    <definedName name="eee" localSheetId="11" hidden="1">{"Tab1",#N/A,FALSE,"P";"Tab2",#N/A,FALSE,"P"}</definedName>
    <definedName name="eee" localSheetId="28" hidden="1">{"Tab1",#N/A,FALSE,"P";"Tab2",#N/A,FALSE,"P"}</definedName>
    <definedName name="eee" localSheetId="31" hidden="1">{"Tab1",#N/A,FALSE,"P";"Tab2",#N/A,FALSE,"P"}</definedName>
    <definedName name="eee" localSheetId="42" hidden="1">{"Tab1",#N/A,FALSE,"P";"Tab2",#N/A,FALSE,"P"}</definedName>
    <definedName name="eee" hidden="1">{"Tab1",#N/A,FALSE,"P";"Tab2",#N/A,FALSE,"P"}</definedName>
    <definedName name="eeee" localSheetId="43" hidden="1">{"Riqfin97",#N/A,FALSE,"Tran";"Riqfinpro",#N/A,FALSE,"Tran"}</definedName>
    <definedName name="eeee" localSheetId="44" hidden="1">{"Riqfin97",#N/A,FALSE,"Tran";"Riqfinpro",#N/A,FALSE,"Tran"}</definedName>
    <definedName name="eeee" localSheetId="11" hidden="1">{"Riqfin97",#N/A,FALSE,"Tran";"Riqfinpro",#N/A,FALSE,"Tran"}</definedName>
    <definedName name="eeee" localSheetId="28" hidden="1">{"Riqfin97",#N/A,FALSE,"Tran";"Riqfinpro",#N/A,FALSE,"Tran"}</definedName>
    <definedName name="eeee" localSheetId="31" hidden="1">{"Riqfin97",#N/A,FALSE,"Tran";"Riqfinpro",#N/A,FALSE,"Tran"}</definedName>
    <definedName name="eeee" localSheetId="32" hidden="1">{"Riqfin97",#N/A,FALSE,"Tran";"Riqfinpro",#N/A,FALSE,"Tran"}</definedName>
    <definedName name="eeee" localSheetId="42" hidden="1">{"Riqfin97",#N/A,FALSE,"Tran";"Riqfinpro",#N/A,FALSE,"Tran"}</definedName>
    <definedName name="eeee" hidden="1">{"Riqfin97",#N/A,FALSE,"Tran";"Riqfinpro",#N/A,FALSE,"Tran"}</definedName>
    <definedName name="eeeee" localSheetId="43" hidden="1">{"Riqfin97",#N/A,FALSE,"Tran";"Riqfinpro",#N/A,FALSE,"Tran"}</definedName>
    <definedName name="eeeee" localSheetId="44" hidden="1">{"Riqfin97",#N/A,FALSE,"Tran";"Riqfinpro",#N/A,FALSE,"Tran"}</definedName>
    <definedName name="eeeee" localSheetId="11" hidden="1">{"Riqfin97",#N/A,FALSE,"Tran";"Riqfinpro",#N/A,FALSE,"Tran"}</definedName>
    <definedName name="eeeee" localSheetId="28" hidden="1">{"Riqfin97",#N/A,FALSE,"Tran";"Riqfinpro",#N/A,FALSE,"Tran"}</definedName>
    <definedName name="eeeee" localSheetId="31" hidden="1">{"Riqfin97",#N/A,FALSE,"Tran";"Riqfinpro",#N/A,FALSE,"Tran"}</definedName>
    <definedName name="eeeee" localSheetId="32" hidden="1">{"Riqfin97",#N/A,FALSE,"Tran";"Riqfinpro",#N/A,FALSE,"Tran"}</definedName>
    <definedName name="eeeee" localSheetId="42" hidden="1">{"Riqfin97",#N/A,FALSE,"Tran";"Riqfinpro",#N/A,FALSE,"Tran"}</definedName>
    <definedName name="eeeee" hidden="1">{"Riqfin97",#N/A,FALSE,"Tran";"Riqfinpro",#N/A,FALSE,"Tran"}</definedName>
    <definedName name="efdef" localSheetId="43" hidden="1">{"'előző év december'!$A$2:$CP$214"}</definedName>
    <definedName name="efdef" localSheetId="44" hidden="1">{"'előző év december'!$A$2:$CP$214"}</definedName>
    <definedName name="efdef" localSheetId="11" hidden="1">{"'előző év december'!$A$2:$CP$214"}</definedName>
    <definedName name="efdef" localSheetId="28" hidden="1">{"'előző év december'!$A$2:$CP$214"}</definedName>
    <definedName name="efdef" localSheetId="29" hidden="1">{"'előző év december'!$A$2:$CP$214"}</definedName>
    <definedName name="efdef" localSheetId="31" hidden="1">{"'előző év december'!$A$2:$CP$214"}</definedName>
    <definedName name="efdef" localSheetId="32" hidden="1">{"'előző év december'!$A$2:$CP$214"}</definedName>
    <definedName name="efdef" localSheetId="42" hidden="1">{"'előző év december'!$A$2:$CP$214"}</definedName>
    <definedName name="efdef" hidden="1">{"'előző év december'!$A$2:$CP$214"}</definedName>
    <definedName name="egyhettelkorabb_datum">OFFSET(#REF!,1,0,COUNT(#REF!),1)</definedName>
    <definedName name="egyhonappalkorabb_datum" localSheetId="11">OFFSET(#REF!,1,0,COUNT(#REF!),1)</definedName>
    <definedName name="egyhonappalkorabb_datum">OFFSET(#REF!,1,0,COUNT(#REF!),1)</definedName>
    <definedName name="elec"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OFFSET(#REF!,0,0,COUNT(#REF!))</definedName>
    <definedName name="ENGLAND">#REF!</definedName>
    <definedName name="englishinput" localSheetId="11">#REF!</definedName>
    <definedName name="englishinput">[106]Inputs!$A$5:$AA$38</definedName>
    <definedName name="Epito_A">OFFSET(#REF!,,0,#REF!)</definedName>
    <definedName name="Epito_M">OFFSET(#REF!,,0,#REF!)</definedName>
    <definedName name="eredméynfelc" localSheetId="43" hidden="1">#REF!</definedName>
    <definedName name="eredméynfelc" localSheetId="44" hidden="1">#REF!</definedName>
    <definedName name="eredméynfelc" localSheetId="11" hidden="1">#REF!</definedName>
    <definedName name="eredméynfelc" localSheetId="28" hidden="1">[67]Market!#REF!</definedName>
    <definedName name="eredméynfelc" localSheetId="29" hidden="1">#REF!</definedName>
    <definedName name="eredméynfelc" localSheetId="31" hidden="1">#REF!</definedName>
    <definedName name="eredméynfelc" localSheetId="32" hidden="1">#REF!</definedName>
    <definedName name="eredméynfelc" hidden="1">[107]Market!#REF!</definedName>
    <definedName name="erer">OFFSET(#REF!,1,MATCH("EIOPA_Col",#REF!,0)-1,COUNTA(#REF!)-1,1)</definedName>
    <definedName name="ergferger" localSheetId="43" hidden="1">{"Main Economic Indicators",#N/A,FALSE,"C"}</definedName>
    <definedName name="ergferger" localSheetId="44" hidden="1">{"Main Economic Indicators",#N/A,FALSE,"C"}</definedName>
    <definedName name="ergferger" localSheetId="11" hidden="1">{"Main Economic Indicators",#N/A,FALSE,"C"}</definedName>
    <definedName name="ergferger" localSheetId="28" hidden="1">{"Main Economic Indicators",#N/A,FALSE,"C"}</definedName>
    <definedName name="ergferger" localSheetId="31" hidden="1">{"Main Economic Indicators",#N/A,FALSE,"C"}</definedName>
    <definedName name="ergferger" localSheetId="32" hidden="1">{"Main Economic Indicators",#N/A,FALSE,"C"}</definedName>
    <definedName name="ergferger" localSheetId="42" hidden="1">{"Main Economic Indicators",#N/A,FALSE,"C"}</definedName>
    <definedName name="ergferger" hidden="1">{"Main Economic Indicators",#N/A,FALSE,"C"}</definedName>
    <definedName name="erggergefr" localSheetId="43">'1. függelék'!erggergefr</definedName>
    <definedName name="erggergefr" localSheetId="44">#N/A</definedName>
    <definedName name="erggergefr" localSheetId="11">'2.2.'!erggergefr</definedName>
    <definedName name="erggergefr">[0]!erggergefr</definedName>
    <definedName name="erh" localSheetId="43" hidden="1">#REF!</definedName>
    <definedName name="erh" localSheetId="44" hidden="1">#REF!</definedName>
    <definedName name="erh" localSheetId="11" hidden="1">#REF!</definedName>
    <definedName name="erh" localSheetId="28" hidden="1">[80]Market!#REF!</definedName>
    <definedName name="erh" localSheetId="31" hidden="1">#REF!</definedName>
    <definedName name="erh" localSheetId="32" hidden="1">#REF!</definedName>
    <definedName name="erh" hidden="1">[80]Market!#REF!</definedName>
    <definedName name="ert" localSheetId="43" hidden="1">{"'előző év december'!$A$2:$CP$214"}</definedName>
    <definedName name="ert" localSheetId="44" hidden="1">{"'előző év december'!$A$2:$CP$214"}</definedName>
    <definedName name="ert" localSheetId="11" hidden="1">{"'előző év december'!$A$2:$CP$214"}</definedName>
    <definedName name="ert" localSheetId="28" hidden="1">{"'előző év december'!$A$2:$CP$214"}</definedName>
    <definedName name="ert" localSheetId="29" hidden="1">{"'előző év december'!$A$2:$CP$214"}</definedName>
    <definedName name="ert" localSheetId="31" hidden="1">{"'előző év december'!$A$2:$CP$214"}</definedName>
    <definedName name="ert" localSheetId="32" hidden="1">{"'előző év december'!$A$2:$CP$214"}</definedName>
    <definedName name="ert" localSheetId="42" hidden="1">{"'előző év december'!$A$2:$CP$214"}</definedName>
    <definedName name="ert" hidden="1">{"'előző év december'!$A$2:$CP$214"}</definedName>
    <definedName name="ertertwertwert" localSheetId="43" hidden="1">{"'előző év december'!$A$2:$CP$214"}</definedName>
    <definedName name="ertertwertwert" localSheetId="44" hidden="1">{"'előző év december'!$A$2:$CP$214"}</definedName>
    <definedName name="ertertwertwert" localSheetId="11" hidden="1">{"'előző év december'!$A$2:$CP$214"}</definedName>
    <definedName name="ertertwertwert" localSheetId="28" hidden="1">{"'előző év december'!$A$2:$CP$214"}</definedName>
    <definedName name="ertertwertwert" localSheetId="29" hidden="1">{"'előző év december'!$A$2:$CP$214"}</definedName>
    <definedName name="ertertwertwert" localSheetId="31" hidden="1">{"'előző év december'!$A$2:$CP$214"}</definedName>
    <definedName name="ertertwertwert" localSheetId="32" hidden="1">{"'előző év december'!$A$2:$CP$214"}</definedName>
    <definedName name="ertertwertwert" localSheetId="42" hidden="1">{"'előző év december'!$A$2:$CP$214"}</definedName>
    <definedName name="ertertwertwert" hidden="1">{"'előző év december'!$A$2:$CP$214"}</definedName>
    <definedName name="erty" localSheetId="43" hidden="1">{"Riqfin97",#N/A,FALSE,"Tran";"Riqfinpro",#N/A,FALSE,"Tran"}</definedName>
    <definedName name="erty" localSheetId="44" hidden="1">{"Riqfin97",#N/A,FALSE,"Tran";"Riqfinpro",#N/A,FALSE,"Tran"}</definedName>
    <definedName name="erty" localSheetId="11" hidden="1">{"Riqfin97",#N/A,FALSE,"Tran";"Riqfinpro",#N/A,FALSE,"Tran"}</definedName>
    <definedName name="erty" localSheetId="28" hidden="1">{"Riqfin97",#N/A,FALSE,"Tran";"Riqfinpro",#N/A,FALSE,"Tran"}</definedName>
    <definedName name="erty" localSheetId="31" hidden="1">{"Riqfin97",#N/A,FALSE,"Tran";"Riqfinpro",#N/A,FALSE,"Tran"}</definedName>
    <definedName name="erty" localSheetId="32" hidden="1">{"Riqfin97",#N/A,FALSE,"Tran";"Riqfinpro",#N/A,FALSE,"Tran"}</definedName>
    <definedName name="erty" localSheetId="42" hidden="1">{"Riqfin97",#N/A,FALSE,"Tran";"Riqfinpro",#N/A,FALSE,"Tran"}</definedName>
    <definedName name="erty" hidden="1">{"Riqfin97",#N/A,FALSE,"Tran";"Riqfinpro",#N/A,FALSE,"Tran"}</definedName>
    <definedName name="ertyyeawet" localSheetId="43" hidden="1">'[25]Time series'!#REF!</definedName>
    <definedName name="ertyyeawet" localSheetId="44" hidden="1">'[25]Time series'!#REF!</definedName>
    <definedName name="ertyyeawet" localSheetId="11" hidden="1">#REF!</definedName>
    <definedName name="ertyyeawet" localSheetId="28" hidden="1">'[25]Time series'!#REF!</definedName>
    <definedName name="ertyyeawet" localSheetId="31" hidden="1">#REF!</definedName>
    <definedName name="ertyyeawet" localSheetId="32" hidden="1">#REF!</definedName>
    <definedName name="ertyyeawet" hidden="1">'[25]Time series'!#REF!</definedName>
    <definedName name="erwre" localSheetId="43" hidden="1">{"'Resources'!$A$1:$W$34","'Balance Sheet'!$A$1:$W$58","'SFD'!$A$1:$J$52"}</definedName>
    <definedName name="erwre" localSheetId="44" hidden="1">{"'Resources'!$A$1:$W$34","'Balance Sheet'!$A$1:$W$58","'SFD'!$A$1:$J$52"}</definedName>
    <definedName name="erwre" localSheetId="11" hidden="1">{"'Resources'!$A$1:$W$34","'Balance Sheet'!$A$1:$W$58","'SFD'!$A$1:$J$52"}</definedName>
    <definedName name="erwre" localSheetId="28" hidden="1">{"'Resources'!$A$1:$W$34","'Balance Sheet'!$A$1:$W$58","'SFD'!$A$1:$J$52"}</definedName>
    <definedName name="erwre" localSheetId="31" hidden="1">{"'Resources'!$A$1:$W$34","'Balance Sheet'!$A$1:$W$58","'SFD'!$A$1:$J$52"}</definedName>
    <definedName name="erwre" localSheetId="32" hidden="1">{"'Resources'!$A$1:$W$34","'Balance Sheet'!$A$1:$W$58","'SFD'!$A$1:$J$52"}</definedName>
    <definedName name="erwre" localSheetId="42" hidden="1">{"'Resources'!$A$1:$W$34","'Balance Sheet'!$A$1:$W$58","'SFD'!$A$1:$J$52"}</definedName>
    <definedName name="erwre" hidden="1">{"'Resources'!$A$1:$W$34","'Balance Sheet'!$A$1:$W$58","'SFD'!$A$1:$J$52"}</definedName>
    <definedName name="esi" localSheetId="11">OFFSET(#REF!,0,0,COUNT(#REF!),1)</definedName>
    <definedName name="esi">OFFSET([108]ESI!$B$2,0,0,COUNT([108]date!$A$2:$A$188),1)</definedName>
    <definedName name="ESSEX" localSheetId="43">#REF!</definedName>
    <definedName name="ESSEX" localSheetId="44">#REF!</definedName>
    <definedName name="ESSEX" localSheetId="11">#REF!</definedName>
    <definedName name="ESSEX">#REF!</definedName>
    <definedName name="EUR" localSheetId="11">#REF!</definedName>
    <definedName name="EUR">#REF!</definedName>
    <definedName name="EUR_end">#REF!</definedName>
    <definedName name="eurczk">OFFSET(#REF!,0,0,COUNT(#REF!),1)</definedName>
    <definedName name="EURHUF" localSheetId="11">OFFSET(#REF!,1,0,COUNT(#REF!),1)</definedName>
    <definedName name="EURHUF">OFFSET('[76]M15. ábra_chart'!$F$9,1,0,COUNT('[76]M15. ábra_chart'!$D:$D),1)</definedName>
    <definedName name="EURL" localSheetId="11">OFFSET(#REF!,1,0,COUNT(#REF!),1)</definedName>
    <definedName name="EURL">OFFSET('[76]M14. ábra_chart'!$E$9,1,0,COUNT('[76]M14. ábra_chart'!$D:$D),1)</definedName>
    <definedName name="Euro">#REF!</definedName>
    <definedName name="eurpln">OFFSET(#REF!,0,0,COUNT(#REF!),1)</definedName>
    <definedName name="eurron">OFFSET(#REF!,0,0,COUNT(#REF!),1)</definedName>
    <definedName name="éves">#REF!</definedName>
    <definedName name="ew" localSheetId="43" hidden="1">#REF!</definedName>
    <definedName name="ew" localSheetId="44" hidden="1">#REF!</definedName>
    <definedName name="ew" localSheetId="11" hidden="1">#REF!</definedName>
    <definedName name="ew" localSheetId="28" hidden="1">[3]Market!#REF!</definedName>
    <definedName name="ew" localSheetId="29" hidden="1">#REF!</definedName>
    <definedName name="ew" localSheetId="31" hidden="1">#REF!</definedName>
    <definedName name="ew" localSheetId="32" hidden="1">#REF!</definedName>
    <definedName name="ew" hidden="1">[4]Market!#REF!</definedName>
    <definedName name="ewqr" localSheetId="43" hidden="1">#REF!</definedName>
    <definedName name="ewqr" localSheetId="44" hidden="1">#REF!</definedName>
    <definedName name="ewqr" localSheetId="11" hidden="1">#REF!</definedName>
    <definedName name="ewqr" localSheetId="28" hidden="1">[45]Data!#REF!</definedName>
    <definedName name="ewqr" localSheetId="31" hidden="1">#REF!</definedName>
    <definedName name="ewqr" localSheetId="32" hidden="1">#REF!</definedName>
    <definedName name="ewqr" hidden="1">[45]Data!#REF!</definedName>
    <definedName name="_xlnm.Extract" localSheetId="43">#REF!</definedName>
    <definedName name="_xlnm.Extract" localSheetId="44">#REF!</definedName>
    <definedName name="_xlnm.Extract" localSheetId="11">#REF!</definedName>
    <definedName name="_xlnm.Extract">[70]DKJHOZAM!#REF!</definedName>
    <definedName name="f" localSheetId="43" hidden="1">{"'előző év december'!$A$2:$CP$214"}</definedName>
    <definedName name="f" localSheetId="44" hidden="1">{"'előző év december'!$A$2:$CP$214"}</definedName>
    <definedName name="f" localSheetId="11" hidden="1">{"'előző év december'!$A$2:$CP$214"}</definedName>
    <definedName name="f" localSheetId="28" hidden="1">{"'előző év december'!$A$2:$CP$214"}</definedName>
    <definedName name="f" localSheetId="29" hidden="1">{"'előző év december'!$A$2:$CP$214"}</definedName>
    <definedName name="f" localSheetId="31" hidden="1">{"'előző év december'!$A$2:$CP$214"}</definedName>
    <definedName name="f" localSheetId="32" hidden="1">{"'előző év december'!$A$2:$CP$214"}</definedName>
    <definedName name="f" localSheetId="42" hidden="1">{"'előző év december'!$A$2:$CP$214"}</definedName>
    <definedName name="f" hidden="1">{"'előző év december'!$A$2:$CP$214"}</definedName>
    <definedName name="fa">#REF!</definedName>
    <definedName name="facts">OFFSET(#REF!,#REF!-1,0,#REF!,1)</definedName>
    <definedName name="famcod">#REF!</definedName>
    <definedName name="Families" localSheetId="11">#REF!</definedName>
    <definedName name="Families">#REF!</definedName>
    <definedName name="fc" localSheetId="11">OFFSET(#REF!,0,0,COUNT(#REF!),1)</definedName>
    <definedName name="fc">OFFSET([109]date!$B$26,0,0,COUNT([109]date!$B$26:$B$73),1)</definedName>
    <definedName name="FCode" localSheetId="43" hidden="1">#REF!</definedName>
    <definedName name="FCode" localSheetId="44" hidden="1">#REF!</definedName>
    <definedName name="FCode" localSheetId="11" hidden="1">#REF!</definedName>
    <definedName name="FCode" localSheetId="28" hidden="1">#REF!</definedName>
    <definedName name="FCode" localSheetId="31" hidden="1">#REF!</definedName>
    <definedName name="FCode" hidden="1">#REF!</definedName>
    <definedName name="fdsg" localSheetId="43">#REF!</definedName>
    <definedName name="fdsg" localSheetId="44">#REF!</definedName>
    <definedName name="fdsg" localSheetId="11">#REF!</definedName>
    <definedName name="fdsg">'[63]Table 39_'!#REF!</definedName>
    <definedName name="fed" localSheetId="43" hidden="1">{"Riqfin97",#N/A,FALSE,"Tran";"Riqfinpro",#N/A,FALSE,"Tran"}</definedName>
    <definedName name="fed" localSheetId="44" hidden="1">{"Riqfin97",#N/A,FALSE,"Tran";"Riqfinpro",#N/A,FALSE,"Tran"}</definedName>
    <definedName name="fed" localSheetId="11" hidden="1">{"Riqfin97",#N/A,FALSE,"Tran";"Riqfinpro",#N/A,FALSE,"Tran"}</definedName>
    <definedName name="fed" localSheetId="28" hidden="1">{"Riqfin97",#N/A,FALSE,"Tran";"Riqfinpro",#N/A,FALSE,"Tran"}</definedName>
    <definedName name="fed" localSheetId="31" hidden="1">{"Riqfin97",#N/A,FALSE,"Tran";"Riqfinpro",#N/A,FALSE,"Tran"}</definedName>
    <definedName name="fed" localSheetId="32" hidden="1">{"Riqfin97",#N/A,FALSE,"Tran";"Riqfinpro",#N/A,FALSE,"Tran"}</definedName>
    <definedName name="fed" localSheetId="42" hidden="1">{"Riqfin97",#N/A,FALSE,"Tran";"Riqfinpro",#N/A,FALSE,"Tran"}</definedName>
    <definedName name="fed" hidden="1">{"Riqfin97",#N/A,FALSE,"Tran";"Riqfinpro",#N/A,FALSE,"Tran"}</definedName>
    <definedName name="Fejlett_MF_USD_chart" localSheetId="43" hidden="1">[105]Market!#REF!</definedName>
    <definedName name="Fejlett_MF_USD_chart" localSheetId="44" hidden="1">[105]Market!#REF!</definedName>
    <definedName name="Fejlett_MF_USD_chart" localSheetId="11" hidden="1">#REF!</definedName>
    <definedName name="Fejlett_MF_USD_chart" localSheetId="28" hidden="1">[105]Market!#REF!</definedName>
    <definedName name="Fejlett_MF_USD_chart" localSheetId="31" hidden="1">#REF!</definedName>
    <definedName name="Fejlett_MF_USD_chart" localSheetId="32" hidden="1">#REF!</definedName>
    <definedName name="Fejlett_MF_USD_chart" hidden="1">[105]Market!#REF!</definedName>
    <definedName name="feldolg_int" localSheetId="11">OFFSET(#REF!,0,0,COUNT(#REF!),1)</definedName>
    <definedName name="feldolg_int">OFFSET('[110]ULC YoY'!$I$30,0,0,COUNT([110]ULC!$A$30:$A$200),1)</definedName>
    <definedName name="feldolg_intalk" localSheetId="11">OFFSET(#REF!,0,0,COUNT(#REF!),1)</definedName>
    <definedName name="feldolg_intalk">OFFSET('[110]ULC YoY'!$O$30,0,0,COUNT([110]ULC!$A$30:$A$200),1)</definedName>
    <definedName name="feldolg_lfs" localSheetId="11">OFFSET(#REF!,0,0,COUNT(#REF!),1)</definedName>
    <definedName name="feldolg_lfs">OFFSET('[110]ULC YoY'!$C$30,0,0,COUNT([110]ULC!$A$30:$A$200),1)</definedName>
    <definedName name="feltev" localSheetId="32" hidden="1">#REF!</definedName>
    <definedName name="feltev" hidden="1">#REF!</definedName>
    <definedName name="fendyear" localSheetId="11">#REF!</definedName>
    <definedName name="fendyear">[111]RAWDATA!$S$3</definedName>
    <definedName name="fer" localSheetId="43" hidden="1">{"Riqfin97",#N/A,FALSE,"Tran";"Riqfinpro",#N/A,FALSE,"Tran"}</definedName>
    <definedName name="fer" localSheetId="44" hidden="1">{"Riqfin97",#N/A,FALSE,"Tran";"Riqfinpro",#N/A,FALSE,"Tran"}</definedName>
    <definedName name="fer" localSheetId="11" hidden="1">{"Riqfin97",#N/A,FALSE,"Tran";"Riqfinpro",#N/A,FALSE,"Tran"}</definedName>
    <definedName name="fer" localSheetId="28" hidden="1">{"Riqfin97",#N/A,FALSE,"Tran";"Riqfinpro",#N/A,FALSE,"Tran"}</definedName>
    <definedName name="fer" localSheetId="31" hidden="1">{"Riqfin97",#N/A,FALSE,"Tran";"Riqfinpro",#N/A,FALSE,"Tran"}</definedName>
    <definedName name="fer" localSheetId="32" hidden="1">{"Riqfin97",#N/A,FALSE,"Tran";"Riqfinpro",#N/A,FALSE,"Tran"}</definedName>
    <definedName name="fer" localSheetId="42" hidden="1">{"Riqfin97",#N/A,FALSE,"Tran";"Riqfinpro",#N/A,FALSE,"Tran"}</definedName>
    <definedName name="fer" hidden="1">{"Riqfin97",#N/A,FALSE,"Tran";"Riqfinpro",#N/A,FALSE,"Tran"}</definedName>
    <definedName name="ff" localSheetId="43" hidden="1">{"'előző év december'!$A$2:$CP$214"}</definedName>
    <definedName name="ff" localSheetId="44" hidden="1">{"'előző év december'!$A$2:$CP$214"}</definedName>
    <definedName name="ff" localSheetId="11" hidden="1">{"'előző év december'!$A$2:$CP$214"}</definedName>
    <definedName name="ff" localSheetId="28" hidden="1">{"'előző év december'!$A$2:$CP$214"}</definedName>
    <definedName name="ff" localSheetId="29" hidden="1">{"'előző év december'!$A$2:$CP$214"}</definedName>
    <definedName name="ff" localSheetId="31" hidden="1">{"'előző év december'!$A$2:$CP$214"}</definedName>
    <definedName name="ff" localSheetId="32" hidden="1">{"'előző év december'!$A$2:$CP$214"}</definedName>
    <definedName name="ff" localSheetId="42" hidden="1">{"'előző év december'!$A$2:$CP$214"}</definedName>
    <definedName name="ff" hidden="1">{"'előző év december'!$A$2:$CP$214"}</definedName>
    <definedName name="fff" localSheetId="43" hidden="1">{"Tab1",#N/A,FALSE,"P";"Tab2",#N/A,FALSE,"P"}</definedName>
    <definedName name="fff" localSheetId="44" hidden="1">{"Tab1",#N/A,FALSE,"P";"Tab2",#N/A,FALSE,"P"}</definedName>
    <definedName name="fff" localSheetId="11" hidden="1">{"Tab1",#N/A,FALSE,"P";"Tab2",#N/A,FALSE,"P"}</definedName>
    <definedName name="fff" localSheetId="28" hidden="1">{"Tab1",#N/A,FALSE,"P";"Tab2",#N/A,FALSE,"P"}</definedName>
    <definedName name="fff" localSheetId="31" hidden="1">{"Tab1",#N/A,FALSE,"P";"Tab2",#N/A,FALSE,"P"}</definedName>
    <definedName name="fff" localSheetId="32" hidden="1">{"Tab1",#N/A,FALSE,"P";"Tab2",#N/A,FALSE,"P"}</definedName>
    <definedName name="fff" localSheetId="42" hidden="1">{"Tab1",#N/A,FALSE,"P";"Tab2",#N/A,FALSE,"P"}</definedName>
    <definedName name="fff" hidden="1">{"Tab1",#N/A,FALSE,"P";"Tab2",#N/A,FALSE,"P"}</definedName>
    <definedName name="ffff" localSheetId="43" hidden="1">'[43]Time series'!#REF!</definedName>
    <definedName name="ffff" localSheetId="44" hidden="1">'[43]Time series'!#REF!</definedName>
    <definedName name="ffff" localSheetId="11" hidden="1">#REF!</definedName>
    <definedName name="ffff" localSheetId="28" hidden="1">'[43]Time series'!#REF!</definedName>
    <definedName name="ffff" localSheetId="31" hidden="1">#REF!</definedName>
    <definedName name="ffff" localSheetId="32" hidden="1">#REF!</definedName>
    <definedName name="ffff" hidden="1">'[43]Time series'!#REF!</definedName>
    <definedName name="ffffff" localSheetId="43" hidden="1">{"Tab1",#N/A,FALSE,"P";"Tab2",#N/A,FALSE,"P"}</definedName>
    <definedName name="ffffff" localSheetId="44" hidden="1">{"Tab1",#N/A,FALSE,"P";"Tab2",#N/A,FALSE,"P"}</definedName>
    <definedName name="ffffff" localSheetId="11" hidden="1">{"Tab1",#N/A,FALSE,"P";"Tab2",#N/A,FALSE,"P"}</definedName>
    <definedName name="ffffff" localSheetId="28" hidden="1">{"Tab1",#N/A,FALSE,"P";"Tab2",#N/A,FALSE,"P"}</definedName>
    <definedName name="ffffff" localSheetId="31" hidden="1">{"Tab1",#N/A,FALSE,"P";"Tab2",#N/A,FALSE,"P"}</definedName>
    <definedName name="ffffff" localSheetId="32" hidden="1">{"Tab1",#N/A,FALSE,"P";"Tab2",#N/A,FALSE,"P"}</definedName>
    <definedName name="ffffff" localSheetId="42" hidden="1">{"Tab1",#N/A,FALSE,"P";"Tab2",#N/A,FALSE,"P"}</definedName>
    <definedName name="ffffff" hidden="1">{"Tab1",#N/A,FALSE,"P";"Tab2",#N/A,FALSE,"P"}</definedName>
    <definedName name="fffffff" localSheetId="43" hidden="1">{"Minpmon",#N/A,FALSE,"Monthinput"}</definedName>
    <definedName name="fffffff" localSheetId="44" hidden="1">{"Minpmon",#N/A,FALSE,"Monthinput"}</definedName>
    <definedName name="fffffff" localSheetId="11" hidden="1">{"Minpmon",#N/A,FALSE,"Monthinput"}</definedName>
    <definedName name="fffffff" localSheetId="28" hidden="1">{"Minpmon",#N/A,FALSE,"Monthinput"}</definedName>
    <definedName name="fffffff" localSheetId="31" hidden="1">{"Minpmon",#N/A,FALSE,"Monthinput"}</definedName>
    <definedName name="fffffff" localSheetId="32" hidden="1">{"Minpmon",#N/A,FALSE,"Monthinput"}</definedName>
    <definedName name="fffffff" localSheetId="42" hidden="1">{"Minpmon",#N/A,FALSE,"Monthinput"}</definedName>
    <definedName name="fffffff" hidden="1">{"Minpmon",#N/A,FALSE,"Monthinput"}</definedName>
    <definedName name="ffg" localSheetId="43" hidden="1">{"'előző év december'!$A$2:$CP$214"}</definedName>
    <definedName name="ffg" localSheetId="44" hidden="1">{"'előző év december'!$A$2:$CP$214"}</definedName>
    <definedName name="ffg" localSheetId="11" hidden="1">{"'előző év december'!$A$2:$CP$214"}</definedName>
    <definedName name="ffg" localSheetId="28" hidden="1">{"'előző év december'!$A$2:$CP$214"}</definedName>
    <definedName name="ffg" localSheetId="29" hidden="1">{"'előző év december'!$A$2:$CP$214"}</definedName>
    <definedName name="ffg" localSheetId="31" hidden="1">{"'előző év december'!$A$2:$CP$214"}</definedName>
    <definedName name="ffg" localSheetId="32" hidden="1">{"'előző év december'!$A$2:$CP$214"}</definedName>
    <definedName name="ffg" localSheetId="42" hidden="1">{"'előző év december'!$A$2:$CP$214"}</definedName>
    <definedName name="ffg" hidden="1">{"'előző év december'!$A$2:$CP$214"}</definedName>
    <definedName name="ffggg" localSheetId="43" hidden="1">{"Tab1",#N/A,FALSE,"P";"Tab2",#N/A,FALSE,"P"}</definedName>
    <definedName name="ffggg" localSheetId="44" hidden="1">{"Tab1",#N/A,FALSE,"P";"Tab2",#N/A,FALSE,"P"}</definedName>
    <definedName name="ffggg" localSheetId="11" hidden="1">{"Tab1",#N/A,FALSE,"P";"Tab2",#N/A,FALSE,"P"}</definedName>
    <definedName name="ffggg" localSheetId="28" hidden="1">{"Tab1",#N/A,FALSE,"P";"Tab2",#N/A,FALSE,"P"}</definedName>
    <definedName name="ffggg" localSheetId="31" hidden="1">{"Tab1",#N/A,FALSE,"P";"Tab2",#N/A,FALSE,"P"}</definedName>
    <definedName name="ffggg" localSheetId="32" hidden="1">{"Tab1",#N/A,FALSE,"P";"Tab2",#N/A,FALSE,"P"}</definedName>
    <definedName name="ffggg" localSheetId="42" hidden="1">{"Tab1",#N/A,FALSE,"P";"Tab2",#N/A,FALSE,"P"}</definedName>
    <definedName name="ffggg" hidden="1">{"Tab1",#N/A,FALSE,"P";"Tab2",#N/A,FALSE,"P"}</definedName>
    <definedName name="fg" localSheetId="43" hidden="1">{"'előző év december'!$A$2:$CP$214"}</definedName>
    <definedName name="fg" localSheetId="44" hidden="1">{"'előző év december'!$A$2:$CP$214"}</definedName>
    <definedName name="fg" localSheetId="11" hidden="1">{"'előző év december'!$A$2:$CP$214"}</definedName>
    <definedName name="fg" localSheetId="28" hidden="1">{"'előző év december'!$A$2:$CP$214"}</definedName>
    <definedName name="fg" localSheetId="29" hidden="1">{"'előző év december'!$A$2:$CP$214"}</definedName>
    <definedName name="fg" localSheetId="31" hidden="1">{"'előző év december'!$A$2:$CP$214"}</definedName>
    <definedName name="fg" localSheetId="32" hidden="1">{"'előző év december'!$A$2:$CP$214"}</definedName>
    <definedName name="fg" localSheetId="42" hidden="1">{"'előző év december'!$A$2:$CP$214"}</definedName>
    <definedName name="fg" hidden="1">{"'előző év december'!$A$2:$CP$214"}</definedName>
    <definedName name="fgf" localSheetId="43" hidden="1">{"Riqfin97",#N/A,FALSE,"Tran";"Riqfinpro",#N/A,FALSE,"Tran"}</definedName>
    <definedName name="fgf" localSheetId="44" hidden="1">{"Riqfin97",#N/A,FALSE,"Tran";"Riqfinpro",#N/A,FALSE,"Tran"}</definedName>
    <definedName name="fgf" localSheetId="11" hidden="1">{"Riqfin97",#N/A,FALSE,"Tran";"Riqfinpro",#N/A,FALSE,"Tran"}</definedName>
    <definedName name="fgf" localSheetId="28" hidden="1">{"Riqfin97",#N/A,FALSE,"Tran";"Riqfinpro",#N/A,FALSE,"Tran"}</definedName>
    <definedName name="fgf" localSheetId="31" hidden="1">{"Riqfin97",#N/A,FALSE,"Tran";"Riqfinpro",#N/A,FALSE,"Tran"}</definedName>
    <definedName name="fgf" localSheetId="32" hidden="1">{"Riqfin97",#N/A,FALSE,"Tran";"Riqfinpro",#N/A,FALSE,"Tran"}</definedName>
    <definedName name="fgf" localSheetId="42" hidden="1">{"Riqfin97",#N/A,FALSE,"Tran";"Riqfinpro",#N/A,FALSE,"Tran"}</definedName>
    <definedName name="fgf" hidden="1">{"Riqfin97",#N/A,FALSE,"Tran";"Riqfinpro",#N/A,FALSE,"Tran"}</definedName>
    <definedName name="fgfgfgf" localSheetId="43" hidden="1">'[43]Time series'!#REF!</definedName>
    <definedName name="fgfgfgf" localSheetId="44" hidden="1">'[43]Time series'!#REF!</definedName>
    <definedName name="fgfgfgf" localSheetId="11" hidden="1">#REF!</definedName>
    <definedName name="fgfgfgf" localSheetId="28" hidden="1">'[43]Time series'!#REF!</definedName>
    <definedName name="fgfgfgf" localSheetId="31" hidden="1">#REF!</definedName>
    <definedName name="fgfgfgf" localSheetId="32" hidden="1">#REF!</definedName>
    <definedName name="fgfgfgf" hidden="1">'[43]Time series'!#REF!</definedName>
    <definedName name="fgh" localSheetId="43" hidden="1">{"'előző év december'!$A$2:$CP$214"}</definedName>
    <definedName name="fgh" localSheetId="44" hidden="1">{"'előző év december'!$A$2:$CP$214"}</definedName>
    <definedName name="fgh" localSheetId="11" hidden="1">{"'előző év december'!$A$2:$CP$214"}</definedName>
    <definedName name="fgh" localSheetId="28" hidden="1">{"'előző év december'!$A$2:$CP$214"}</definedName>
    <definedName name="fgh" localSheetId="29" hidden="1">{"'előző év december'!$A$2:$CP$214"}</definedName>
    <definedName name="fgh" localSheetId="31" hidden="1">{"'előző év december'!$A$2:$CP$214"}</definedName>
    <definedName name="fgh" localSheetId="32" hidden="1">{"'előző év december'!$A$2:$CP$214"}</definedName>
    <definedName name="fgh" localSheetId="42" hidden="1">{"'előző év december'!$A$2:$CP$214"}</definedName>
    <definedName name="fgh" hidden="1">{"'előző év december'!$A$2:$CP$214"}</definedName>
    <definedName name="fghf" localSheetId="43" hidden="1">{"'előző év december'!$A$2:$CP$214"}</definedName>
    <definedName name="fghf" localSheetId="44" hidden="1">{"'előző év december'!$A$2:$CP$214"}</definedName>
    <definedName name="fghf" localSheetId="11" hidden="1">{"'előző év december'!$A$2:$CP$214"}</definedName>
    <definedName name="fghf" localSheetId="28" hidden="1">{"'előző év december'!$A$2:$CP$214"}</definedName>
    <definedName name="fghf" localSheetId="29" hidden="1">{"'előző év december'!$A$2:$CP$214"}</definedName>
    <definedName name="fghf" localSheetId="31" hidden="1">{"'előző év december'!$A$2:$CP$214"}</definedName>
    <definedName name="fghf" localSheetId="32" hidden="1">{"'előző év december'!$A$2:$CP$214"}</definedName>
    <definedName name="fghf" localSheetId="42" hidden="1">{"'előző év december'!$A$2:$CP$214"}</definedName>
    <definedName name="fghf" hidden="1">{"'előző év december'!$A$2:$CP$214"}</definedName>
    <definedName name="fghg" localSheetId="43" hidden="1">{#N/A,#N/A,FALSE,"B061196P";#N/A,#N/A,FALSE,"B061196";#N/A,#N/A,FALSE,"Relatório1";#N/A,#N/A,FALSE,"Relatório2";#N/A,#N/A,FALSE,"Relatório3";#N/A,#N/A,FALSE,"Relatório4 ";#N/A,#N/A,FALSE,"Relatório5";#N/A,#N/A,FALSE,"Relatório6";#N/A,#N/A,FALSE,"Relatório7";#N/A,#N/A,FALSE,"Relatório8"}</definedName>
    <definedName name="fghg" localSheetId="44" hidden="1">{#N/A,#N/A,FALSE,"B061196P";#N/A,#N/A,FALSE,"B061196";#N/A,#N/A,FALSE,"Relatório1";#N/A,#N/A,FALSE,"Relatório2";#N/A,#N/A,FALSE,"Relatório3";#N/A,#N/A,FALSE,"Relatório4 ";#N/A,#N/A,FALSE,"Relatório5";#N/A,#N/A,FALSE,"Relatório6";#N/A,#N/A,FALSE,"Relatório7";#N/A,#N/A,FALSE,"Relatório8"}</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localSheetId="28" hidden="1">{#N/A,#N/A,FALSE,"B061196P";#N/A,#N/A,FALSE,"B061196";#N/A,#N/A,FALSE,"Relatório1";#N/A,#N/A,FALSE,"Relatório2";#N/A,#N/A,FALSE,"Relatório3";#N/A,#N/A,FALSE,"Relatório4 ";#N/A,#N/A,FALSE,"Relatório5";#N/A,#N/A,FALSE,"Relatório6";#N/A,#N/A,FALSE,"Relatório7";#N/A,#N/A,FALSE,"Relatório8"}</definedName>
    <definedName name="fghg" localSheetId="31" hidden="1">{#N/A,#N/A,FALSE,"B061196P";#N/A,#N/A,FALSE,"B061196";#N/A,#N/A,FALSE,"Relatório1";#N/A,#N/A,FALSE,"Relatório2";#N/A,#N/A,FALSE,"Relatório3";#N/A,#N/A,FALSE,"Relatório4 ";#N/A,#N/A,FALSE,"Relatório5";#N/A,#N/A,FALSE,"Relatório6";#N/A,#N/A,FALSE,"Relatório7";#N/A,#N/A,FALSE,"Relatório8"}</definedName>
    <definedName name="fghg" localSheetId="32" hidden="1">{#N/A,#N/A,FALSE,"B061196P";#N/A,#N/A,FALSE,"B061196";#N/A,#N/A,FALSE,"Relatório1";#N/A,#N/A,FALSE,"Relatório2";#N/A,#N/A,FALSE,"Relatório3";#N/A,#N/A,FALSE,"Relatório4 ";#N/A,#N/A,FALSE,"Relatório5";#N/A,#N/A,FALSE,"Relatório6";#N/A,#N/A,FALSE,"Relatório7";#N/A,#N/A,FALSE,"Relatório8"}</definedName>
    <definedName name="fghg" localSheetId="42"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43" hidden="1">{"Main Economic Indicators",#N/A,FALSE,"C"}</definedName>
    <definedName name="fhjekwf" localSheetId="44" hidden="1">{"Main Economic Indicators",#N/A,FALSE,"C"}</definedName>
    <definedName name="fhjekwf" localSheetId="11" hidden="1">{"Main Economic Indicators",#N/A,FALSE,"C"}</definedName>
    <definedName name="fhjekwf" localSheetId="28" hidden="1">{"Main Economic Indicators",#N/A,FALSE,"C"}</definedName>
    <definedName name="fhjekwf" localSheetId="31" hidden="1">{"Main Economic Indicators",#N/A,FALSE,"C"}</definedName>
    <definedName name="fhjekwf" localSheetId="32" hidden="1">{"Main Economic Indicators",#N/A,FALSE,"C"}</definedName>
    <definedName name="fhjekwf" localSheetId="42" hidden="1">{"Main Economic Indicators",#N/A,FALSE,"C"}</definedName>
    <definedName name="fhjekwf" hidden="1">{"Main Economic Indicators",#N/A,FALSE,"C"}</definedName>
    <definedName name="fiels">#REF!</definedName>
    <definedName name="FIG2wp1" localSheetId="43" hidden="1">#REF!</definedName>
    <definedName name="FIG2wp1" localSheetId="44" hidden="1">#REF!</definedName>
    <definedName name="FIG2wp1" localSheetId="11" hidden="1">#REF!</definedName>
    <definedName name="FIG2wp1" localSheetId="28" hidden="1">#REF!</definedName>
    <definedName name="FIG2wp1" localSheetId="31" hidden="1">#REF!</definedName>
    <definedName name="FIG2wp1" localSheetId="32" hidden="1">#REF!</definedName>
    <definedName name="FIG2wp1" hidden="1">#REF!</definedName>
    <definedName name="FIGURE_LIST" localSheetId="11">#REF!</definedName>
    <definedName name="FIGURE_LIST">#REF!</definedName>
    <definedName name="Financing" localSheetId="43" hidden="1">{"Tab1",#N/A,FALSE,"P";"Tab2",#N/A,FALSE,"P"}</definedName>
    <definedName name="Financing" localSheetId="44" hidden="1">{"Tab1",#N/A,FALSE,"P";"Tab2",#N/A,FALSE,"P"}</definedName>
    <definedName name="Financing" localSheetId="11" hidden="1">{"Tab1",#N/A,FALSE,"P";"Tab2",#N/A,FALSE,"P"}</definedName>
    <definedName name="Financing" localSheetId="28" hidden="1">{"Tab1",#N/A,FALSE,"P";"Tab2",#N/A,FALSE,"P"}</definedName>
    <definedName name="Financing" localSheetId="31" hidden="1">{"Tab1",#N/A,FALSE,"P";"Tab2",#N/A,FALSE,"P"}</definedName>
    <definedName name="Financing" localSheetId="32" hidden="1">{"Tab1",#N/A,FALSE,"P";"Tab2",#N/A,FALSE,"P"}</definedName>
    <definedName name="Financing" localSheetId="42" hidden="1">{"Tab1",#N/A,FALSE,"P";"Tab2",#N/A,FALSE,"P"}</definedName>
    <definedName name="Financing" hidden="1">{"Tab1",#N/A,FALSE,"P";"Tab2",#N/A,FALSE,"P"}</definedName>
    <definedName name="finkep" localSheetId="11">OFFSET(#REF!,0,0,1,COUNT(#REF!))</definedName>
    <definedName name="finkep">OFFSET([102]adatok!$AI$18,0,0,1,COUNT([102]adatok!$AI$1:$IV$1))</definedName>
    <definedName name="fiscal"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43" hidden="1">[27]Market!#REF!</definedName>
    <definedName name="fiskalis2" localSheetId="44" hidden="1">[27]Market!#REF!</definedName>
    <definedName name="fiskalis2" localSheetId="11" hidden="1">#REF!</definedName>
    <definedName name="fiskalis2" localSheetId="29" hidden="1">#REF!</definedName>
    <definedName name="fiskalis2" localSheetId="31" hidden="1">#REF!</definedName>
    <definedName name="fiskalis2" localSheetId="32" hidden="1">#REF!</definedName>
    <definedName name="fiskalis2" hidden="1">[27]Market!#REF!</definedName>
    <definedName name="fogy">OFFSET(#REF!,0,0,COUNTA(#REF!))</definedName>
    <definedName name="Fogyasztóiár_index">OFFSET(#REF!,0,0,COUNT(#REF!))</definedName>
    <definedName name="Footnotes" localSheetId="43">#REF!</definedName>
    <definedName name="Footnotes" localSheetId="44">#REF!</definedName>
    <definedName name="Footnotes" localSheetId="11">#REF!</definedName>
    <definedName name="Footnotes">#REF!</definedName>
    <definedName name="forgalom" localSheetId="43">OFFSET(#REF!,1-#REF!,0,#REF!,1)</definedName>
    <definedName name="forgalom" localSheetId="44">OFFSET(#REF!,1-#REF!,0,#REF!,1)</definedName>
    <definedName name="forgalom" localSheetId="11">OFFSET(#REF!,1-#REF!,0,#REF!,1)</definedName>
    <definedName name="forgalom">OFFSET(#REF!,1-#REF!,0,#REF!,1)</definedName>
    <definedName name="fr" localSheetId="43">#REF!</definedName>
    <definedName name="fr" localSheetId="44">#REF!</definedName>
    <definedName name="fr" localSheetId="11">#REF!</definedName>
    <definedName name="fr">#REF!</definedName>
    <definedName name="fre" localSheetId="43" hidden="1">{"Tab1",#N/A,FALSE,"P";"Tab2",#N/A,FALSE,"P"}</definedName>
    <definedName name="fre" localSheetId="44" hidden="1">{"Tab1",#N/A,FALSE,"P";"Tab2",#N/A,FALSE,"P"}</definedName>
    <definedName name="fre" localSheetId="11" hidden="1">{"Tab1",#N/A,FALSE,"P";"Tab2",#N/A,FALSE,"P"}</definedName>
    <definedName name="fre" localSheetId="28" hidden="1">{"Tab1",#N/A,FALSE,"P";"Tab2",#N/A,FALSE,"P"}</definedName>
    <definedName name="fre" localSheetId="31" hidden="1">{"Tab1",#N/A,FALSE,"P";"Tab2",#N/A,FALSE,"P"}</definedName>
    <definedName name="fre" localSheetId="32" hidden="1">{"Tab1",#N/A,FALSE,"P";"Tab2",#N/A,FALSE,"P"}</definedName>
    <definedName name="fre" localSheetId="42" hidden="1">{"Tab1",#N/A,FALSE,"P";"Tab2",#N/A,FALSE,"P"}</definedName>
    <definedName name="fre" hidden="1">{"Tab1",#N/A,FALSE,"P";"Tab2",#N/A,FALSE,"P"}</definedName>
    <definedName name="Frequency" localSheetId="11">#REF!</definedName>
    <definedName name="Frequency">[75]Lists!$A$21:$A$25</definedName>
    <definedName name="frt" localSheetId="43" hidden="1">{"'előző év december'!$A$2:$CP$214"}</definedName>
    <definedName name="frt" localSheetId="44" hidden="1">{"'előző év december'!$A$2:$CP$214"}</definedName>
    <definedName name="frt" localSheetId="11" hidden="1">{"'előző év december'!$A$2:$CP$214"}</definedName>
    <definedName name="frt" localSheetId="28" hidden="1">{"'előző év december'!$A$2:$CP$214"}</definedName>
    <definedName name="frt" localSheetId="29" hidden="1">{"'előző év december'!$A$2:$CP$214"}</definedName>
    <definedName name="frt" localSheetId="31" hidden="1">{"'előző év december'!$A$2:$CP$214"}</definedName>
    <definedName name="frt" localSheetId="32" hidden="1">{"'előző év december'!$A$2:$CP$214"}</definedName>
    <definedName name="frt" localSheetId="42" hidden="1">{"'előző év december'!$A$2:$CP$214"}</definedName>
    <definedName name="frt" hidden="1">{"'előző év december'!$A$2:$CP$214"}</definedName>
    <definedName name="frtz">#REF!</definedName>
    <definedName name="fshrts" localSheetId="11" hidden="1">#REF!</definedName>
    <definedName name="fshrts" localSheetId="31" hidden="1">#REF!</definedName>
    <definedName name="fshrts" localSheetId="32" hidden="1">#REF!</definedName>
    <definedName name="fshrts" hidden="1">[13]WB!$Q$255:$AK$255</definedName>
    <definedName name="fthf" localSheetId="43" hidden="1">{"'előző év december'!$A$2:$CP$214"}</definedName>
    <definedName name="fthf" localSheetId="44" hidden="1">{"'előző év december'!$A$2:$CP$214"}</definedName>
    <definedName name="fthf" localSheetId="11" hidden="1">{"'előző év december'!$A$2:$CP$214"}</definedName>
    <definedName name="fthf" localSheetId="28" hidden="1">{"'előző év december'!$A$2:$CP$214"}</definedName>
    <definedName name="fthf" localSheetId="29" hidden="1">{"'előző év december'!$A$2:$CP$214"}</definedName>
    <definedName name="fthf" localSheetId="31" hidden="1">{"'előző év december'!$A$2:$CP$214"}</definedName>
    <definedName name="fthf" localSheetId="32" hidden="1">{"'előző év december'!$A$2:$CP$214"}</definedName>
    <definedName name="fthf" localSheetId="42" hidden="1">{"'előző év december'!$A$2:$CP$214"}</definedName>
    <definedName name="fthf" hidden="1">{"'előző év december'!$A$2:$CP$214"}</definedName>
    <definedName name="ftlikv" localSheetId="43">OFFSET(#REF!,1-#REF!,0,#REF!,1)</definedName>
    <definedName name="ftlikv" localSheetId="44">OFFSET(#REF!,1-#REF!,0,#REF!,1)</definedName>
    <definedName name="ftlikv" localSheetId="11">OFFSET(#REF!,1-#REF!,0,#REF!,1)</definedName>
    <definedName name="ftlikv">OFFSET(#REF!,1-#REF!,0,#REF!,1)</definedName>
    <definedName name="ftr" localSheetId="43" hidden="1">{"Riqfin97",#N/A,FALSE,"Tran";"Riqfinpro",#N/A,FALSE,"Tran"}</definedName>
    <definedName name="ftr" localSheetId="44" hidden="1">{"Riqfin97",#N/A,FALSE,"Tran";"Riqfinpro",#N/A,FALSE,"Tran"}</definedName>
    <definedName name="ftr" localSheetId="11" hidden="1">{"Riqfin97",#N/A,FALSE,"Tran";"Riqfinpro",#N/A,FALSE,"Tran"}</definedName>
    <definedName name="ftr" localSheetId="28" hidden="1">{"Riqfin97",#N/A,FALSE,"Tran";"Riqfinpro",#N/A,FALSE,"Tran"}</definedName>
    <definedName name="ftr" localSheetId="31" hidden="1">{"Riqfin97",#N/A,FALSE,"Tran";"Riqfinpro",#N/A,FALSE,"Tran"}</definedName>
    <definedName name="ftr" localSheetId="32" hidden="1">{"Riqfin97",#N/A,FALSE,"Tran";"Riqfinpro",#N/A,FALSE,"Tran"}</definedName>
    <definedName name="ftr" localSheetId="42" hidden="1">{"Riqfin97",#N/A,FALSE,"Tran";"Riqfinpro",#N/A,FALSE,"Tran"}</definedName>
    <definedName name="ftr" hidden="1">{"Riqfin97",#N/A,FALSE,"Tran";"Riqfinpro",#N/A,FALSE,"Tran"}</definedName>
    <definedName name="fty" localSheetId="43" hidden="1">{"Riqfin97",#N/A,FALSE,"Tran";"Riqfinpro",#N/A,FALSE,"Tran"}</definedName>
    <definedName name="fty" localSheetId="44" hidden="1">{"Riqfin97",#N/A,FALSE,"Tran";"Riqfinpro",#N/A,FALSE,"Tran"}</definedName>
    <definedName name="fty" localSheetId="11" hidden="1">{"Riqfin97",#N/A,FALSE,"Tran";"Riqfinpro",#N/A,FALSE,"Tran"}</definedName>
    <definedName name="fty" localSheetId="28" hidden="1">{"Riqfin97",#N/A,FALSE,"Tran";"Riqfinpro",#N/A,FALSE,"Tran"}</definedName>
    <definedName name="fty" localSheetId="31" hidden="1">{"Riqfin97",#N/A,FALSE,"Tran";"Riqfinpro",#N/A,FALSE,"Tran"}</definedName>
    <definedName name="fty" localSheetId="32" hidden="1">{"Riqfin97",#N/A,FALSE,"Tran";"Riqfinpro",#N/A,FALSE,"Tran"}</definedName>
    <definedName name="fty" localSheetId="42" hidden="1">{"Riqfin97",#N/A,FALSE,"Tran";"Riqfinpro",#N/A,FALSE,"Tran"}</definedName>
    <definedName name="fty" hidden="1">{"Riqfin97",#N/A,FALSE,"Tran";"Riqfinpro",#N/A,FALSE,"Tran"}</definedName>
    <definedName name="fuck" hidden="1">#REF!</definedName>
    <definedName name="fuel_employees_CZ" localSheetId="11">OFFSET(#REF!,0,0,COUNTA(#REF!)-1,1)</definedName>
    <definedName name="fuel_employees_CZ">OFFSET([87]data!$M$2,0,0,COUNTA([87]data!$M$1:$M$65536)-1,1)</definedName>
    <definedName name="fuel_employees_CZ_H" localSheetId="11">OFFSET(#REF!,0,0,COUNTA(#REF!)-1,1)</definedName>
    <definedName name="fuel_employees_CZ_H">OFFSET([88]data!$M$2,0,0,COUNTA([88]data!$M$1:$M$65536)-1,1)</definedName>
    <definedName name="fuel_employees_EN" localSheetId="11">OFFSET(#REF!,0,0,COUNTA(#REF!)-1,1)</definedName>
    <definedName name="fuel_employees_EN">OFFSET([87]data!$N$2,0,0,COUNTA([87]data!$N$1:$N$65536)-1,1)</definedName>
    <definedName name="fuel_employees_EN_H" localSheetId="11">OFFSET(#REF!,0,0,COUNTA(#REF!)-1,1)</definedName>
    <definedName name="fuel_employees_EN_H">OFFSET([88]data!$N$2,0,0,COUNTA([88]data!$N$1:$N$65536)-1,1)</definedName>
    <definedName name="fuel_employer_pay_CZ" localSheetId="11">OFFSET(#REF!,0,0,COUNTA(#REF!)-1,1)</definedName>
    <definedName name="fuel_employer_pay_CZ">OFFSET([87]data!$F$2,0,0,COUNTA([87]data!$F$1:$F$65536)-1,1)</definedName>
    <definedName name="Fuel_employer_pay_CZ_H" localSheetId="11">OFFSET(#REF!,0,0,COUNTA(#REF!)-1,1)</definedName>
    <definedName name="Fuel_employer_pay_CZ_H">OFFSET([88]data!$F$2,0,0,COUNTA([88]data!$F$1:$F$65536)-1,1)</definedName>
    <definedName name="fuel_employer_pay_EN" localSheetId="11">OFFSET(#REF!,0,0,COUNTA(#REF!)-1,1)</definedName>
    <definedName name="fuel_employer_pay_EN">OFFSET([87]data!$G$2,0,0,COUNTA([87]data!$G$1:$G$65536)-1,1)</definedName>
    <definedName name="fuel_employer_pay_EN_H" localSheetId="11">OFFSET(#REF!,0,0,COUNTA(#REF!)-1,1)</definedName>
    <definedName name="fuel_employer_pay_EN_H">OFFSET([88]data!$G$2,0,0,COUNTA([88]data!$G$1:$G$65536)-1,1)</definedName>
    <definedName name="futures_1m">OFFSET(#REF!,#REF!-1,0,#REF!,1)</definedName>
    <definedName name="futures_1w">OFFSET(#REF!,#REF!-1,0,#REF!,1)</definedName>
    <definedName name="futures_today">OFFSET(#REF!,#REF!-1,0,#REF!,1)</definedName>
    <definedName name="fxswap" localSheetId="43">OFFSET(#REF!,1-#REF!,0,#REF!,1)</definedName>
    <definedName name="fxswap" localSheetId="44">OFFSET(#REF!,1-#REF!,0,#REF!,1)</definedName>
    <definedName name="fxswap" localSheetId="11">OFFSET(#REF!,1-#REF!,0,#REF!,1)</definedName>
    <definedName name="fxswap">OFFSET(#REF!,1-#REF!,0,#REF!,1)</definedName>
    <definedName name="fyear" localSheetId="43">#REF!</definedName>
    <definedName name="fyear" localSheetId="44">#REF!</definedName>
    <definedName name="fyear" localSheetId="11">#REF!</definedName>
    <definedName name="fyear">#REF!</definedName>
    <definedName name="g" localSheetId="43" hidden="1">{"'előző év december'!$A$2:$CP$214"}</definedName>
    <definedName name="g" localSheetId="44" hidden="1">{"'előző év december'!$A$2:$CP$214"}</definedName>
    <definedName name="g" localSheetId="11" hidden="1">{"'előző év december'!$A$2:$CP$214"}</definedName>
    <definedName name="g" localSheetId="28" hidden="1">{"'előző év december'!$A$2:$CP$214"}</definedName>
    <definedName name="g" localSheetId="29" hidden="1">{"'előző év december'!$A$2:$CP$214"}</definedName>
    <definedName name="g" localSheetId="31" hidden="1">{"'előző év december'!$A$2:$CP$214"}</definedName>
    <definedName name="g" localSheetId="32" hidden="1">{"'előző év december'!$A$2:$CP$214"}</definedName>
    <definedName name="g" localSheetId="42" hidden="1">{"'előző év december'!$A$2:$CP$214"}</definedName>
    <definedName name="g" hidden="1">{"'előző év december'!$A$2:$CP$214"}</definedName>
    <definedName name="Gabor" localSheetId="43" hidden="1">{"'előző év december'!$A$2:$CP$214"}</definedName>
    <definedName name="Gabor" localSheetId="44" hidden="1">{"'előző év december'!$A$2:$CP$214"}</definedName>
    <definedName name="Gabor" localSheetId="11" hidden="1">{"'előző év december'!$A$2:$CP$214"}</definedName>
    <definedName name="Gabor" localSheetId="28" hidden="1">{"'előző év december'!$A$2:$CP$214"}</definedName>
    <definedName name="Gabor" localSheetId="29" hidden="1">{"'előző év december'!$A$2:$CP$214"}</definedName>
    <definedName name="Gabor" localSheetId="31" hidden="1">{"'előző év december'!$A$2:$CP$214"}</definedName>
    <definedName name="Gabor" localSheetId="32" hidden="1">{"'előző év december'!$A$2:$CP$214"}</definedName>
    <definedName name="Gabor" localSheetId="42" hidden="1">{"'előző év december'!$A$2:$CP$214"}</definedName>
    <definedName name="Gabor" hidden="1">{"'előző év december'!$A$2:$CP$214"}</definedName>
    <definedName name="gbnj" localSheetId="43" hidden="1">{"Tab1",#N/A,FALSE,"P";"Tab2",#N/A,FALSE,"P"}</definedName>
    <definedName name="gbnj" localSheetId="44" hidden="1">{"Tab1",#N/A,FALSE,"P";"Tab2",#N/A,FALSE,"P"}</definedName>
    <definedName name="gbnj" localSheetId="11" hidden="1">{"Tab1",#N/A,FALSE,"P";"Tab2",#N/A,FALSE,"P"}</definedName>
    <definedName name="gbnj" localSheetId="28" hidden="1">{"Tab1",#N/A,FALSE,"P";"Tab2",#N/A,FALSE,"P"}</definedName>
    <definedName name="gbnj" localSheetId="31" hidden="1">{"Tab1",#N/A,FALSE,"P";"Tab2",#N/A,FALSE,"P"}</definedName>
    <definedName name="gbnj" localSheetId="32" hidden="1">{"Tab1",#N/A,FALSE,"P";"Tab2",#N/A,FALSE,"P"}</definedName>
    <definedName name="gbnj" localSheetId="42" hidden="1">{"Tab1",#N/A,FALSE,"P";"Tab2",#N/A,FALSE,"P"}</definedName>
    <definedName name="gbnj" hidden="1">{"Tab1",#N/A,FALSE,"P";"Tab2",#N/A,FALSE,"P"}</definedName>
    <definedName name="GBP">#REF!</definedName>
    <definedName name="GDPDATA" localSheetId="43">#REF!</definedName>
    <definedName name="GDPDATA" localSheetId="44">#REF!</definedName>
    <definedName name="GDPDATA" localSheetId="11">#REF!</definedName>
    <definedName name="GDPDATA">#REF!</definedName>
    <definedName name="GDPvalt_A">OFFSET(#REF!,,0,#REF!)</definedName>
    <definedName name="GDPvált_A">OFFSET(#REF!,,0,#REF!)</definedName>
    <definedName name="GDPvalt_M">OFFSET(#REF!,,0,#REF!)</definedName>
    <definedName name="GDPvált_M">OFFSET(#REF!,,0,#REF!)</definedName>
    <definedName name="General" localSheetId="11">#REF!</definedName>
    <definedName name="General">#REF!</definedName>
    <definedName name="General01" localSheetId="11">#REF!</definedName>
    <definedName name="General01">#REF!</definedName>
    <definedName name="General1" localSheetId="11">#REF!</definedName>
    <definedName name="General1">#REF!</definedName>
    <definedName name="General2" localSheetId="11">#REF!</definedName>
    <definedName name="General2">#REF!</definedName>
    <definedName name="ger" localSheetId="43" hidden="1">{#N/A,#N/A,FALSE,"B061196P";#N/A,#N/A,FALSE,"B061196";#N/A,#N/A,FALSE,"Relatório1";#N/A,#N/A,FALSE,"Relatório2";#N/A,#N/A,FALSE,"Relatório3";#N/A,#N/A,FALSE,"Relatório4 ";#N/A,#N/A,FALSE,"Relatório5";#N/A,#N/A,FALSE,"Relatório6";#N/A,#N/A,FALSE,"Relatório7";#N/A,#N/A,FALSE,"Relatório8"}</definedName>
    <definedName name="ger" localSheetId="44" hidden="1">{#N/A,#N/A,FALSE,"B061196P";#N/A,#N/A,FALSE,"B061196";#N/A,#N/A,FALSE,"Relatório1";#N/A,#N/A,FALSE,"Relatório2";#N/A,#N/A,FALSE,"Relatório3";#N/A,#N/A,FALSE,"Relatório4 ";#N/A,#N/A,FALSE,"Relatório5";#N/A,#N/A,FALSE,"Relatório6";#N/A,#N/A,FALSE,"Relatório7";#N/A,#N/A,FALSE,"Relatório8"}</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localSheetId="28" hidden="1">{#N/A,#N/A,FALSE,"B061196P";#N/A,#N/A,FALSE,"B061196";#N/A,#N/A,FALSE,"Relatório1";#N/A,#N/A,FALSE,"Relatório2";#N/A,#N/A,FALSE,"Relatório3";#N/A,#N/A,FALSE,"Relatório4 ";#N/A,#N/A,FALSE,"Relatório5";#N/A,#N/A,FALSE,"Relatório6";#N/A,#N/A,FALSE,"Relatório7";#N/A,#N/A,FALSE,"Relatório8"}</definedName>
    <definedName name="ger" localSheetId="31" hidden="1">{#N/A,#N/A,FALSE,"B061196P";#N/A,#N/A,FALSE,"B061196";#N/A,#N/A,FALSE,"Relatório1";#N/A,#N/A,FALSE,"Relatório2";#N/A,#N/A,FALSE,"Relatório3";#N/A,#N/A,FALSE,"Relatório4 ";#N/A,#N/A,FALSE,"Relatório5";#N/A,#N/A,FALSE,"Relatório6";#N/A,#N/A,FALSE,"Relatório7";#N/A,#N/A,FALSE,"Relatório8"}</definedName>
    <definedName name="ger" localSheetId="32" hidden="1">{#N/A,#N/A,FALSE,"B061196P";#N/A,#N/A,FALSE,"B061196";#N/A,#N/A,FALSE,"Relatório1";#N/A,#N/A,FALSE,"Relatório2";#N/A,#N/A,FALSE,"Relatório3";#N/A,#N/A,FALSE,"Relatório4 ";#N/A,#N/A,FALSE,"Relatório5";#N/A,#N/A,FALSE,"Relatório6";#N/A,#N/A,FALSE,"Relatório7";#N/A,#N/A,FALSE,"Relatório8"}</definedName>
    <definedName name="ger" localSheetId="42"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43" hidden="1">{#N/A,#N/A,FALSE,"B061196P";#N/A,#N/A,FALSE,"B061196";#N/A,#N/A,FALSE,"Relatório1";#N/A,#N/A,FALSE,"Relatório2";#N/A,#N/A,FALSE,"Relatório3";#N/A,#N/A,FALSE,"Relatório4 ";#N/A,#N/A,FALSE,"Relatório5";#N/A,#N/A,FALSE,"Relatório6";#N/A,#N/A,FALSE,"Relatório7";#N/A,#N/A,FALSE,"Relatório8"}</definedName>
    <definedName name="gere" localSheetId="44"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localSheetId="28" hidden="1">{#N/A,#N/A,FALSE,"B061196P";#N/A,#N/A,FALSE,"B061196";#N/A,#N/A,FALSE,"Relatório1";#N/A,#N/A,FALSE,"Relatório2";#N/A,#N/A,FALSE,"Relatório3";#N/A,#N/A,FALSE,"Relatório4 ";#N/A,#N/A,FALSE,"Relatório5";#N/A,#N/A,FALSE,"Relatório6";#N/A,#N/A,FALSE,"Relatório7";#N/A,#N/A,FALSE,"Relatório8"}</definedName>
    <definedName name="gere" localSheetId="31" hidden="1">{#N/A,#N/A,FALSE,"B061196P";#N/A,#N/A,FALSE,"B061196";#N/A,#N/A,FALSE,"Relatório1";#N/A,#N/A,FALSE,"Relatório2";#N/A,#N/A,FALSE,"Relatório3";#N/A,#N/A,FALSE,"Relatório4 ";#N/A,#N/A,FALSE,"Relatório5";#N/A,#N/A,FALSE,"Relatório6";#N/A,#N/A,FALSE,"Relatório7";#N/A,#N/A,FALSE,"Relatório8"}</definedName>
    <definedName name="gere" localSheetId="32" hidden="1">{#N/A,#N/A,FALSE,"B061196P";#N/A,#N/A,FALSE,"B061196";#N/A,#N/A,FALSE,"Relatório1";#N/A,#N/A,FALSE,"Relatório2";#N/A,#N/A,FALSE,"Relatório3";#N/A,#N/A,FALSE,"Relatório4 ";#N/A,#N/A,FALSE,"Relatório5";#N/A,#N/A,FALSE,"Relatório6";#N/A,#N/A,FALSE,"Relatório7";#N/A,#N/A,FALSE,"Relatório8"}</definedName>
    <definedName name="gere" localSheetId="42"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43" hidden="1">{#N/A,#N/A,FALSE,"B061196P";#N/A,#N/A,FALSE,"B061196";#N/A,#N/A,FALSE,"Relatório1";#N/A,#N/A,FALSE,"Relatório2";#N/A,#N/A,FALSE,"Relatório3";#N/A,#N/A,FALSE,"Relatório4 ";#N/A,#N/A,FALSE,"Relatório5";#N/A,#N/A,FALSE,"Relatório6";#N/A,#N/A,FALSE,"Relatório7";#N/A,#N/A,FALSE,"Relatório8"}</definedName>
    <definedName name="gerencial" localSheetId="44"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localSheetId="28" hidden="1">{#N/A,#N/A,FALSE,"B061196P";#N/A,#N/A,FALSE,"B061196";#N/A,#N/A,FALSE,"Relatório1";#N/A,#N/A,FALSE,"Relatório2";#N/A,#N/A,FALSE,"Relatório3";#N/A,#N/A,FALSE,"Relatório4 ";#N/A,#N/A,FALSE,"Relatório5";#N/A,#N/A,FALSE,"Relatório6";#N/A,#N/A,FALSE,"Relatório7";#N/A,#N/A,FALSE,"Relatório8"}</definedName>
    <definedName name="gerencial" localSheetId="31" hidden="1">{#N/A,#N/A,FALSE,"B061196P";#N/A,#N/A,FALSE,"B061196";#N/A,#N/A,FALSE,"Relatório1";#N/A,#N/A,FALSE,"Relatório2";#N/A,#N/A,FALSE,"Relatório3";#N/A,#N/A,FALSE,"Relatório4 ";#N/A,#N/A,FALSE,"Relatório5";#N/A,#N/A,FALSE,"Relatório6";#N/A,#N/A,FALSE,"Relatório7";#N/A,#N/A,FALSE,"Relatório8"}</definedName>
    <definedName name="gerencial" localSheetId="32" hidden="1">{#N/A,#N/A,FALSE,"B061196P";#N/A,#N/A,FALSE,"B061196";#N/A,#N/A,FALSE,"Relatório1";#N/A,#N/A,FALSE,"Relatório2";#N/A,#N/A,FALSE,"Relatório3";#N/A,#N/A,FALSE,"Relatório4 ";#N/A,#N/A,FALSE,"Relatório5";#N/A,#N/A,FALSE,"Relatório6";#N/A,#N/A,FALSE,"Relatório7";#N/A,#N/A,FALSE,"Relatório8"}</definedName>
    <definedName name="gerencial" localSheetId="42"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43" hidden="1">[1]Market!#REF!</definedName>
    <definedName name="gf" localSheetId="44" hidden="1">[1]Market!#REF!</definedName>
    <definedName name="gf" localSheetId="11" hidden="1">#REF!</definedName>
    <definedName name="gf" localSheetId="29" hidden="1">#REF!</definedName>
    <definedName name="gf" localSheetId="31" hidden="1">#REF!</definedName>
    <definedName name="gf" localSheetId="32" hidden="1">#REF!</definedName>
    <definedName name="gf" hidden="1">[1]Market!#REF!</definedName>
    <definedName name="gffd" localSheetId="43" hidden="1">{"Riqfin97",#N/A,FALSE,"Tran";"Riqfinpro",#N/A,FALSE,"Tran"}</definedName>
    <definedName name="gffd" localSheetId="44" hidden="1">{"Riqfin97",#N/A,FALSE,"Tran";"Riqfinpro",#N/A,FALSE,"Tran"}</definedName>
    <definedName name="gffd" localSheetId="11" hidden="1">{"Riqfin97",#N/A,FALSE,"Tran";"Riqfinpro",#N/A,FALSE,"Tran"}</definedName>
    <definedName name="gffd" localSheetId="28" hidden="1">{"Riqfin97",#N/A,FALSE,"Tran";"Riqfinpro",#N/A,FALSE,"Tran"}</definedName>
    <definedName name="gffd" localSheetId="31" hidden="1">{"Riqfin97",#N/A,FALSE,"Tran";"Riqfinpro",#N/A,FALSE,"Tran"}</definedName>
    <definedName name="gffd" localSheetId="32" hidden="1">{"Riqfin97",#N/A,FALSE,"Tran";"Riqfinpro",#N/A,FALSE,"Tran"}</definedName>
    <definedName name="gffd" localSheetId="42" hidden="1">{"Riqfin97",#N/A,FALSE,"Tran";"Riqfinpro",#N/A,FALSE,"Tran"}</definedName>
    <definedName name="gffd" hidden="1">{"Riqfin97",#N/A,FALSE,"Tran";"Riqfinpro",#N/A,FALSE,"Tran"}</definedName>
    <definedName name="gfrewg" localSheetId="43" hidden="1">[3]Market!#REF!</definedName>
    <definedName name="gfrewg" localSheetId="44" hidden="1">[3]Market!#REF!</definedName>
    <definedName name="gfrewg" localSheetId="11" hidden="1">#REF!</definedName>
    <definedName name="gfrewg" localSheetId="28" hidden="1">[3]Market!#REF!</definedName>
    <definedName name="gfrewg" localSheetId="31" hidden="1">#REF!</definedName>
    <definedName name="gfrewg" localSheetId="32" hidden="1">#REF!</definedName>
    <definedName name="gfrewg" hidden="1">[3]Market!#REF!</definedName>
    <definedName name="gg" localSheetId="43" hidden="1">{"'előző év december'!$A$2:$CP$214"}</definedName>
    <definedName name="gg" localSheetId="44" hidden="1">{"'előző év december'!$A$2:$CP$214"}</definedName>
    <definedName name="gg" localSheetId="11" hidden="1">{"'előző év december'!$A$2:$CP$214"}</definedName>
    <definedName name="gg" localSheetId="28" hidden="1">{"'előző év december'!$A$2:$CP$214"}</definedName>
    <definedName name="gg" localSheetId="29" hidden="1">{"'előző év december'!$A$2:$CP$214"}</definedName>
    <definedName name="gg" localSheetId="31" hidden="1">{"'előző év december'!$A$2:$CP$214"}</definedName>
    <definedName name="gg" localSheetId="32" hidden="1">{"'előző év december'!$A$2:$CP$214"}</definedName>
    <definedName name="gg" localSheetId="42" hidden="1">{"'előző év december'!$A$2:$CP$214"}</definedName>
    <definedName name="gg" hidden="1">{"'előző év december'!$A$2:$CP$214"}</definedName>
    <definedName name="ggg" localSheetId="43" hidden="1">{"Riqfin97",#N/A,FALSE,"Tran";"Riqfinpro",#N/A,FALSE,"Tran"}</definedName>
    <definedName name="ggg" localSheetId="44" hidden="1">{"Riqfin97",#N/A,FALSE,"Tran";"Riqfinpro",#N/A,FALSE,"Tran"}</definedName>
    <definedName name="ggg" localSheetId="11" hidden="1">{"Riqfin97",#N/A,FALSE,"Tran";"Riqfinpro",#N/A,FALSE,"Tran"}</definedName>
    <definedName name="ggg" localSheetId="28" hidden="1">{"Riqfin97",#N/A,FALSE,"Tran";"Riqfinpro",#N/A,FALSE,"Tran"}</definedName>
    <definedName name="ggg" localSheetId="31" hidden="1">{"Riqfin97",#N/A,FALSE,"Tran";"Riqfinpro",#N/A,FALSE,"Tran"}</definedName>
    <definedName name="ggg" localSheetId="32" hidden="1">{"Riqfin97",#N/A,FALSE,"Tran";"Riqfinpro",#N/A,FALSE,"Tran"}</definedName>
    <definedName name="ggg" localSheetId="42" hidden="1">{"Riqfin97",#N/A,FALSE,"Tran";"Riqfinpro",#N/A,FALSE,"Tran"}</definedName>
    <definedName name="ggg" hidden="1">{"Riqfin97",#N/A,FALSE,"Tran";"Riqfinpro",#N/A,FALSE,"Tran"}</definedName>
    <definedName name="gggg" localSheetId="43" hidden="1">{"'előző év december'!$A$2:$CP$214"}</definedName>
    <definedName name="gggg" localSheetId="44" hidden="1">{"'előző év december'!$A$2:$CP$214"}</definedName>
    <definedName name="gggg" localSheetId="11" hidden="1">{"'előző év december'!$A$2:$CP$214"}</definedName>
    <definedName name="gggg" localSheetId="28" hidden="1">{"'előző év december'!$A$2:$CP$214"}</definedName>
    <definedName name="gggg" localSheetId="29" hidden="1">{"'előző év december'!$A$2:$CP$214"}</definedName>
    <definedName name="gggg" localSheetId="31" hidden="1">{"'előző év december'!$A$2:$CP$214"}</definedName>
    <definedName name="gggg" localSheetId="32" hidden="1">{"'előző év december'!$A$2:$CP$214"}</definedName>
    <definedName name="gggg" localSheetId="42" hidden="1">{"'előző év december'!$A$2:$CP$214"}</definedName>
    <definedName name="gggg" hidden="1">{"'előző év december'!$A$2:$CP$214"}</definedName>
    <definedName name="ggggg" localSheetId="11" hidden="1">#REF!</definedName>
    <definedName name="ggggg" localSheetId="31" hidden="1">#REF!</definedName>
    <definedName name="ggggg" localSheetId="32" hidden="1">#REF!</definedName>
    <definedName name="ggggg" hidden="1">'[112]J(Priv.Cap)'!#REF!</definedName>
    <definedName name="gggggggg" localSheetId="43" hidden="1">{"Tab1",#N/A,FALSE,"P";"Tab2",#N/A,FALSE,"P"}</definedName>
    <definedName name="gggggggg" localSheetId="44" hidden="1">{"Tab1",#N/A,FALSE,"P";"Tab2",#N/A,FALSE,"P"}</definedName>
    <definedName name="gggggggg" localSheetId="11" hidden="1">{"Tab1",#N/A,FALSE,"P";"Tab2",#N/A,FALSE,"P"}</definedName>
    <definedName name="gggggggg" localSheetId="28" hidden="1">{"Tab1",#N/A,FALSE,"P";"Tab2",#N/A,FALSE,"P"}</definedName>
    <definedName name="gggggggg" localSheetId="31" hidden="1">{"Tab1",#N/A,FALSE,"P";"Tab2",#N/A,FALSE,"P"}</definedName>
    <definedName name="gggggggg" localSheetId="32" hidden="1">{"Tab1",#N/A,FALSE,"P";"Tab2",#N/A,FALSE,"P"}</definedName>
    <definedName name="gggggggg" localSheetId="42" hidden="1">{"Tab1",#N/A,FALSE,"P";"Tab2",#N/A,FALSE,"P"}</definedName>
    <definedName name="gggggggg" hidden="1">{"Tab1",#N/A,FALSE,"P";"Tab2",#N/A,FALSE,"P"}</definedName>
    <definedName name="gh" localSheetId="43" hidden="1">{"'előző év december'!$A$2:$CP$214"}</definedName>
    <definedName name="gh" localSheetId="44" hidden="1">{"'előző év december'!$A$2:$CP$214"}</definedName>
    <definedName name="gh" localSheetId="11" hidden="1">{"'előző év december'!$A$2:$CP$214"}</definedName>
    <definedName name="gh" localSheetId="28" hidden="1">{"'előző év december'!$A$2:$CP$214"}</definedName>
    <definedName name="gh" localSheetId="29" hidden="1">{"'előző év december'!$A$2:$CP$214"}</definedName>
    <definedName name="gh" localSheetId="31" hidden="1">{"'előző év december'!$A$2:$CP$214"}</definedName>
    <definedName name="gh" localSheetId="32" hidden="1">{"'előző év december'!$A$2:$CP$214"}</definedName>
    <definedName name="gh" localSheetId="42" hidden="1">{"'előző év december'!$A$2:$CP$214"}</definedName>
    <definedName name="gh" hidden="1">{"'előző év december'!$A$2:$CP$214"}</definedName>
    <definedName name="ghfgf" localSheetId="11" hidden="1">#REF!</definedName>
    <definedName name="ghfgf" localSheetId="31" hidden="1">#REF!</definedName>
    <definedName name="ghfgf" localSheetId="32" hidden="1">#REF!</definedName>
    <definedName name="ghfgf" hidden="1">'[50]Time series'!#REF!</definedName>
    <definedName name="ghj" localSheetId="43" hidden="1">{"'előző év december'!$A$2:$CP$214"}</definedName>
    <definedName name="ghj" localSheetId="44" hidden="1">{"'előző év december'!$A$2:$CP$214"}</definedName>
    <definedName name="ghj" localSheetId="11" hidden="1">{"'előző év december'!$A$2:$CP$214"}</definedName>
    <definedName name="ghj" localSheetId="28" hidden="1">{"'előző év december'!$A$2:$CP$214"}</definedName>
    <definedName name="ghj" localSheetId="29" hidden="1">{"'előző év december'!$A$2:$CP$214"}</definedName>
    <definedName name="ghj" localSheetId="31" hidden="1">{"'előző év december'!$A$2:$CP$214"}</definedName>
    <definedName name="ghj" localSheetId="32" hidden="1">{"'előző év december'!$A$2:$CP$214"}</definedName>
    <definedName name="ghj" localSheetId="42" hidden="1">{"'előző év december'!$A$2:$CP$214"}</definedName>
    <definedName name="ghj" hidden="1">{"'előző év december'!$A$2:$CP$214"}</definedName>
    <definedName name="ght" localSheetId="43" hidden="1">{"Tab1",#N/A,FALSE,"P";"Tab2",#N/A,FALSE,"P"}</definedName>
    <definedName name="ght" localSheetId="44" hidden="1">{"Tab1",#N/A,FALSE,"P";"Tab2",#N/A,FALSE,"P"}</definedName>
    <definedName name="ght" localSheetId="11" hidden="1">{"Tab1",#N/A,FALSE,"P";"Tab2",#N/A,FALSE,"P"}</definedName>
    <definedName name="ght" localSheetId="28" hidden="1">{"Tab1",#N/A,FALSE,"P";"Tab2",#N/A,FALSE,"P"}</definedName>
    <definedName name="ght" localSheetId="31" hidden="1">{"Tab1",#N/A,FALSE,"P";"Tab2",#N/A,FALSE,"P"}</definedName>
    <definedName name="ght" localSheetId="32" hidden="1">{"Tab1",#N/A,FALSE,"P";"Tab2",#N/A,FALSE,"P"}</definedName>
    <definedName name="ght" localSheetId="42" hidden="1">{"Tab1",#N/A,FALSE,"P";"Tab2",#N/A,FALSE,"P"}</definedName>
    <definedName name="ght" hidden="1">{"Tab1",#N/A,FALSE,"P";"Tab2",#N/A,FALSE,"P"}</definedName>
    <definedName name="gjgfgk" localSheetId="43" hidden="1">'[50]Time series'!#REF!</definedName>
    <definedName name="gjgfgk" localSheetId="44" hidden="1">'[50]Time series'!#REF!</definedName>
    <definedName name="gjgfgk" localSheetId="11" hidden="1">#REF!</definedName>
    <definedName name="gjgfgk" localSheetId="28" hidden="1">'[50]Time series'!#REF!</definedName>
    <definedName name="gjgfgk" localSheetId="31" hidden="1">#REF!</definedName>
    <definedName name="gjgfgk" localSheetId="32" hidden="1">#REF!</definedName>
    <definedName name="gjgfgk" hidden="1">'[50]Time series'!#REF!</definedName>
    <definedName name="GLOS" localSheetId="43">#REF!</definedName>
    <definedName name="GLOS" localSheetId="44">#REF!</definedName>
    <definedName name="GLOS" localSheetId="11">#REF!</definedName>
    <definedName name="GLOS">#REF!</definedName>
    <definedName name="gotomain">#N/A</definedName>
    <definedName name="gotomain2">#N/A</definedName>
    <definedName name="gotomain3">#N/A</definedName>
    <definedName name="Grades" localSheetId="43">#REF!</definedName>
    <definedName name="Grades" localSheetId="44">#REF!</definedName>
    <definedName name="Grades" localSheetId="11">#REF!</definedName>
    <definedName name="Grades">#REF!</definedName>
    <definedName name="graph" localSheetId="11" hidden="1">#REF!</definedName>
    <definedName name="graph" localSheetId="31" hidden="1">#REF!</definedName>
    <definedName name="graph" localSheetId="32" hidden="1">#REF!</definedName>
    <definedName name="graph" hidden="1">[113]Report1!$G$227:$G$243</definedName>
    <definedName name="GraphData" localSheetId="43">#REF!,#REF!</definedName>
    <definedName name="GraphData" localSheetId="44">#REF!,#REF!</definedName>
    <definedName name="GraphData" localSheetId="11">#REF!,#REF!</definedName>
    <definedName name="GraphData">#REF!,#REF!</definedName>
    <definedName name="GraphTitle" localSheetId="43">#REF!</definedName>
    <definedName name="GraphTitle" localSheetId="44">#REF!</definedName>
    <definedName name="GraphTitle" localSheetId="11">#REF!</definedName>
    <definedName name="GraphTitle">#REF!</definedName>
    <definedName name="GraphX" localSheetId="11" hidden="1">#REF!</definedName>
    <definedName name="GraphX" localSheetId="28" hidden="1">'[77]DATA WORK AREA'!$A$27:$A$33</definedName>
    <definedName name="GraphX" localSheetId="29" hidden="1">#REF!</definedName>
    <definedName name="GraphX" localSheetId="31" hidden="1">#REF!</definedName>
    <definedName name="GraphX" localSheetId="32" hidden="1">#REF!</definedName>
    <definedName name="GraphX" hidden="1">'[78]DATA WORK AREA'!$A$27:$A$33</definedName>
    <definedName name="gre" localSheetId="43" hidden="1">{"Riqfin97",#N/A,FALSE,"Tran";"Riqfinpro",#N/A,FALSE,"Tran"}</definedName>
    <definedName name="gre" localSheetId="44" hidden="1">{"Riqfin97",#N/A,FALSE,"Tran";"Riqfinpro",#N/A,FALSE,"Tran"}</definedName>
    <definedName name="gre" localSheetId="11" hidden="1">{"Riqfin97",#N/A,FALSE,"Tran";"Riqfinpro",#N/A,FALSE,"Tran"}</definedName>
    <definedName name="gre" localSheetId="28" hidden="1">{"Riqfin97",#N/A,FALSE,"Tran";"Riqfinpro",#N/A,FALSE,"Tran"}</definedName>
    <definedName name="gre" localSheetId="31" hidden="1">{"Riqfin97",#N/A,FALSE,"Tran";"Riqfinpro",#N/A,FALSE,"Tran"}</definedName>
    <definedName name="gre" localSheetId="32" hidden="1">{"Riqfin97",#N/A,FALSE,"Tran";"Riqfinpro",#N/A,FALSE,"Tran"}</definedName>
    <definedName name="gre" localSheetId="42" hidden="1">{"Riqfin97",#N/A,FALSE,"Tran";"Riqfinpro",#N/A,FALSE,"Tran"}</definedName>
    <definedName name="gre" hidden="1">{"Riqfin97",#N/A,FALSE,"Tran";"Riqfinpro",#N/A,FALSE,"Tran"}</definedName>
    <definedName name="gsdhstrbsd">#REF!</definedName>
    <definedName name="GTR_MAN" localSheetId="43">#REF!</definedName>
    <definedName name="GTR_MAN" localSheetId="44">#REF!</definedName>
    <definedName name="GTR_MAN" localSheetId="11">#REF!</definedName>
    <definedName name="GTR_MAN">#REF!</definedName>
    <definedName name="guyana1003" localSheetId="43" hidden="1">{"Main Economic Indicators",#N/A,FALSE,"C"}</definedName>
    <definedName name="guyana1003" localSheetId="44" hidden="1">{"Main Economic Indicators",#N/A,FALSE,"C"}</definedName>
    <definedName name="guyana1003" localSheetId="11" hidden="1">{"Main Economic Indicators",#N/A,FALSE,"C"}</definedName>
    <definedName name="guyana1003" localSheetId="28" hidden="1">{"Main Economic Indicators",#N/A,FALSE,"C"}</definedName>
    <definedName name="guyana1003" localSheetId="31" hidden="1">{"Main Economic Indicators",#N/A,FALSE,"C"}</definedName>
    <definedName name="guyana1003" localSheetId="32" hidden="1">{"Main Economic Indicators",#N/A,FALSE,"C"}</definedName>
    <definedName name="guyana1003" localSheetId="42" hidden="1">{"Main Economic Indicators",#N/A,FALSE,"C"}</definedName>
    <definedName name="guyana1003" hidden="1">{"Main Economic Indicators",#N/A,FALSE,"C"}</definedName>
    <definedName name="gvi" localSheetId="11">OFFSET(#REF!,0,0,COUNT(#REF!),1)</definedName>
    <definedName name="gvi">OFFSET([108]ESI!$C$2,0,0,COUNT([108]date!$A$2:$A$188),1)</definedName>
    <definedName name="gwe" localSheetId="43">#REF!</definedName>
    <definedName name="gwe" localSheetId="44">#REF!</definedName>
    <definedName name="gwe" localSheetId="11">#REF!</definedName>
    <definedName name="gwe">#REF!</definedName>
    <definedName name="GWENT" localSheetId="11">#REF!</definedName>
    <definedName name="GWENT">#REF!</definedName>
    <definedName name="GWYNEDD" localSheetId="11">#REF!</definedName>
    <definedName name="GWYNEDD">#REF!</definedName>
    <definedName name="gyu" localSheetId="43" hidden="1">{"Tab1",#N/A,FALSE,"P";"Tab2",#N/A,FALSE,"P"}</definedName>
    <definedName name="gyu" localSheetId="44" hidden="1">{"Tab1",#N/A,FALSE,"P";"Tab2",#N/A,FALSE,"P"}</definedName>
    <definedName name="gyu" localSheetId="11" hidden="1">{"Tab1",#N/A,FALSE,"P";"Tab2",#N/A,FALSE,"P"}</definedName>
    <definedName name="gyu" localSheetId="28" hidden="1">{"Tab1",#N/A,FALSE,"P";"Tab2",#N/A,FALSE,"P"}</definedName>
    <definedName name="gyu" localSheetId="31" hidden="1">{"Tab1",#N/A,FALSE,"P";"Tab2",#N/A,FALSE,"P"}</definedName>
    <definedName name="gyu" localSheetId="32" hidden="1">{"Tab1",#N/A,FALSE,"P";"Tab2",#N/A,FALSE,"P"}</definedName>
    <definedName name="gyu" localSheetId="42" hidden="1">{"Tab1",#N/A,FALSE,"P";"Tab2",#N/A,FALSE,"P"}</definedName>
    <definedName name="gyu" hidden="1">{"Tab1",#N/A,FALSE,"P";"Tab2",#N/A,FALSE,"P"}</definedName>
    <definedName name="h" localSheetId="43" hidden="1">[4]Market!#REF!</definedName>
    <definedName name="h" localSheetId="44" hidden="1">[4]Market!#REF!</definedName>
    <definedName name="h" localSheetId="11" hidden="1">#REF!</definedName>
    <definedName name="h" localSheetId="28" hidden="1">[105]Market!#REF!</definedName>
    <definedName name="h" localSheetId="29" hidden="1">#REF!</definedName>
    <definedName name="h" localSheetId="31" hidden="1">#REF!</definedName>
    <definedName name="h" localSheetId="32" hidden="1">#REF!</definedName>
    <definedName name="h" hidden="1">[4]Market!#REF!</definedName>
    <definedName name="HANTS" localSheetId="43">#REF!</definedName>
    <definedName name="HANTS" localSheetId="44">#REF!</definedName>
    <definedName name="HANTS" localSheetId="11">#REF!</definedName>
    <definedName name="HANTS">#REF!</definedName>
    <definedName name="Haromevharom" localSheetId="11">OFFSET(#REF!,0,0,COUNTA(#REF!),1)</definedName>
    <definedName name="Haromevharom">OFFSET([114]Spreadek!$C$3,0,0,COUNTA([114]Spreadek!$C$3:$C$4864),1)</definedName>
    <definedName name="hathitel" localSheetId="43">OFFSET(#REF!,1-#REF!,0,#REF!,1)</definedName>
    <definedName name="hathitel" localSheetId="44">OFFSET(#REF!,1-#REF!,0,#REF!,1)</definedName>
    <definedName name="hathitel" localSheetId="11">OFFSET(#REF!,1-#REF!,0,#REF!,1)</definedName>
    <definedName name="hathitel">OFFSET(#REF!,1-#REF!,0,#REF!,1)</definedName>
    <definedName name="havi_adózás_előtti_eredmény" localSheetId="11">OFFSET(#REF!,0,0,#REF!,1)</definedName>
    <definedName name="havi_adózás_előtti_eredmény">OFFSET([72]ábrák_adat!$H$3,0,0,[72]ábrák_adat!$A$2,1)</definedName>
    <definedName name="help" localSheetId="43" hidden="1">#REF!</definedName>
    <definedName name="help" localSheetId="44" hidden="1">#REF!</definedName>
    <definedName name="help" localSheetId="11" hidden="1">#REF!</definedName>
    <definedName name="help" localSheetId="28" hidden="1">'[50]Time series'!#REF!</definedName>
    <definedName name="help" localSheetId="31" hidden="1">#REF!</definedName>
    <definedName name="help" localSheetId="32" hidden="1">#REF!</definedName>
    <definedName name="help" hidden="1">'[50]Time series'!#REF!</definedName>
    <definedName name="HEREFORD_W" localSheetId="43">#REF!</definedName>
    <definedName name="HEREFORD_W" localSheetId="44">#REF!</definedName>
    <definedName name="HEREFORD_W" localSheetId="11">#REF!</definedName>
    <definedName name="HEREFORD_W">#REF!</definedName>
    <definedName name="HERTS" localSheetId="43">#REF!</definedName>
    <definedName name="HERTS" localSheetId="44">#REF!</definedName>
    <definedName name="HERTS" localSheetId="11">#REF!</definedName>
    <definedName name="HERTS">#REF!</definedName>
    <definedName name="hfrstes" localSheetId="43" hidden="1">#REF!</definedName>
    <definedName name="hfrstes" localSheetId="44" hidden="1">#REF!</definedName>
    <definedName name="hfrstes" localSheetId="11" hidden="1">#REF!</definedName>
    <definedName name="hfrstes" localSheetId="28" hidden="1">[13]ER!#REF!</definedName>
    <definedName name="hfrstes" localSheetId="31" hidden="1">#REF!</definedName>
    <definedName name="hfrstes" localSheetId="32" hidden="1">#REF!</definedName>
    <definedName name="hfrstes" hidden="1">[13]ER!#REF!</definedName>
    <definedName name="hfshfrt" localSheetId="11" hidden="1">#REF!</definedName>
    <definedName name="hfshfrt" localSheetId="31" hidden="1">#REF!</definedName>
    <definedName name="hfshfrt" localSheetId="32" hidden="1">#REF!</definedName>
    <definedName name="hfshfrt" hidden="1">[13]WB!$Q$62:$AK$62</definedName>
    <definedName name="hgf" localSheetId="43" hidden="1">{"'előző év december'!$A$2:$CP$214"}</definedName>
    <definedName name="hgf" localSheetId="44" hidden="1">{"'előző év december'!$A$2:$CP$214"}</definedName>
    <definedName name="hgf" localSheetId="11" hidden="1">{"'előző év december'!$A$2:$CP$214"}</definedName>
    <definedName name="hgf" localSheetId="28" hidden="1">{"'előző év december'!$A$2:$CP$214"}</definedName>
    <definedName name="hgf" localSheetId="29" hidden="1">{"'előző év december'!$A$2:$CP$214"}</definedName>
    <definedName name="hgf" localSheetId="31" hidden="1">{"'előző év december'!$A$2:$CP$214"}</definedName>
    <definedName name="hgf" localSheetId="32" hidden="1">{"'előző év december'!$A$2:$CP$214"}</definedName>
    <definedName name="hgf" localSheetId="42" hidden="1">{"'előző év december'!$A$2:$CP$214"}</definedName>
    <definedName name="hgf" hidden="1">{"'előző év december'!$A$2:$CP$214"}</definedName>
    <definedName name="hgfd" localSheetId="43" hidden="1">{#N/A,#N/A,FALSE,"I";#N/A,#N/A,FALSE,"J";#N/A,#N/A,FALSE,"K";#N/A,#N/A,FALSE,"L";#N/A,#N/A,FALSE,"M";#N/A,#N/A,FALSE,"N";#N/A,#N/A,FALSE,"O"}</definedName>
    <definedName name="hgfd" localSheetId="44" hidden="1">{#N/A,#N/A,FALSE,"I";#N/A,#N/A,FALSE,"J";#N/A,#N/A,FALSE,"K";#N/A,#N/A,FALSE,"L";#N/A,#N/A,FALSE,"M";#N/A,#N/A,FALSE,"N";#N/A,#N/A,FALSE,"O"}</definedName>
    <definedName name="hgfd" localSheetId="11" hidden="1">{#N/A,#N/A,FALSE,"I";#N/A,#N/A,FALSE,"J";#N/A,#N/A,FALSE,"K";#N/A,#N/A,FALSE,"L";#N/A,#N/A,FALSE,"M";#N/A,#N/A,FALSE,"N";#N/A,#N/A,FALSE,"O"}</definedName>
    <definedName name="hgfd" localSheetId="28" hidden="1">{#N/A,#N/A,FALSE,"I";#N/A,#N/A,FALSE,"J";#N/A,#N/A,FALSE,"K";#N/A,#N/A,FALSE,"L";#N/A,#N/A,FALSE,"M";#N/A,#N/A,FALSE,"N";#N/A,#N/A,FALSE,"O"}</definedName>
    <definedName name="hgfd" localSheetId="31" hidden="1">{#N/A,#N/A,FALSE,"I";#N/A,#N/A,FALSE,"J";#N/A,#N/A,FALSE,"K";#N/A,#N/A,FALSE,"L";#N/A,#N/A,FALSE,"M";#N/A,#N/A,FALSE,"N";#N/A,#N/A,FALSE,"O"}</definedName>
    <definedName name="hgfd" localSheetId="32" hidden="1">{#N/A,#N/A,FALSE,"I";#N/A,#N/A,FALSE,"J";#N/A,#N/A,FALSE,"K";#N/A,#N/A,FALSE,"L";#N/A,#N/A,FALSE,"M";#N/A,#N/A,FALSE,"N";#N/A,#N/A,FALSE,"O"}</definedName>
    <definedName name="hgfd" localSheetId="42" hidden="1">{#N/A,#N/A,FALSE,"I";#N/A,#N/A,FALSE,"J";#N/A,#N/A,FALSE,"K";#N/A,#N/A,FALSE,"L";#N/A,#N/A,FALSE,"M";#N/A,#N/A,FALSE,"N";#N/A,#N/A,FALSE,"O"}</definedName>
    <definedName name="hgfd" hidden="1">{#N/A,#N/A,FALSE,"I";#N/A,#N/A,FALSE,"J";#N/A,#N/A,FALSE,"K";#N/A,#N/A,FALSE,"L";#N/A,#N/A,FALSE,"M";#N/A,#N/A,FALSE,"N";#N/A,#N/A,FALSE,"O"}</definedName>
    <definedName name="hgjghj" localSheetId="43" hidden="1">{"'előző év december'!$A$2:$CP$214"}</definedName>
    <definedName name="hgjghj" localSheetId="44" hidden="1">{"'előző év december'!$A$2:$CP$214"}</definedName>
    <definedName name="hgjghj" localSheetId="11" hidden="1">{"'előző év december'!$A$2:$CP$214"}</definedName>
    <definedName name="hgjghj" localSheetId="28" hidden="1">{"'előző év december'!$A$2:$CP$214"}</definedName>
    <definedName name="hgjghj" localSheetId="29" hidden="1">{"'előző év december'!$A$2:$CP$214"}</definedName>
    <definedName name="hgjghj" localSheetId="31" hidden="1">{"'előző év december'!$A$2:$CP$214"}</definedName>
    <definedName name="hgjghj" localSheetId="32" hidden="1">{"'előző év december'!$A$2:$CP$214"}</definedName>
    <definedName name="hgjghj" localSheetId="42" hidden="1">{"'előző év december'!$A$2:$CP$214"}</definedName>
    <definedName name="hgjghj" hidden="1">{"'előző év december'!$A$2:$CP$214"}</definedName>
    <definedName name="hhh" localSheetId="11" hidden="1">#REF!</definedName>
    <definedName name="hhh" localSheetId="31" hidden="1">#REF!</definedName>
    <definedName name="hhh" hidden="1">'[115]J(Priv.Cap)'!#REF!</definedName>
    <definedName name="hhhhh" localSheetId="43" hidden="1">{"Tab1",#N/A,FALSE,"P";"Tab2",#N/A,FALSE,"P"}</definedName>
    <definedName name="hhhhh" localSheetId="44" hidden="1">{"Tab1",#N/A,FALSE,"P";"Tab2",#N/A,FALSE,"P"}</definedName>
    <definedName name="hhhhh" localSheetId="11" hidden="1">{"Tab1",#N/A,FALSE,"P";"Tab2",#N/A,FALSE,"P"}</definedName>
    <definedName name="hhhhh" localSheetId="28" hidden="1">{"Tab1",#N/A,FALSE,"P";"Tab2",#N/A,FALSE,"P"}</definedName>
    <definedName name="hhhhh" localSheetId="31" hidden="1">{"Tab1",#N/A,FALSE,"P";"Tab2",#N/A,FALSE,"P"}</definedName>
    <definedName name="hhhhh" localSheetId="32" hidden="1">{"Tab1",#N/A,FALSE,"P";"Tab2",#N/A,FALSE,"P"}</definedName>
    <definedName name="hhhhh" localSheetId="42" hidden="1">{"Tab1",#N/A,FALSE,"P";"Tab2",#N/A,FALSE,"P"}</definedName>
    <definedName name="hhhhh" hidden="1">{"Tab1",#N/A,FALSE,"P";"Tab2",#N/A,FALSE,"P"}</definedName>
    <definedName name="hhhhhhhhhhhhhhhh" localSheetId="43" hidden="1">{"'előző év december'!$A$2:$CP$214"}</definedName>
    <definedName name="hhhhhhhhhhhhhhhh" localSheetId="44" hidden="1">{"'előző év december'!$A$2:$CP$214"}</definedName>
    <definedName name="hhhhhhhhhhhhhhhh" localSheetId="11" hidden="1">{"'előző év december'!$A$2:$CP$214"}</definedName>
    <definedName name="hhhhhhhhhhhhhhhh" localSheetId="28" hidden="1">{"'előző év december'!$A$2:$CP$214"}</definedName>
    <definedName name="hhhhhhhhhhhhhhhh" localSheetId="29" hidden="1">{"'előző év december'!$A$2:$CP$214"}</definedName>
    <definedName name="hhhhhhhhhhhhhhhh" localSheetId="31" hidden="1">{"'előző év december'!$A$2:$CP$214"}</definedName>
    <definedName name="hhhhhhhhhhhhhhhh" localSheetId="32" hidden="1">{"'előző év december'!$A$2:$CP$214"}</definedName>
    <definedName name="hhhhhhhhhhhhhhhh" localSheetId="42" hidden="1">{"'előző év december'!$A$2:$CP$214"}</definedName>
    <definedName name="hhhhhhhhhhhhhhhh" hidden="1">{"'előző év december'!$A$2:$CP$214"}</definedName>
    <definedName name="HiddenRows" hidden="1">#REF!</definedName>
    <definedName name="hio" localSheetId="43" hidden="1">{"Tab1",#N/A,FALSE,"P";"Tab2",#N/A,FALSE,"P"}</definedName>
    <definedName name="hio" localSheetId="44" hidden="1">{"Tab1",#N/A,FALSE,"P";"Tab2",#N/A,FALSE,"P"}</definedName>
    <definedName name="hio" localSheetId="11" hidden="1">{"Tab1",#N/A,FALSE,"P";"Tab2",#N/A,FALSE,"P"}</definedName>
    <definedName name="hio" localSheetId="28" hidden="1">{"Tab1",#N/A,FALSE,"P";"Tab2",#N/A,FALSE,"P"}</definedName>
    <definedName name="hio" localSheetId="31" hidden="1">{"Tab1",#N/A,FALSE,"P";"Tab2",#N/A,FALSE,"P"}</definedName>
    <definedName name="hio" localSheetId="32" hidden="1">{"Tab1",#N/A,FALSE,"P";"Tab2",#N/A,FALSE,"P"}</definedName>
    <definedName name="hio" localSheetId="42" hidden="1">{"Tab1",#N/A,FALSE,"P";"Tab2",#N/A,FALSE,"P"}</definedName>
    <definedName name="hio" hidden="1">{"Tab1",#N/A,FALSE,"P";"Tab2",#N/A,FALSE,"P"}</definedName>
    <definedName name="Hisvol" localSheetId="11">OFFSET(#REF!,1,0,COUNT(#REF!),1)</definedName>
    <definedName name="Hisvol">OFFSET('[76]M16. ábra_chart'!$F$9,1,0,COUNT('[76]M16. ábra_chart'!$D:$D),1)</definedName>
    <definedName name="hitelflow_házt_FX" localSheetId="11">OFFSET(#REF!,0,0,#REF!,1)</definedName>
    <definedName name="hitelflow_házt_FX">OFFSET([72]ábrák_adat!$F$3,0,0,[72]ábrák_adat!$A$2,1)</definedName>
    <definedName name="hitelflow_házt_HUF" localSheetId="11">OFFSET(#REF!,0,0,#REF!,1)</definedName>
    <definedName name="hitelflow_házt_HUF">OFFSET([72]ábrák_adat!$E$3,0,0,[72]ábrák_adat!$A$2,1)</definedName>
    <definedName name="hitelflow_házt_össz" localSheetId="11">OFFSET(#REF!,0,0,#REF!,1)</definedName>
    <definedName name="hitelflow_házt_össz">OFFSET([72]ábrák_adat!$G$3,0,0,[72]ábrák_adat!$A$2,1)</definedName>
    <definedName name="hitelflow_váll_FX" localSheetId="11">OFFSET(#REF!,0,0,#REF!,1)</definedName>
    <definedName name="hitelflow_váll_FX">OFFSET([72]ábrák_adat!$C$3,0,0,[72]ábrák_adat!$A$2,1)</definedName>
    <definedName name="hitelflow_váll_HUF" localSheetId="11">OFFSET(#REF!,0,0,#REF!,1)</definedName>
    <definedName name="hitelflow_váll_HUF">OFFSET([72]ábrák_adat!$B$3,0,0,[72]ábrák_adat!$A$2,1)</definedName>
    <definedName name="hitelflow_váll_össz" localSheetId="11">OFFSET(#REF!,0,0,#REF!,1)</definedName>
    <definedName name="hitelflow_váll_össz">OFFSET([72]ábrák_adat!$D$3,0,0,[72]ábrák_adat!$A$2,1)</definedName>
    <definedName name="hitelösszeg">#REF!</definedName>
    <definedName name="hjjh" localSheetId="43" hidden="1">#REF!</definedName>
    <definedName name="hjjh" localSheetId="44" hidden="1">#REF!</definedName>
    <definedName name="hjjh" localSheetId="11" hidden="1">#REF!</definedName>
    <definedName name="hjjh" localSheetId="28" hidden="1">'[50]Time series'!#REF!</definedName>
    <definedName name="hjjh" localSheetId="31" hidden="1">#REF!</definedName>
    <definedName name="hjjh" localSheetId="32" hidden="1">#REF!</definedName>
    <definedName name="hjjh" hidden="1">'[50]Time series'!#REF!</definedName>
    <definedName name="hjk" localSheetId="43" hidden="1">{"Riqfin97",#N/A,FALSE,"Tran";"Riqfinpro",#N/A,FALSE,"Tran"}</definedName>
    <definedName name="hjk" localSheetId="44" hidden="1">{"Riqfin97",#N/A,FALSE,"Tran";"Riqfinpro",#N/A,FALSE,"Tran"}</definedName>
    <definedName name="hjk" localSheetId="11" hidden="1">{"Riqfin97",#N/A,FALSE,"Tran";"Riqfinpro",#N/A,FALSE,"Tran"}</definedName>
    <definedName name="hjk" localSheetId="28" hidden="1">{"Riqfin97",#N/A,FALSE,"Tran";"Riqfinpro",#N/A,FALSE,"Tran"}</definedName>
    <definedName name="hjk" localSheetId="31" hidden="1">{"Riqfin97",#N/A,FALSE,"Tran";"Riqfinpro",#N/A,FALSE,"Tran"}</definedName>
    <definedName name="hjk" localSheetId="32" hidden="1">{"Riqfin97",#N/A,FALSE,"Tran";"Riqfinpro",#N/A,FALSE,"Tran"}</definedName>
    <definedName name="hjk" localSheetId="42" hidden="1">{"Riqfin97",#N/A,FALSE,"Tran";"Riqfinpro",#N/A,FALSE,"Tran"}</definedName>
    <definedName name="hjk" hidden="1">{"Riqfin97",#N/A,FALSE,"Tran";"Riqfinpro",#N/A,FALSE,"Tran"}</definedName>
    <definedName name="hn" localSheetId="43" hidden="1">{"Riqfin97",#N/A,FALSE,"Tran";"Riqfinpro",#N/A,FALSE,"Tran"}</definedName>
    <definedName name="hn" localSheetId="44" hidden="1">{"Riqfin97",#N/A,FALSE,"Tran";"Riqfinpro",#N/A,FALSE,"Tran"}</definedName>
    <definedName name="hn" localSheetId="11" hidden="1">{"Riqfin97",#N/A,FALSE,"Tran";"Riqfinpro",#N/A,FALSE,"Tran"}</definedName>
    <definedName name="hn" localSheetId="28" hidden="1">{"Riqfin97",#N/A,FALSE,"Tran";"Riqfinpro",#N/A,FALSE,"Tran"}</definedName>
    <definedName name="hn" localSheetId="31" hidden="1">{"Riqfin97",#N/A,FALSE,"Tran";"Riqfinpro",#N/A,FALSE,"Tran"}</definedName>
    <definedName name="hn" localSheetId="32" hidden="1">{"Riqfin97",#N/A,FALSE,"Tran";"Riqfinpro",#N/A,FALSE,"Tran"}</definedName>
    <definedName name="hn" localSheetId="42" hidden="1">{"Riqfin97",#N/A,FALSE,"Tran";"Riqfinpro",#N/A,FALSE,"Tran"}</definedName>
    <definedName name="hn" hidden="1">{"Riqfin97",#N/A,FALSE,"Tran";"Riqfinpro",#N/A,FALSE,"Tran"}</definedName>
    <definedName name="ho">#REF!</definedName>
    <definedName name="hónap" localSheetId="43">[116]Kódlap!#REF!</definedName>
    <definedName name="hónap" localSheetId="44">[116]Kódlap!#REF!</definedName>
    <definedName name="hónap" localSheetId="11">#REF!</definedName>
    <definedName name="hónap">[116]Kódlap!#REF!</definedName>
    <definedName name="hpu" localSheetId="43" hidden="1">{"Tab1",#N/A,FALSE,"P";"Tab2",#N/A,FALSE,"P"}</definedName>
    <definedName name="hpu" localSheetId="44" hidden="1">{"Tab1",#N/A,FALSE,"P";"Tab2",#N/A,FALSE,"P"}</definedName>
    <definedName name="hpu" localSheetId="11" hidden="1">{"Tab1",#N/A,FALSE,"P";"Tab2",#N/A,FALSE,"P"}</definedName>
    <definedName name="hpu" localSheetId="28" hidden="1">{"Tab1",#N/A,FALSE,"P";"Tab2",#N/A,FALSE,"P"}</definedName>
    <definedName name="hpu" localSheetId="31" hidden="1">{"Tab1",#N/A,FALSE,"P";"Tab2",#N/A,FALSE,"P"}</definedName>
    <definedName name="hpu" localSheetId="32" hidden="1">{"Tab1",#N/A,FALSE,"P";"Tab2",#N/A,FALSE,"P"}</definedName>
    <definedName name="hpu" localSheetId="42" hidden="1">{"Tab1",#N/A,FALSE,"P";"Tab2",#N/A,FALSE,"P"}</definedName>
    <definedName name="hpu" hidden="1">{"Tab1",#N/A,FALSE,"P";"Tab2",#N/A,FALSE,"P"}</definedName>
    <definedName name="ht" localSheetId="43" hidden="1">{"'előző év december'!$A$2:$CP$214"}</definedName>
    <definedName name="ht" localSheetId="44" hidden="1">{"'előző év december'!$A$2:$CP$214"}</definedName>
    <definedName name="ht" localSheetId="11" hidden="1">{"'előző év december'!$A$2:$CP$214"}</definedName>
    <definedName name="ht" localSheetId="28" hidden="1">{"'előző év december'!$A$2:$CP$214"}</definedName>
    <definedName name="ht" localSheetId="29" hidden="1">{"'előző év december'!$A$2:$CP$214"}</definedName>
    <definedName name="ht" localSheetId="31" hidden="1">{"'előző év december'!$A$2:$CP$214"}</definedName>
    <definedName name="ht" localSheetId="32" hidden="1">{"'előző év december'!$A$2:$CP$214"}</definedName>
    <definedName name="ht" localSheetId="42" hidden="1">{"'előző év december'!$A$2:$CP$214"}</definedName>
    <definedName name="ht" hidden="1">{"'előző év december'!$A$2:$CP$214"}</definedName>
    <definedName name="HTML_CodePage" localSheetId="28" hidden="1">1252</definedName>
    <definedName name="HTML_CodePage" localSheetId="31" hidden="1">1252</definedName>
    <definedName name="HTML_CodePage" hidden="1">1250</definedName>
    <definedName name="HTML_Control" localSheetId="43" hidden="1">{"'előző év december'!$A$2:$CP$214"}</definedName>
    <definedName name="HTML_Control" localSheetId="44" hidden="1">{"'előző év december'!$A$2:$CP$214"}</definedName>
    <definedName name="HTML_Control" localSheetId="11" hidden="1">{"'előző év december'!$A$2:$CP$214"}</definedName>
    <definedName name="HTML_Control" localSheetId="28" hidden="1">{"'S61'!$A$1:$K$49"}</definedName>
    <definedName name="HTML_Control" localSheetId="29" hidden="1">{"'előző év december'!$A$2:$CP$214"}</definedName>
    <definedName name="HTML_Control" localSheetId="31" hidden="1">{"'S61'!$A$1:$K$49"}</definedName>
    <definedName name="HTML_Control" localSheetId="32" hidden="1">{"'előző év december'!$A$2:$CP$214"}</definedName>
    <definedName name="HTML_Control" localSheetId="42" hidden="1">{"'előző év december'!$A$2:$CP$214"}</definedName>
    <definedName name="HTML_Control" hidden="1">{"'előző év december'!$A$2:$CP$214"}</definedName>
    <definedName name="HTML_Control_2" localSheetId="43" hidden="1">{"'web page'!$A$1:$G$48"}</definedName>
    <definedName name="HTML_Control_2" localSheetId="44" hidden="1">{"'web page'!$A$1:$G$48"}</definedName>
    <definedName name="HTML_Control_2" localSheetId="11" hidden="1">{"'web page'!$A$1:$G$48"}</definedName>
    <definedName name="HTML_Control_2" localSheetId="28" hidden="1">{"'web page'!$A$1:$G$48"}</definedName>
    <definedName name="HTML_Control_2" localSheetId="31" hidden="1">{"'web page'!$A$1:$G$48"}</definedName>
    <definedName name="HTML_Control_2" localSheetId="32" hidden="1">{"'web page'!$A$1:$G$48"}</definedName>
    <definedName name="HTML_Control_2" localSheetId="42" hidden="1">{"'web page'!$A$1:$G$48"}</definedName>
    <definedName name="HTML_Control_2" hidden="1">{"'web page'!$A$1:$G$48"}</definedName>
    <definedName name="HTML_Controll2" localSheetId="43" hidden="1">{"'előző év december'!$A$2:$CP$214"}</definedName>
    <definedName name="HTML_Controll2" localSheetId="44" hidden="1">{"'előző év december'!$A$2:$CP$214"}</definedName>
    <definedName name="HTML_Controll2" localSheetId="11" hidden="1">{"'előző év december'!$A$2:$CP$214"}</definedName>
    <definedName name="HTML_Controll2" localSheetId="28" hidden="1">{"'előző év december'!$A$2:$CP$214"}</definedName>
    <definedName name="HTML_Controll2" localSheetId="29" hidden="1">{"'előző év december'!$A$2:$CP$214"}</definedName>
    <definedName name="HTML_Controll2" localSheetId="31" hidden="1">{"'előző év december'!$A$2:$CP$214"}</definedName>
    <definedName name="HTML_Controll2" localSheetId="32" hidden="1">{"'előző év december'!$A$2:$CP$214"}</definedName>
    <definedName name="HTML_Controll2" localSheetId="42" hidden="1">{"'előző év december'!$A$2:$CP$214"}</definedName>
    <definedName name="HTML_Controll2" hidden="1">{"'előző év december'!$A$2:$CP$214"}</definedName>
    <definedName name="HTML_Description" hidden="1">""</definedName>
    <definedName name="HTML_Email" hidden="1">""</definedName>
    <definedName name="html_f" localSheetId="43" hidden="1">{"'előző év december'!$A$2:$CP$214"}</definedName>
    <definedName name="html_f" localSheetId="44" hidden="1">{"'előző év december'!$A$2:$CP$214"}</definedName>
    <definedName name="html_f" localSheetId="11" hidden="1">{"'előző év december'!$A$2:$CP$214"}</definedName>
    <definedName name="html_f" localSheetId="28" hidden="1">{"'előző év december'!$A$2:$CP$214"}</definedName>
    <definedName name="html_f" localSheetId="29" hidden="1">{"'előző év december'!$A$2:$CP$214"}</definedName>
    <definedName name="html_f" localSheetId="31" hidden="1">{"'előző év december'!$A$2:$CP$214"}</definedName>
    <definedName name="html_f" localSheetId="32" hidden="1">{"'előző év december'!$A$2:$CP$214"}</definedName>
    <definedName name="html_f" localSheetId="42" hidden="1">{"'előző év december'!$A$2:$CP$214"}</definedName>
    <definedName name="html_f" hidden="1">{"'előző év december'!$A$2:$CP$214"}</definedName>
    <definedName name="HTML_Header" localSheetId="28" hidden="1">""</definedName>
    <definedName name="HTML_Header" localSheetId="31" hidden="1">""</definedName>
    <definedName name="HTML_Header" hidden="1">"előző év december"</definedName>
    <definedName name="HTML_LastUpdate" localSheetId="28" hidden="1">""</definedName>
    <definedName name="HTML_LastUpdate" localSheetId="31" hidden="1">""</definedName>
    <definedName name="HTML_LastUpdate" hidden="1">"9/16/99"</definedName>
    <definedName name="HTML_LineAfter" hidden="1">FALSE</definedName>
    <definedName name="HTML_LineBefore" hidden="1">FALSE</definedName>
    <definedName name="HTML_Name" localSheetId="28" hidden="1">""</definedName>
    <definedName name="HTML_Name" localSheetId="31" hidden="1">""</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localSheetId="28" hidden="1">"U:\Table Development\Final Versions in Excel\UK Standard Tables (including Armed Forces tables)\HTML Version\S061 New Version.htm"</definedName>
    <definedName name="HTML_PathFile" localSheetId="31" hidden="1">"U:\Table Development\Final Versions in Excel\UK Standard Tables (including Armed Forces tables)\HTML Version\S061 New Version.htm"</definedName>
    <definedName name="HTML_PathFile" hidden="1">"I:\Fogyar\CpiCSO\MyHTML.htm"</definedName>
    <definedName name="HTML_PathTemplate" hidden="1">"C:\AsianDem\Database 98\Forecasts\HTMLTemp.htm"</definedName>
    <definedName name="HTML_Title" localSheetId="28" hidden="1">""</definedName>
    <definedName name="HTML_Title" localSheetId="31"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#REF!</definedName>
    <definedName name="huh" localSheetId="43" hidden="1">{"'Basic'!$A$1:$F$96"}</definedName>
    <definedName name="huh" localSheetId="44" hidden="1">{"'Basic'!$A$1:$F$96"}</definedName>
    <definedName name="huh" localSheetId="11" hidden="1">{"'Basic'!$A$1:$F$96"}</definedName>
    <definedName name="huh" localSheetId="28" hidden="1">{"'Basic'!$A$1:$F$96"}</definedName>
    <definedName name="huh" localSheetId="31" hidden="1">{"'Basic'!$A$1:$F$96"}</definedName>
    <definedName name="huh" localSheetId="32" hidden="1">{"'Basic'!$A$1:$F$96"}</definedName>
    <definedName name="huh" localSheetId="42" hidden="1">{"'Basic'!$A$1:$F$96"}</definedName>
    <definedName name="huh" hidden="1">{"'Basic'!$A$1:$F$96"}</definedName>
    <definedName name="hui" localSheetId="43" hidden="1">{"Tab1",#N/A,FALSE,"P";"Tab2",#N/A,FALSE,"P"}</definedName>
    <definedName name="hui" localSheetId="44" hidden="1">{"Tab1",#N/A,FALSE,"P";"Tab2",#N/A,FALSE,"P"}</definedName>
    <definedName name="hui" localSheetId="11" hidden="1">{"Tab1",#N/A,FALSE,"P";"Tab2",#N/A,FALSE,"P"}</definedName>
    <definedName name="hui" localSheetId="28" hidden="1">{"Tab1",#N/A,FALSE,"P";"Tab2",#N/A,FALSE,"P"}</definedName>
    <definedName name="hui" localSheetId="31" hidden="1">{"Tab1",#N/A,FALSE,"P";"Tab2",#N/A,FALSE,"P"}</definedName>
    <definedName name="hui" localSheetId="32" hidden="1">{"Tab1",#N/A,FALSE,"P";"Tab2",#N/A,FALSE,"P"}</definedName>
    <definedName name="hui" localSheetId="42" hidden="1">{"Tab1",#N/A,FALSE,"P";"Tab2",#N/A,FALSE,"P"}</definedName>
    <definedName name="hui" hidden="1">{"Tab1",#N/A,FALSE,"P";"Tab2",#N/A,FALSE,"P"}</definedName>
    <definedName name="HUMBERSIDE">#REF!</definedName>
    <definedName name="huo" localSheetId="43" hidden="1">{"Tab1",#N/A,FALSE,"P";"Tab2",#N/A,FALSE,"P"}</definedName>
    <definedName name="huo" localSheetId="44" hidden="1">{"Tab1",#N/A,FALSE,"P";"Tab2",#N/A,FALSE,"P"}</definedName>
    <definedName name="huo" localSheetId="11" hidden="1">{"Tab1",#N/A,FALSE,"P";"Tab2",#N/A,FALSE,"P"}</definedName>
    <definedName name="huo" localSheetId="28" hidden="1">{"Tab1",#N/A,FALSE,"P";"Tab2",#N/A,FALSE,"P"}</definedName>
    <definedName name="huo" localSheetId="31" hidden="1">{"Tab1",#N/A,FALSE,"P";"Tab2",#N/A,FALSE,"P"}</definedName>
    <definedName name="huo" localSheetId="32" hidden="1">{"Tab1",#N/A,FALSE,"P";"Tab2",#N/A,FALSE,"P"}</definedName>
    <definedName name="huo" localSheetId="42" hidden="1">{"Tab1",#N/A,FALSE,"P";"Tab2",#N/A,FALSE,"P"}</definedName>
    <definedName name="huo" hidden="1">{"Tab1",#N/A,FALSE,"P";"Tab2",#N/A,FALSE,"P"}</definedName>
    <definedName name="I_OF_WIGHT">#REF!</definedName>
    <definedName name="ID_Branch">OFFSET(#REF!,1,MATCH("Branch",#REF!,0)-1,COUNTA(#REF!)-1,1)</definedName>
    <definedName name="ID_Col">OFFSET(#REF!,1,MATCH("EIOPA_Col",#REF!,0)-1,COUNTA(#REF!)-1,1)</definedName>
    <definedName name="ID_Row">OFFSET(#REF!,1,MATCH("EIOPA_Row",#REF!,0)-1,COUNTA(#REF!)-1,1)</definedName>
    <definedName name="ID_Table">OFFSET(#REF!,1,MATCH("Table",#REF!,0)-1,COUNTA(#REF!)-1,1)</definedName>
    <definedName name="ID_Type">OFFSET(#REF!,1,MATCH("Type",#REF!,0)-1,COUNTA(#REF!)-1,1)</definedName>
    <definedName name="ID_Val">OFFSET(#REF!,1,MATCH("EIOPA_Val",#REF!,0)-1,COUNTA(#REF!)-1,1)</definedName>
    <definedName name="idosor">OFFSET(#REF!,0,0,COUNTA(#REF!))</definedName>
    <definedName name="Idősorok" localSheetId="43">#REF!,#REF!,#REF!</definedName>
    <definedName name="Idősorok" localSheetId="44">#REF!,#REF!,#REF!</definedName>
    <definedName name="Idősorok" localSheetId="11">#REF!,#REF!,#REF!</definedName>
    <definedName name="Idősorok">#REF!,#REF!,#REF!</definedName>
    <definedName name="IDX">#REF!</definedName>
    <definedName name="ii" localSheetId="43" hidden="1">{"Tab1",#N/A,FALSE,"P";"Tab2",#N/A,FALSE,"P"}</definedName>
    <definedName name="ii" localSheetId="44" hidden="1">{"Tab1",#N/A,FALSE,"P";"Tab2",#N/A,FALSE,"P"}</definedName>
    <definedName name="ii" localSheetId="11" hidden="1">{"Tab1",#N/A,FALSE,"P";"Tab2",#N/A,FALSE,"P"}</definedName>
    <definedName name="ii" localSheetId="28" hidden="1">{"Tab1",#N/A,FALSE,"P";"Tab2",#N/A,FALSE,"P"}</definedName>
    <definedName name="ii" localSheetId="31" hidden="1">{"Tab1",#N/A,FALSE,"P";"Tab2",#N/A,FALSE,"P"}</definedName>
    <definedName name="ii" localSheetId="32" hidden="1">{"Tab1",#N/A,FALSE,"P";"Tab2",#N/A,FALSE,"P"}</definedName>
    <definedName name="ii" localSheetId="42" hidden="1">{"Tab1",#N/A,FALSE,"P";"Tab2",#N/A,FALSE,"P"}</definedName>
    <definedName name="ii" hidden="1">{"Tab1",#N/A,FALSE,"P";"Tab2",#N/A,FALSE,"P"}</definedName>
    <definedName name="ikjh" localSheetId="43" hidden="1">{"Riqfin97",#N/A,FALSE,"Tran";"Riqfinpro",#N/A,FALSE,"Tran"}</definedName>
    <definedName name="ikjh" localSheetId="44" hidden="1">{"Riqfin97",#N/A,FALSE,"Tran";"Riqfinpro",#N/A,FALSE,"Tran"}</definedName>
    <definedName name="ikjh" localSheetId="11" hidden="1">{"Riqfin97",#N/A,FALSE,"Tran";"Riqfinpro",#N/A,FALSE,"Tran"}</definedName>
    <definedName name="ikjh" localSheetId="28" hidden="1">{"Riqfin97",#N/A,FALSE,"Tran";"Riqfinpro",#N/A,FALSE,"Tran"}</definedName>
    <definedName name="ikjh" localSheetId="31" hidden="1">{"Riqfin97",#N/A,FALSE,"Tran";"Riqfinpro",#N/A,FALSE,"Tran"}</definedName>
    <definedName name="ikjh" localSheetId="32" hidden="1">{"Riqfin97",#N/A,FALSE,"Tran";"Riqfinpro",#N/A,FALSE,"Tran"}</definedName>
    <definedName name="ikjh" localSheetId="42" hidden="1">{"Riqfin97",#N/A,FALSE,"Tran";"Riqfinpro",#N/A,FALSE,"Tran"}</definedName>
    <definedName name="ikjh" hidden="1">{"Riqfin97",#N/A,FALSE,"Tran";"Riqfinpro",#N/A,FALSE,"Tran"}</definedName>
    <definedName name="ilo" localSheetId="43" hidden="1">{"Riqfin97",#N/A,FALSE,"Tran";"Riqfinpro",#N/A,FALSE,"Tran"}</definedName>
    <definedName name="ilo" localSheetId="44" hidden="1">{"Riqfin97",#N/A,FALSE,"Tran";"Riqfinpro",#N/A,FALSE,"Tran"}</definedName>
    <definedName name="ilo" localSheetId="11" hidden="1">{"Riqfin97",#N/A,FALSE,"Tran";"Riqfinpro",#N/A,FALSE,"Tran"}</definedName>
    <definedName name="ilo" localSheetId="28" hidden="1">{"Riqfin97",#N/A,FALSE,"Tran";"Riqfinpro",#N/A,FALSE,"Tran"}</definedName>
    <definedName name="ilo" localSheetId="31" hidden="1">{"Riqfin97",#N/A,FALSE,"Tran";"Riqfinpro",#N/A,FALSE,"Tran"}</definedName>
    <definedName name="ilo" localSheetId="32" hidden="1">{"Riqfin97",#N/A,FALSE,"Tran";"Riqfinpro",#N/A,FALSE,"Tran"}</definedName>
    <definedName name="ilo" localSheetId="42" hidden="1">{"Riqfin97",#N/A,FALSE,"Tran";"Riqfinpro",#N/A,FALSE,"Tran"}</definedName>
    <definedName name="ilo" hidden="1">{"Riqfin97",#N/A,FALSE,"Tran";"Riqfinpro",#N/A,FALSE,"Tran"}</definedName>
    <definedName name="ilu" localSheetId="43" hidden="1">{"Riqfin97",#N/A,FALSE,"Tran";"Riqfinpro",#N/A,FALSE,"Tran"}</definedName>
    <definedName name="ilu" localSheetId="44" hidden="1">{"Riqfin97",#N/A,FALSE,"Tran";"Riqfinpro",#N/A,FALSE,"Tran"}</definedName>
    <definedName name="ilu" localSheetId="11" hidden="1">{"Riqfin97",#N/A,FALSE,"Tran";"Riqfinpro",#N/A,FALSE,"Tran"}</definedName>
    <definedName name="ilu" localSheetId="28" hidden="1">{"Riqfin97",#N/A,FALSE,"Tran";"Riqfinpro",#N/A,FALSE,"Tran"}</definedName>
    <definedName name="ilu" localSheetId="31" hidden="1">{"Riqfin97",#N/A,FALSE,"Tran";"Riqfinpro",#N/A,FALSE,"Tran"}</definedName>
    <definedName name="ilu" localSheetId="32" hidden="1">{"Riqfin97",#N/A,FALSE,"Tran";"Riqfinpro",#N/A,FALSE,"Tran"}</definedName>
    <definedName name="ilu" localSheetId="42" hidden="1">{"Riqfin97",#N/A,FALSE,"Tran";"Riqfinpro",#N/A,FALSE,"Tran"}</definedName>
    <definedName name="ilu" hidden="1">{"Riqfin97",#N/A,FALSE,"Tran";"Riqfinpro",#N/A,FALSE,"Tran"}</definedName>
    <definedName name="Impvol" localSheetId="11">OFFSET(#REF!,1,0,COUNT(#REF!),1)</definedName>
    <definedName name="Impvol">OFFSET('[76]M16. ábra_chart'!$E$9,1,0,COUNT('[76]M16. ábra_chart'!$D:$D),1)</definedName>
    <definedName name="Indirekt_adóktól_szűrt_maginfláció">OFFSET(#REF!,0,0,COUNT(#REF!))</definedName>
    <definedName name="infláció">OFFSET(#REF!,0,0,COUNTA(#REF!),1)</definedName>
    <definedName name="infláció_mtm">OFFSET(#REF!,0,0,COUNTA(#REF!),1)</definedName>
    <definedName name="Inflációs_cél">OFFSET(#REF!,0,0,COUNT(#REF!))</definedName>
    <definedName name="Inflációs_várakozások_sávja">OFFSET(#REF!,0,0,COUNT(#REF!))</definedName>
    <definedName name="input_in" localSheetId="43" hidden="1">{"TRADE_COMP",#N/A,FALSE,"TAB23APP";"BOP",#N/A,FALSE,"TAB6";"DOT",#N/A,FALSE,"TAB24APP";"EXTDEBT",#N/A,FALSE,"TAB25APP"}</definedName>
    <definedName name="input_in" localSheetId="44" hidden="1">{"TRADE_COMP",#N/A,FALSE,"TAB23APP";"BOP",#N/A,FALSE,"TAB6";"DOT",#N/A,FALSE,"TAB24APP";"EXTDEBT",#N/A,FALSE,"TAB25APP"}</definedName>
    <definedName name="input_in" localSheetId="11" hidden="1">{"TRADE_COMP",#N/A,FALSE,"TAB23APP";"BOP",#N/A,FALSE,"TAB6";"DOT",#N/A,FALSE,"TAB24APP";"EXTDEBT",#N/A,FALSE,"TAB25APP"}</definedName>
    <definedName name="input_in" localSheetId="28" hidden="1">{"TRADE_COMP",#N/A,FALSE,"TAB23APP";"BOP",#N/A,FALSE,"TAB6";"DOT",#N/A,FALSE,"TAB24APP";"EXTDEBT",#N/A,FALSE,"TAB25APP"}</definedName>
    <definedName name="input_in" localSheetId="31" hidden="1">{"TRADE_COMP",#N/A,FALSE,"TAB23APP";"BOP",#N/A,FALSE,"TAB6";"DOT",#N/A,FALSE,"TAB24APP";"EXTDEBT",#N/A,FALSE,"TAB25APP"}</definedName>
    <definedName name="input_in" localSheetId="32" hidden="1">{"TRADE_COMP",#N/A,FALSE,"TAB23APP";"BOP",#N/A,FALSE,"TAB6";"DOT",#N/A,FALSE,"TAB24APP";"EXTDEBT",#N/A,FALSE,"TAB25APP"}</definedName>
    <definedName name="input_in" localSheetId="42" hidden="1">{"TRADE_COMP",#N/A,FALSE,"TAB23APP";"BOP",#N/A,FALSE,"TAB6";"DOT",#N/A,FALSE,"TAB24APP";"EXTDEBT",#N/A,FALSE,"TAB25APP"}</definedName>
    <definedName name="input_in" hidden="1">{"TRADE_COMP",#N/A,FALSE,"TAB23APP";"BOP",#N/A,FALSE,"TAB6";"DOT",#N/A,FALSE,"TAB24APP";"EXTDEBT",#N/A,FALSE,"TAB25APP"}</definedName>
    <definedName name="INT" localSheetId="43">[105]Market!#REF!</definedName>
    <definedName name="INT" localSheetId="44">[105]Market!#REF!</definedName>
    <definedName name="INT" localSheetId="11">#REF!</definedName>
    <definedName name="INT">[105]Market!#REF!</definedName>
    <definedName name="IntervalLength" localSheetId="43">#REF!</definedName>
    <definedName name="IntervalLength" localSheetId="44">#REF!</definedName>
    <definedName name="IntervalLength" localSheetId="11">#REF!</definedName>
    <definedName name="IntervalLength">#REF!</definedName>
    <definedName name="Ipar_A">OFFSET(#REF!,,0,#REF!)</definedName>
    <definedName name="Ipar_M">OFFSET(#REF!,,0,#REF!)</definedName>
    <definedName name="Iparág">#REF!</definedName>
    <definedName name="Iparcikkek">OFFSET(#REF!,0,0,COUNT(#REF!))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 localSheetId="11">#REF!</definedName>
    <definedName name="IW036_ALL">#REF!</definedName>
    <definedName name="JAN" localSheetId="43" hidden="1">{#N/A,#N/A,FALSE,"B061196P";#N/A,#N/A,FALSE,"B061196";#N/A,#N/A,FALSE,"Relatório1";#N/A,#N/A,FALSE,"Relatório2";#N/A,#N/A,FALSE,"Relatório3";#N/A,#N/A,FALSE,"Relatório4 ";#N/A,#N/A,FALSE,"Relatório5";#N/A,#N/A,FALSE,"Relatório6";#N/A,#N/A,FALSE,"Relatório7";#N/A,#N/A,FALSE,"Relatório8"}</definedName>
    <definedName name="JAN" localSheetId="44" hidden="1">{#N/A,#N/A,FALSE,"B061196P";#N/A,#N/A,FALSE,"B061196";#N/A,#N/A,FALSE,"Relatório1";#N/A,#N/A,FALSE,"Relatório2";#N/A,#N/A,FALSE,"Relatório3";#N/A,#N/A,FALSE,"Relatório4 ";#N/A,#N/A,FALSE,"Relatório5";#N/A,#N/A,FALSE,"Relatório6";#N/A,#N/A,FALSE,"Relatório7";#N/A,#N/A,FALSE,"Relatório8"}</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localSheetId="28" hidden="1">{#N/A,#N/A,FALSE,"B061196P";#N/A,#N/A,FALSE,"B061196";#N/A,#N/A,FALSE,"Relatório1";#N/A,#N/A,FALSE,"Relatório2";#N/A,#N/A,FALSE,"Relatório3";#N/A,#N/A,FALSE,"Relatório4 ";#N/A,#N/A,FALSE,"Relatório5";#N/A,#N/A,FALSE,"Relatório6";#N/A,#N/A,FALSE,"Relatório7";#N/A,#N/A,FALSE,"Relatório8"}</definedName>
    <definedName name="JAN" localSheetId="31" hidden="1">{#N/A,#N/A,FALSE,"B061196P";#N/A,#N/A,FALSE,"B061196";#N/A,#N/A,FALSE,"Relatório1";#N/A,#N/A,FALSE,"Relatório2";#N/A,#N/A,FALSE,"Relatório3";#N/A,#N/A,FALSE,"Relatório4 ";#N/A,#N/A,FALSE,"Relatório5";#N/A,#N/A,FALSE,"Relatório6";#N/A,#N/A,FALSE,"Relatório7";#N/A,#N/A,FALSE,"Relatório8"}</definedName>
    <definedName name="JAN" localSheetId="32" hidden="1">{#N/A,#N/A,FALSE,"B061196P";#N/A,#N/A,FALSE,"B061196";#N/A,#N/A,FALSE,"Relatório1";#N/A,#N/A,FALSE,"Relatório2";#N/A,#N/A,FALSE,"Relatório3";#N/A,#N/A,FALSE,"Relatório4 ";#N/A,#N/A,FALSE,"Relatório5";#N/A,#N/A,FALSE,"Relatório6";#N/A,#N/A,FALSE,"Relatório7";#N/A,#N/A,FALSE,"Relatório8"}</definedName>
    <definedName name="JAN" localSheetId="42"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edenRadekPodSestavou">#REF!</definedName>
    <definedName name="JedenRadekPodSestavou_11" localSheetId="43">#REF!</definedName>
    <definedName name="JedenRadekPodSestavou_11" localSheetId="44">#REF!</definedName>
    <definedName name="JedenRadekPodSestavou_11" localSheetId="11">#REF!</definedName>
    <definedName name="JedenRadekPodSestavou_11">#REF!</definedName>
    <definedName name="JedenRadekPodSestavou_2" localSheetId="11">#REF!</definedName>
    <definedName name="JedenRadekPodSestavou_2">#REF!</definedName>
    <definedName name="JedenRadekPodSestavou_28" localSheetId="11">#REF!</definedName>
    <definedName name="JedenRadekPodSestavou_28">#REF!</definedName>
    <definedName name="JedenRadekVedleSestavy" localSheetId="11">#REF!</definedName>
    <definedName name="JedenRadekVedleSestavy">#REF!</definedName>
    <definedName name="JedenRadekVedleSestavy_11" localSheetId="11">#REF!</definedName>
    <definedName name="JedenRadekVedleSestavy_11">#REF!</definedName>
    <definedName name="JedenRadekVedleSestavy_2" localSheetId="11">#REF!</definedName>
    <definedName name="JedenRadekVedleSestavy_2">#REF!</definedName>
    <definedName name="JedenRadekVedleSestavy_28" localSheetId="11">#REF!</definedName>
    <definedName name="JedenRadekVedleSestavy_28">#REF!</definedName>
    <definedName name="jgukg" localSheetId="43" hidden="1">{#N/A,#N/A,FALSE,"DOC";"TB_28",#N/A,FALSE,"FITB_28";"TB_91",#N/A,FALSE,"FITB_91";"TB_182",#N/A,FALSE,"FITB_182";"TB_273",#N/A,FALSE,"FITB_273";"TB_364",#N/A,FALSE,"FITB_364 ";"SUMMARY",#N/A,FALSE,"Summary"}</definedName>
    <definedName name="jgukg" localSheetId="44" hidden="1">{#N/A,#N/A,FALSE,"DOC";"TB_28",#N/A,FALSE,"FITB_28";"TB_91",#N/A,FALSE,"FITB_91";"TB_182",#N/A,FALSE,"FITB_182";"TB_273",#N/A,FALSE,"FITB_273";"TB_364",#N/A,FALSE,"FITB_364 ";"SUMMARY",#N/A,FALSE,"Summary"}</definedName>
    <definedName name="jgukg" localSheetId="11"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localSheetId="31" hidden="1">{#N/A,#N/A,FALSE,"DOC";"TB_28",#N/A,FALSE,"FITB_28";"TB_91",#N/A,FALSE,"FITB_91";"TB_182",#N/A,FALSE,"FITB_182";"TB_273",#N/A,FALSE,"FITB_273";"TB_364",#N/A,FALSE,"FITB_364 ";"SUMMARY",#N/A,FALSE,"Summary"}</definedName>
    <definedName name="jgukg" localSheetId="32" hidden="1">{#N/A,#N/A,FALSE,"DOC";"TB_28",#N/A,FALSE,"FITB_28";"TB_91",#N/A,FALSE,"FITB_91";"TB_182",#N/A,FALSE,"FITB_182";"TB_273",#N/A,FALSE,"FITB_273";"TB_364",#N/A,FALSE,"FITB_364 ";"SUMMARY",#N/A,FALSE,"Summary"}</definedName>
    <definedName name="jgukg" localSheetId="42"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43" hidden="1">{"MONA",#N/A,FALSE,"S"}</definedName>
    <definedName name="jhgf" localSheetId="44" hidden="1">{"MONA",#N/A,FALSE,"S"}</definedName>
    <definedName name="jhgf" localSheetId="11" hidden="1">{"MONA",#N/A,FALSE,"S"}</definedName>
    <definedName name="jhgf" localSheetId="28" hidden="1">{"MONA",#N/A,FALSE,"S"}</definedName>
    <definedName name="jhgf" localSheetId="31" hidden="1">{"MONA",#N/A,FALSE,"S"}</definedName>
    <definedName name="jhgf" localSheetId="32" hidden="1">{"MONA",#N/A,FALSE,"S"}</definedName>
    <definedName name="jhgf" localSheetId="42" hidden="1">{"MONA",#N/A,FALSE,"S"}</definedName>
    <definedName name="jhgf" hidden="1">{"MONA",#N/A,FALSE,"S"}</definedName>
    <definedName name="jhhhg" localSheetId="43" hidden="1">'[50]Time series'!#REF!</definedName>
    <definedName name="jhhhg" localSheetId="44" hidden="1">'[50]Time series'!#REF!</definedName>
    <definedName name="jhhhg" localSheetId="11" hidden="1">#REF!</definedName>
    <definedName name="jhhhg" localSheetId="31" hidden="1">#REF!</definedName>
    <definedName name="jhhhg" localSheetId="32" hidden="1">#REF!</definedName>
    <definedName name="jhhhg" hidden="1">'[50]Time series'!#REF!</definedName>
    <definedName name="JHI" localSheetId="43" hidden="1">{#N/A,#N/A,FALSE,"B061196P";#N/A,#N/A,FALSE,"B061196";#N/A,#N/A,FALSE,"Relatório1";#N/A,#N/A,FALSE,"Relatório2";#N/A,#N/A,FALSE,"Relatório3";#N/A,#N/A,FALSE,"Relatório4 ";#N/A,#N/A,FALSE,"Relatório5";#N/A,#N/A,FALSE,"Relatório6";#N/A,#N/A,FALSE,"Relatório7";#N/A,#N/A,FALSE,"Relatório8"}</definedName>
    <definedName name="JHI" localSheetId="44" hidden="1">{#N/A,#N/A,FALSE,"B061196P";#N/A,#N/A,FALSE,"B061196";#N/A,#N/A,FALSE,"Relatório1";#N/A,#N/A,FALSE,"Relatório2";#N/A,#N/A,FALSE,"Relatório3";#N/A,#N/A,FALSE,"Relatório4 ";#N/A,#N/A,FALSE,"Relatório5";#N/A,#N/A,FALSE,"Relatório6";#N/A,#N/A,FALSE,"Relatório7";#N/A,#N/A,FALSE,"Relatório8"}</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localSheetId="28" hidden="1">{#N/A,#N/A,FALSE,"B061196P";#N/A,#N/A,FALSE,"B061196";#N/A,#N/A,FALSE,"Relatório1";#N/A,#N/A,FALSE,"Relatório2";#N/A,#N/A,FALSE,"Relatório3";#N/A,#N/A,FALSE,"Relatório4 ";#N/A,#N/A,FALSE,"Relatório5";#N/A,#N/A,FALSE,"Relatório6";#N/A,#N/A,FALSE,"Relatório7";#N/A,#N/A,FALSE,"Relatório8"}</definedName>
    <definedName name="JHI" localSheetId="31" hidden="1">{#N/A,#N/A,FALSE,"B061196P";#N/A,#N/A,FALSE,"B061196";#N/A,#N/A,FALSE,"Relatório1";#N/A,#N/A,FALSE,"Relatório2";#N/A,#N/A,FALSE,"Relatório3";#N/A,#N/A,FALSE,"Relatório4 ";#N/A,#N/A,FALSE,"Relatório5";#N/A,#N/A,FALSE,"Relatório6";#N/A,#N/A,FALSE,"Relatório7";#N/A,#N/A,FALSE,"Relatório8"}</definedName>
    <definedName name="JHI" localSheetId="32" hidden="1">{#N/A,#N/A,FALSE,"B061196P";#N/A,#N/A,FALSE,"B061196";#N/A,#N/A,FALSE,"Relatório1";#N/A,#N/A,FALSE,"Relatório2";#N/A,#N/A,FALSE,"Relatório3";#N/A,#N/A,FALSE,"Relatório4 ";#N/A,#N/A,FALSE,"Relatório5";#N/A,#N/A,FALSE,"Relatório6";#N/A,#N/A,FALSE,"Relatório7";#N/A,#N/A,FALSE,"Relatório8"}</definedName>
    <definedName name="JHI" localSheetId="42"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43" hidden="1">{#N/A,#N/A,FALSE,"B061196P";#N/A,#N/A,FALSE,"B061196";#N/A,#N/A,FALSE,"Relatório1";#N/A,#N/A,FALSE,"Relatório2";#N/A,#N/A,FALSE,"Relatório3";#N/A,#N/A,FALSE,"Relatório4 ";#N/A,#N/A,FALSE,"Relatório5";#N/A,#N/A,FALSE,"Relatório6";#N/A,#N/A,FALSE,"Relatório7";#N/A,#N/A,FALSE,"Relatório8"}</definedName>
    <definedName name="JHY" localSheetId="44"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localSheetId="28" hidden="1">{#N/A,#N/A,FALSE,"B061196P";#N/A,#N/A,FALSE,"B061196";#N/A,#N/A,FALSE,"Relatório1";#N/A,#N/A,FALSE,"Relatório2";#N/A,#N/A,FALSE,"Relatório3";#N/A,#N/A,FALSE,"Relatório4 ";#N/A,#N/A,FALSE,"Relatório5";#N/A,#N/A,FALSE,"Relatório6";#N/A,#N/A,FALSE,"Relatório7";#N/A,#N/A,FALSE,"Relatório8"}</definedName>
    <definedName name="JHY" localSheetId="31" hidden="1">{#N/A,#N/A,FALSE,"B061196P";#N/A,#N/A,FALSE,"B061196";#N/A,#N/A,FALSE,"Relatório1";#N/A,#N/A,FALSE,"Relatório2";#N/A,#N/A,FALSE,"Relatório3";#N/A,#N/A,FALSE,"Relatório4 ";#N/A,#N/A,FALSE,"Relatório5";#N/A,#N/A,FALSE,"Relatório6";#N/A,#N/A,FALSE,"Relatório7";#N/A,#N/A,FALSE,"Relatório8"}</definedName>
    <definedName name="JHY" localSheetId="32" hidden="1">{#N/A,#N/A,FALSE,"B061196P";#N/A,#N/A,FALSE,"B061196";#N/A,#N/A,FALSE,"Relatório1";#N/A,#N/A,FALSE,"Relatório2";#N/A,#N/A,FALSE,"Relatório3";#N/A,#N/A,FALSE,"Relatório4 ";#N/A,#N/A,FALSE,"Relatório5";#N/A,#N/A,FALSE,"Relatório6";#N/A,#N/A,FALSE,"Relatório7";#N/A,#N/A,FALSE,"Relatório8"}</definedName>
    <definedName name="JHY" localSheetId="42"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43" hidden="1">{"Riqfin97",#N/A,FALSE,"Tran";"Riqfinpro",#N/A,FALSE,"Tran"}</definedName>
    <definedName name="jj" localSheetId="44" hidden="1">{"Riqfin97",#N/A,FALSE,"Tran";"Riqfinpro",#N/A,FALSE,"Tran"}</definedName>
    <definedName name="jj" localSheetId="11" hidden="1">{"Riqfin97",#N/A,FALSE,"Tran";"Riqfinpro",#N/A,FALSE,"Tran"}</definedName>
    <definedName name="jj" localSheetId="28" hidden="1">{"Riqfin97",#N/A,FALSE,"Tran";"Riqfinpro",#N/A,FALSE,"Tran"}</definedName>
    <definedName name="jj" localSheetId="31" hidden="1">{"Riqfin97",#N/A,FALSE,"Tran";"Riqfinpro",#N/A,FALSE,"Tran"}</definedName>
    <definedName name="jj" localSheetId="32" hidden="1">{"Riqfin97",#N/A,FALSE,"Tran";"Riqfinpro",#N/A,FALSE,"Tran"}</definedName>
    <definedName name="jj" localSheetId="42" hidden="1">{"Riqfin97",#N/A,FALSE,"Tran";"Riqfinpro",#N/A,FALSE,"Tran"}</definedName>
    <definedName name="jj" hidden="1">{"Riqfin97",#N/A,FALSE,"Tran";"Riqfinpro",#N/A,FALSE,"Tran"}</definedName>
    <definedName name="jjj" localSheetId="43" hidden="1">[117]M!#REF!</definedName>
    <definedName name="jjj" localSheetId="44" hidden="1">[117]M!#REF!</definedName>
    <definedName name="jjj" localSheetId="11" hidden="1">#REF!</definedName>
    <definedName name="jjj" localSheetId="28" hidden="1">[117]M!#REF!</definedName>
    <definedName name="jjj" localSheetId="31" hidden="1">#REF!</definedName>
    <definedName name="jjj" localSheetId="32" hidden="1">#REF!</definedName>
    <definedName name="jjj" hidden="1">[117]M!#REF!</definedName>
    <definedName name="jjjj" localSheetId="43" hidden="1">{"Tab1",#N/A,FALSE,"P";"Tab2",#N/A,FALSE,"P"}</definedName>
    <definedName name="jjjj" localSheetId="44" hidden="1">{"Tab1",#N/A,FALSE,"P";"Tab2",#N/A,FALSE,"P"}</definedName>
    <definedName name="jjjj" localSheetId="11" hidden="1">{"Tab1",#N/A,FALSE,"P";"Tab2",#N/A,FALSE,"P"}</definedName>
    <definedName name="jjjj" localSheetId="28" hidden="1">{"Tab1",#N/A,FALSE,"P";"Tab2",#N/A,FALSE,"P"}</definedName>
    <definedName name="jjjj" localSheetId="31" hidden="1">{"Tab1",#N/A,FALSE,"P";"Tab2",#N/A,FALSE,"P"}</definedName>
    <definedName name="jjjj" localSheetId="32" hidden="1">{"Tab1",#N/A,FALSE,"P";"Tab2",#N/A,FALSE,"P"}</definedName>
    <definedName name="jjjj" localSheetId="42" hidden="1">{"Tab1",#N/A,FALSE,"P";"Tab2",#N/A,FALSE,"P"}</definedName>
    <definedName name="jjjj" hidden="1">{"Tab1",#N/A,FALSE,"P";"Tab2",#N/A,FALSE,"P"}</definedName>
    <definedName name="jjjjjj" localSheetId="43" hidden="1">'[112]J(Priv.Cap)'!#REF!</definedName>
    <definedName name="jjjjjj" localSheetId="44" hidden="1">'[112]J(Priv.Cap)'!#REF!</definedName>
    <definedName name="jjjjjj" localSheetId="11" hidden="1">#REF!</definedName>
    <definedName name="jjjjjj" localSheetId="28" hidden="1">'[112]J(Priv.Cap)'!#REF!</definedName>
    <definedName name="jjjjjj" localSheetId="31" hidden="1">#REF!</definedName>
    <definedName name="jjjjjj" localSheetId="32" hidden="1">#REF!</definedName>
    <definedName name="jjjjjj" hidden="1">'[112]J(Priv.Cap)'!#REF!</definedName>
    <definedName name="jkbjkb" localSheetId="43" hidden="1">{"DEPOSITS",#N/A,FALSE,"COMML_MON";"LOANS",#N/A,FALSE,"COMML_MON"}</definedName>
    <definedName name="jkbjkb" localSheetId="44" hidden="1">{"DEPOSITS",#N/A,FALSE,"COMML_MON";"LOANS",#N/A,FALSE,"COMML_MON"}</definedName>
    <definedName name="jkbjkb" localSheetId="11" hidden="1">{"DEPOSITS",#N/A,FALSE,"COMML_MON";"LOANS",#N/A,FALSE,"COMML_MON"}</definedName>
    <definedName name="jkbjkb" localSheetId="28" hidden="1">{"DEPOSITS",#N/A,FALSE,"COMML_MON";"LOANS",#N/A,FALSE,"COMML_MON"}</definedName>
    <definedName name="jkbjkb" localSheetId="31" hidden="1">{"DEPOSITS",#N/A,FALSE,"COMML_MON";"LOANS",#N/A,FALSE,"COMML_MON"}</definedName>
    <definedName name="jkbjkb" localSheetId="32" hidden="1">{"DEPOSITS",#N/A,FALSE,"COMML_MON";"LOANS",#N/A,FALSE,"COMML_MON"}</definedName>
    <definedName name="jkbjkb" localSheetId="42" hidden="1">{"DEPOSITS",#N/A,FALSE,"COMML_MON";"LOANS",#N/A,FALSE,"COMML_MON"}</definedName>
    <definedName name="jkbjkb" hidden="1">{"DEPOSITS",#N/A,FALSE,"COMML_MON";"LOANS",#N/A,FALSE,"COMML_MON"}</definedName>
    <definedName name="jov" localSheetId="11">OFFSET(#REF!,0,0,1,COUNT(#REF!))</definedName>
    <definedName name="jov">OFFSET([102]adatok!$AI$16,0,0,1,COUNT([102]adatok!$AI$1:$IV$1))</definedName>
    <definedName name="JPMA" localSheetId="43">OFFSET(#REF!,1,0,COUNT(#REF!),1)</definedName>
    <definedName name="JPMA" localSheetId="44">OFFSET(#REF!,1,0,COUNT(#REF!),1)</definedName>
    <definedName name="JPMA" localSheetId="11">OFFSET(#REF!,1,0,COUNT(#REF!),1)</definedName>
    <definedName name="JPMA">OFFSET(#REF!,1,0,COUNT(#REF!),1)</definedName>
    <definedName name="JPMBBB" localSheetId="11">OFFSET(#REF!,1,0,COUNT(#REF!),1)</definedName>
    <definedName name="JPMBBB">OFFSET(#REF!,1,0,COUNT(#REF!),1)</definedName>
    <definedName name="JPMEMBI" localSheetId="11">OFFSET(#REF!,1,0,COUNT(#REF!),1)</definedName>
    <definedName name="JPMEMBI">OFFSET(#REF!,1,0,COUNT(#REF!),1)</definedName>
    <definedName name="JPY" localSheetId="43">#REF!</definedName>
    <definedName name="JPY" localSheetId="44">#REF!</definedName>
    <definedName name="JPY" localSheetId="11">#REF!</definedName>
    <definedName name="JPY">#REF!</definedName>
    <definedName name="JTM_segédtábla">#REF!</definedName>
    <definedName name="ju" localSheetId="43" hidden="1">{#N/A,#N/A,FALSE,"slvsrtb1";#N/A,#N/A,FALSE,"slvsrtb2";#N/A,#N/A,FALSE,"slvsrtb3";#N/A,#N/A,FALSE,"slvsrtb4";#N/A,#N/A,FALSE,"slvsrtb5";#N/A,#N/A,FALSE,"slvsrtb6";#N/A,#N/A,FALSE,"slvsrtb7";#N/A,#N/A,FALSE,"slvsrtb8";#N/A,#N/A,FALSE,"slvsrtb9";#N/A,#N/A,FALSE,"slvsrtb10";#N/A,#N/A,FALSE,"slvsrtb12"}</definedName>
    <definedName name="ju" localSheetId="44" hidden="1">{#N/A,#N/A,FALSE,"slvsrtb1";#N/A,#N/A,FALSE,"slvsrtb2";#N/A,#N/A,FALSE,"slvsrtb3";#N/A,#N/A,FALSE,"slvsrtb4";#N/A,#N/A,FALSE,"slvsrtb5";#N/A,#N/A,FALSE,"slvsrtb6";#N/A,#N/A,FALSE,"slvsrtb7";#N/A,#N/A,FALSE,"slvsrtb8";#N/A,#N/A,FALSE,"slvsrtb9";#N/A,#N/A,FALSE,"slvsrtb10";#N/A,#N/A,FALSE,"slvsrtb12"}</definedName>
    <definedName name="ju" localSheetId="11" hidden="1">{#N/A,#N/A,FALSE,"slvsrtb1";#N/A,#N/A,FALSE,"slvsrtb2";#N/A,#N/A,FALSE,"slvsrtb3";#N/A,#N/A,FALSE,"slvsrtb4";#N/A,#N/A,FALSE,"slvsrtb5";#N/A,#N/A,FALSE,"slvsrtb6";#N/A,#N/A,FALSE,"slvsrtb7";#N/A,#N/A,FALSE,"slvsrtb8";#N/A,#N/A,FALSE,"slvsrtb9";#N/A,#N/A,FALSE,"slvsrtb10";#N/A,#N/A,FALSE,"slvsrtb12"}</definedName>
    <definedName name="ju" localSheetId="28" hidden="1">{#N/A,#N/A,FALSE,"slvsrtb1";#N/A,#N/A,FALSE,"slvsrtb2";#N/A,#N/A,FALSE,"slvsrtb3";#N/A,#N/A,FALSE,"slvsrtb4";#N/A,#N/A,FALSE,"slvsrtb5";#N/A,#N/A,FALSE,"slvsrtb6";#N/A,#N/A,FALSE,"slvsrtb7";#N/A,#N/A,FALSE,"slvsrtb8";#N/A,#N/A,FALSE,"slvsrtb9";#N/A,#N/A,FALSE,"slvsrtb10";#N/A,#N/A,FALSE,"slvsrtb12"}</definedName>
    <definedName name="ju" localSheetId="31" hidden="1">{#N/A,#N/A,FALSE,"slvsrtb1";#N/A,#N/A,FALSE,"slvsrtb2";#N/A,#N/A,FALSE,"slvsrtb3";#N/A,#N/A,FALSE,"slvsrtb4";#N/A,#N/A,FALSE,"slvsrtb5";#N/A,#N/A,FALSE,"slvsrtb6";#N/A,#N/A,FALSE,"slvsrtb7";#N/A,#N/A,FALSE,"slvsrtb8";#N/A,#N/A,FALSE,"slvsrtb9";#N/A,#N/A,FALSE,"slvsrtb10";#N/A,#N/A,FALSE,"slvsrtb12"}</definedName>
    <definedName name="ju" localSheetId="32" hidden="1">{#N/A,#N/A,FALSE,"slvsrtb1";#N/A,#N/A,FALSE,"slvsrtb2";#N/A,#N/A,FALSE,"slvsrtb3";#N/A,#N/A,FALSE,"slvsrtb4";#N/A,#N/A,FALSE,"slvsrtb5";#N/A,#N/A,FALSE,"slvsrtb6";#N/A,#N/A,FALSE,"slvsrtb7";#N/A,#N/A,FALSE,"slvsrtb8";#N/A,#N/A,FALSE,"slvsrtb9";#N/A,#N/A,FALSE,"slvsrtb10";#N/A,#N/A,FALSE,"slvsrtb12"}</definedName>
    <definedName name="ju" localSheetId="42"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43" hidden="1">{"Riqfin97",#N/A,FALSE,"Tran";"Riqfinpro",#N/A,FALSE,"Tran"}</definedName>
    <definedName name="jui" localSheetId="44" hidden="1">{"Riqfin97",#N/A,FALSE,"Tran";"Riqfinpro",#N/A,FALSE,"Tran"}</definedName>
    <definedName name="jui" localSheetId="11" hidden="1">{"Riqfin97",#N/A,FALSE,"Tran";"Riqfinpro",#N/A,FALSE,"Tran"}</definedName>
    <definedName name="jui" localSheetId="28" hidden="1">{"Riqfin97",#N/A,FALSE,"Tran";"Riqfinpro",#N/A,FALSE,"Tran"}</definedName>
    <definedName name="jui" localSheetId="31" hidden="1">{"Riqfin97",#N/A,FALSE,"Tran";"Riqfinpro",#N/A,FALSE,"Tran"}</definedName>
    <definedName name="jui" localSheetId="32" hidden="1">{"Riqfin97",#N/A,FALSE,"Tran";"Riqfinpro",#N/A,FALSE,"Tran"}</definedName>
    <definedName name="jui" localSheetId="42" hidden="1">{"Riqfin97",#N/A,FALSE,"Tran";"Riqfinpro",#N/A,FALSE,"Tran"}</definedName>
    <definedName name="jui" hidden="1">{"Riqfin97",#N/A,FALSE,"Tran";"Riqfinpro",#N/A,FALSE,"Tran"}</definedName>
    <definedName name="juy" localSheetId="43" hidden="1">{"Tab1",#N/A,FALSE,"P";"Tab2",#N/A,FALSE,"P"}</definedName>
    <definedName name="juy" localSheetId="44" hidden="1">{"Tab1",#N/A,FALSE,"P";"Tab2",#N/A,FALSE,"P"}</definedName>
    <definedName name="juy" localSheetId="11" hidden="1">{"Tab1",#N/A,FALSE,"P";"Tab2",#N/A,FALSE,"P"}</definedName>
    <definedName name="juy" localSheetId="28" hidden="1">{"Tab1",#N/A,FALSE,"P";"Tab2",#N/A,FALSE,"P"}</definedName>
    <definedName name="juy" localSheetId="31" hidden="1">{"Tab1",#N/A,FALSE,"P";"Tab2",#N/A,FALSE,"P"}</definedName>
    <definedName name="juy" localSheetId="32" hidden="1">{"Tab1",#N/A,FALSE,"P";"Tab2",#N/A,FALSE,"P"}</definedName>
    <definedName name="juy" localSheetId="42" hidden="1">{"Tab1",#N/A,FALSE,"P";"Tab2",#N/A,FALSE,"P"}</definedName>
    <definedName name="juy" hidden="1">{"Tab1",#N/A,FALSE,"P";"Tab2",#N/A,FALSE,"P"}</definedName>
    <definedName name="k" localSheetId="43" hidden="1">{"Riqfin97",#N/A,FALSE,"Tran";"Riqfinpro",#N/A,FALSE,"Tran"}</definedName>
    <definedName name="k" localSheetId="44" hidden="1">{"Riqfin97",#N/A,FALSE,"Tran";"Riqfinpro",#N/A,FALSE,"Tran"}</definedName>
    <definedName name="k" localSheetId="11" hidden="1">{"Riqfin97",#N/A,FALSE,"Tran";"Riqfinpro",#N/A,FALSE,"Tran"}</definedName>
    <definedName name="k" localSheetId="28" hidden="1">{"Riqfin97",#N/A,FALSE,"Tran";"Riqfinpro",#N/A,FALSE,"Tran"}</definedName>
    <definedName name="k" localSheetId="31" hidden="1">{"Riqfin97",#N/A,FALSE,"Tran";"Riqfinpro",#N/A,FALSE,"Tran"}</definedName>
    <definedName name="k" localSheetId="42" hidden="1">{"Riqfin97",#N/A,FALSE,"Tran";"Riqfinpro",#N/A,FALSE,"Tran"}</definedName>
    <definedName name="k" hidden="1">{"Riqfin97",#N/A,FALSE,"Tran";"Riqfinpro",#N/A,FALSE,"Tran"}</definedName>
    <definedName name="kamatlab" localSheetId="43">OFFSET(#REF!,1-#REF!,0,#REF!,1)</definedName>
    <definedName name="kamatlab" localSheetId="44">OFFSET(#REF!,1-#REF!,0,#REF!,1)</definedName>
    <definedName name="kamatlab" localSheetId="11">OFFSET(#REF!,1-#REF!,0,#REF!,1)</definedName>
    <definedName name="kamatlab">OFFSET(#REF!,1-#REF!,0,#REF!,1)</definedName>
    <definedName name="Kamil" localSheetId="11" hidden="1">#REF!</definedName>
    <definedName name="Kamil" localSheetId="31" hidden="1">#REF!</definedName>
    <definedName name="Kamil" localSheetId="32" hidden="1">#REF!</definedName>
    <definedName name="Kamil" hidden="1">[118]sez_očist!$F$15:$AG$15</definedName>
    <definedName name="kb" localSheetId="43" hidden="1">{"Riqfin97",#N/A,FALSE,"Tran";"Riqfinpro",#N/A,FALSE,"Tran"}</definedName>
    <definedName name="kb" localSheetId="44" hidden="1">{"Riqfin97",#N/A,FALSE,"Tran";"Riqfinpro",#N/A,FALSE,"Tran"}</definedName>
    <definedName name="kb" localSheetId="11" hidden="1">{"Riqfin97",#N/A,FALSE,"Tran";"Riqfinpro",#N/A,FALSE,"Tran"}</definedName>
    <definedName name="kb" localSheetId="28" hidden="1">{"Riqfin97",#N/A,FALSE,"Tran";"Riqfinpro",#N/A,FALSE,"Tran"}</definedName>
    <definedName name="kb" localSheetId="31" hidden="1">{"Riqfin97",#N/A,FALSE,"Tran";"Riqfinpro",#N/A,FALSE,"Tran"}</definedName>
    <definedName name="kb" localSheetId="32" hidden="1">{"Riqfin97",#N/A,FALSE,"Tran";"Riqfinpro",#N/A,FALSE,"Tran"}</definedName>
    <definedName name="kb" localSheetId="42" hidden="1">{"Riqfin97",#N/A,FALSE,"Tran";"Riqfinpro",#N/A,FALSE,"Tran"}</definedName>
    <definedName name="kb" hidden="1">{"Riqfin97",#N/A,FALSE,"Tran";"Riqfinpro",#N/A,FALSE,"Tran"}</definedName>
    <definedName name="KENT">#REF!</definedName>
    <definedName name="Keresletérzékeny">OFFSET(#REF!,0,0,COUNT(#REF!))</definedName>
    <definedName name="Keresletérzékeny_infláció">OFFSET(#REF!,0,0,COUNT(#REF!))</definedName>
    <definedName name="kethitel" localSheetId="43">OFFSET(#REF!,1-#REF!,0,#REF!,1)</definedName>
    <definedName name="kethitel" localSheetId="44">OFFSET(#REF!,1-#REF!,0,#REF!,1)</definedName>
    <definedName name="kethitel" localSheetId="11">OFFSET(#REF!,1-#REF!,0,#REF!,1)</definedName>
    <definedName name="kethitel">OFFSET(#REF!,1-#REF!,0,#REF!,1)</definedName>
    <definedName name="khalapok">#REF!</definedName>
    <definedName name="kibres">OFFSET(#REF!,0,0,COUNTA(#REF!))</definedName>
    <definedName name="kiki" localSheetId="43" hidden="1">{"'előző év december'!$A$2:$CP$214"}</definedName>
    <definedName name="kiki" localSheetId="44" hidden="1">{"'előző év december'!$A$2:$CP$214"}</definedName>
    <definedName name="kiki" localSheetId="11" hidden="1">{"'előző év december'!$A$2:$CP$214"}</definedName>
    <definedName name="kiki" localSheetId="28" hidden="1">{"'előző év december'!$A$2:$CP$214"}</definedName>
    <definedName name="kiki" localSheetId="29" hidden="1">{"'előző év december'!$A$2:$CP$214"}</definedName>
    <definedName name="kiki" localSheetId="31" hidden="1">{"'előző év december'!$A$2:$CP$214"}</definedName>
    <definedName name="kiki" localSheetId="32" hidden="1">{"'előző év december'!$A$2:$CP$214"}</definedName>
    <definedName name="kiki" localSheetId="42" hidden="1">{"'előző év december'!$A$2:$CP$214"}</definedName>
    <definedName name="kiki" hidden="1">{"'előző év december'!$A$2:$CP$214"}</definedName>
    <definedName name="kind_of_fuel_CZ" localSheetId="11">OFFSET(#REF!,0,0,COUNTA(#REF!)-1,1)</definedName>
    <definedName name="kind_of_fuel_CZ">OFFSET([87]data!$X$2,0,0,COUNTA([87]data!$X$1:$X$65536)-1,1)</definedName>
    <definedName name="kind_of_fuel_CZ_H" localSheetId="11">OFFSET(#REF!,0,0,COUNTA(#REF!)-1,1)</definedName>
    <definedName name="kind_of_fuel_CZ_H">OFFSET([88]data!$X$2,0,0,COUNTA([88]data!$X$1:$X$65536)-1,1)</definedName>
    <definedName name="kind_of_fuel_EN" localSheetId="11">OFFSET(#REF!,0,0,COUNTA(#REF!)-1,1)</definedName>
    <definedName name="kind_of_fuel_EN">OFFSET([87]data!$Y$2,0,0,COUNTA([87]data!$Y$1:$Y$65536)-1,1)</definedName>
    <definedName name="kind_of_fuel_EN_H" localSheetId="11">OFFSET(#REF!,0,0,COUNTA(#REF!)-1,1)</definedName>
    <definedName name="kind_of_fuel_EN_H">OFFSET([88]data!$Y$2,0,0,COUNTA([88]data!$Y$1:$Y$65536)-1,1)</definedName>
    <definedName name="kio" localSheetId="43" hidden="1">{"Tab1",#N/A,FALSE,"P";"Tab2",#N/A,FALSE,"P"}</definedName>
    <definedName name="kio" localSheetId="44" hidden="1">{"Tab1",#N/A,FALSE,"P";"Tab2",#N/A,FALSE,"P"}</definedName>
    <definedName name="kio" localSheetId="11" hidden="1">{"Tab1",#N/A,FALSE,"P";"Tab2",#N/A,FALSE,"P"}</definedName>
    <definedName name="kio" localSheetId="28" hidden="1">{"Tab1",#N/A,FALSE,"P";"Tab2",#N/A,FALSE,"P"}</definedName>
    <definedName name="kio" localSheetId="31" hidden="1">{"Tab1",#N/A,FALSE,"P";"Tab2",#N/A,FALSE,"P"}</definedName>
    <definedName name="kio" localSheetId="32" hidden="1">{"Tab1",#N/A,FALSE,"P";"Tab2",#N/A,FALSE,"P"}</definedName>
    <definedName name="kio" localSheetId="42" hidden="1">{"Tab1",#N/A,FALSE,"P";"Tab2",#N/A,FALSE,"P"}</definedName>
    <definedName name="kio" hidden="1">{"Tab1",#N/A,FALSE,"P";"Tab2",#N/A,FALSE,"P"}</definedName>
    <definedName name="kiu" localSheetId="43" hidden="1">{"Riqfin97",#N/A,FALSE,"Tran";"Riqfinpro",#N/A,FALSE,"Tran"}</definedName>
    <definedName name="kiu" localSheetId="44" hidden="1">{"Riqfin97",#N/A,FALSE,"Tran";"Riqfinpro",#N/A,FALSE,"Tran"}</definedName>
    <definedName name="kiu" localSheetId="11" hidden="1">{"Riqfin97",#N/A,FALSE,"Tran";"Riqfinpro",#N/A,FALSE,"Tran"}</definedName>
    <definedName name="kiu" localSheetId="28" hidden="1">{"Riqfin97",#N/A,FALSE,"Tran";"Riqfinpro",#N/A,FALSE,"Tran"}</definedName>
    <definedName name="kiu" localSheetId="31" hidden="1">{"Riqfin97",#N/A,FALSE,"Tran";"Riqfinpro",#N/A,FALSE,"Tran"}</definedName>
    <definedName name="kiu" localSheetId="32" hidden="1">{"Riqfin97",#N/A,FALSE,"Tran";"Riqfinpro",#N/A,FALSE,"Tran"}</definedName>
    <definedName name="kiu" localSheetId="42" hidden="1">{"Riqfin97",#N/A,FALSE,"Tran";"Riqfinpro",#N/A,FALSE,"Tran"}</definedName>
    <definedName name="kiu" hidden="1">{"Riqfin97",#N/A,FALSE,"Tran";"Riqfinpro",#N/A,FALSE,"Tran"}</definedName>
    <definedName name="Kivitel_A">OFFSET(#REF!,,0,#REF!)</definedName>
    <definedName name="Kivitel_M">OFFSET(#REF!,,0,#REF!)</definedName>
    <definedName name="kjas" localSheetId="43" hidden="1">{"Riqfin97",#N/A,FALSE,"Tran";"Riqfinpro",#N/A,FALSE,"Tran"}</definedName>
    <definedName name="kjas" localSheetId="44" hidden="1">{"Riqfin97",#N/A,FALSE,"Tran";"Riqfinpro",#N/A,FALSE,"Tran"}</definedName>
    <definedName name="kjas" localSheetId="11" hidden="1">{"Riqfin97",#N/A,FALSE,"Tran";"Riqfinpro",#N/A,FALSE,"Tran"}</definedName>
    <definedName name="kjas" localSheetId="28" hidden="1">{"Riqfin97",#N/A,FALSE,"Tran";"Riqfinpro",#N/A,FALSE,"Tran"}</definedName>
    <definedName name="kjas" localSheetId="31" hidden="1">{"Riqfin97",#N/A,FALSE,"Tran";"Riqfinpro",#N/A,FALSE,"Tran"}</definedName>
    <definedName name="kjas" localSheetId="32" hidden="1">{"Riqfin97",#N/A,FALSE,"Tran";"Riqfinpro",#N/A,FALSE,"Tran"}</definedName>
    <definedName name="kjas" localSheetId="42" hidden="1">{"Riqfin97",#N/A,FALSE,"Tran";"Riqfinpro",#N/A,FALSE,"Tran"}</definedName>
    <definedName name="kjas" hidden="1">{"Riqfin97",#N/A,FALSE,"Tran";"Riqfinpro",#N/A,FALSE,"Tran"}</definedName>
    <definedName name="kjg" localSheetId="43" hidden="1">{#N/A,#N/A,FALSE,"SimInp1";#N/A,#N/A,FALSE,"SimInp2";#N/A,#N/A,FALSE,"SimOut1";#N/A,#N/A,FALSE,"SimOut2";#N/A,#N/A,FALSE,"SimOut3";#N/A,#N/A,FALSE,"SimOut4";#N/A,#N/A,FALSE,"SimOut5"}</definedName>
    <definedName name="kjg" localSheetId="44" hidden="1">{#N/A,#N/A,FALSE,"SimInp1";#N/A,#N/A,FALSE,"SimInp2";#N/A,#N/A,FALSE,"SimOut1";#N/A,#N/A,FALSE,"SimOut2";#N/A,#N/A,FALSE,"SimOut3";#N/A,#N/A,FALSE,"SimOut4";#N/A,#N/A,FALSE,"SimOut5"}</definedName>
    <definedName name="kjg" localSheetId="11" hidden="1">{#N/A,#N/A,FALSE,"SimInp1";#N/A,#N/A,FALSE,"SimInp2";#N/A,#N/A,FALSE,"SimOut1";#N/A,#N/A,FALSE,"SimOut2";#N/A,#N/A,FALSE,"SimOut3";#N/A,#N/A,FALSE,"SimOut4";#N/A,#N/A,FALSE,"SimOut5"}</definedName>
    <definedName name="kjg" localSheetId="28" hidden="1">{#N/A,#N/A,FALSE,"SimInp1";#N/A,#N/A,FALSE,"SimInp2";#N/A,#N/A,FALSE,"SimOut1";#N/A,#N/A,FALSE,"SimOut2";#N/A,#N/A,FALSE,"SimOut3";#N/A,#N/A,FALSE,"SimOut4";#N/A,#N/A,FALSE,"SimOut5"}</definedName>
    <definedName name="kjg" localSheetId="31" hidden="1">{#N/A,#N/A,FALSE,"SimInp1";#N/A,#N/A,FALSE,"SimInp2";#N/A,#N/A,FALSE,"SimOut1";#N/A,#N/A,FALSE,"SimOut2";#N/A,#N/A,FALSE,"SimOut3";#N/A,#N/A,FALSE,"SimOut4";#N/A,#N/A,FALSE,"SimOut5"}</definedName>
    <definedName name="kjg" localSheetId="32" hidden="1">{#N/A,#N/A,FALSE,"SimInp1";#N/A,#N/A,FALSE,"SimInp2";#N/A,#N/A,FALSE,"SimOut1";#N/A,#N/A,FALSE,"SimOut2";#N/A,#N/A,FALSE,"SimOut3";#N/A,#N/A,FALSE,"SimOut4";#N/A,#N/A,FALSE,"SimOut5"}</definedName>
    <definedName name="kjg" localSheetId="42"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43" hidden="1">{"BOP_TAB",#N/A,FALSE,"N";"MIDTERM_TAB",#N/A,FALSE,"O";"FUND_CRED",#N/A,FALSE,"P";"DEBT_TAB1",#N/A,FALSE,"Q";"DEBT_TAB2",#N/A,FALSE,"Q";"FORFIN_TAB1",#N/A,FALSE,"R";"FORFIN_TAB2",#N/A,FALSE,"R";"BOP_ANALY",#N/A,FALSE,"U"}</definedName>
    <definedName name="kjhg" localSheetId="44" hidden="1">{"BOP_TAB",#N/A,FALSE,"N";"MIDTERM_TAB",#N/A,FALSE,"O";"FUND_CRED",#N/A,FALSE,"P";"DEBT_TAB1",#N/A,FALSE,"Q";"DEBT_TAB2",#N/A,FALSE,"Q";"FORFIN_TAB1",#N/A,FALSE,"R";"FORFIN_TAB2",#N/A,FALSE,"R";"BOP_ANALY",#N/A,FALSE,"U"}</definedName>
    <definedName name="kjhg" localSheetId="11" hidden="1">{"BOP_TAB",#N/A,FALSE,"N";"MIDTERM_TAB",#N/A,FALSE,"O";"FUND_CRED",#N/A,FALSE,"P";"DEBT_TAB1",#N/A,FALSE,"Q";"DEBT_TAB2",#N/A,FALSE,"Q";"FORFIN_TAB1",#N/A,FALSE,"R";"FORFIN_TAB2",#N/A,FALSE,"R";"BOP_ANALY",#N/A,FALSE,"U"}</definedName>
    <definedName name="kjhg" localSheetId="28" hidden="1">{"BOP_TAB",#N/A,FALSE,"N";"MIDTERM_TAB",#N/A,FALSE,"O";"FUND_CRED",#N/A,FALSE,"P";"DEBT_TAB1",#N/A,FALSE,"Q";"DEBT_TAB2",#N/A,FALSE,"Q";"FORFIN_TAB1",#N/A,FALSE,"R";"FORFIN_TAB2",#N/A,FALSE,"R";"BOP_ANALY",#N/A,FALSE,"U"}</definedName>
    <definedName name="kjhg" localSheetId="31" hidden="1">{"BOP_TAB",#N/A,FALSE,"N";"MIDTERM_TAB",#N/A,FALSE,"O";"FUND_CRED",#N/A,FALSE,"P";"DEBT_TAB1",#N/A,FALSE,"Q";"DEBT_TAB2",#N/A,FALSE,"Q";"FORFIN_TAB1",#N/A,FALSE,"R";"FORFIN_TAB2",#N/A,FALSE,"R";"BOP_ANALY",#N/A,FALSE,"U"}</definedName>
    <definedName name="kjhg" localSheetId="32" hidden="1">{"BOP_TAB",#N/A,FALSE,"N";"MIDTERM_TAB",#N/A,FALSE,"O";"FUND_CRED",#N/A,FALSE,"P";"DEBT_TAB1",#N/A,FALSE,"Q";"DEBT_TAB2",#N/A,FALSE,"Q";"FORFIN_TAB1",#N/A,FALSE,"R";"FORFIN_TAB2",#N/A,FALSE,"R";"BOP_ANALY",#N/A,FALSE,"U"}</definedName>
    <definedName name="kjhg" localSheetId="42"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43" hidden="1">[80]Market!#REF!</definedName>
    <definedName name="kjhkjk" localSheetId="44" hidden="1">[80]Market!#REF!</definedName>
    <definedName name="kjhkjk" localSheetId="11" hidden="1">#REF!</definedName>
    <definedName name="kjhkjk" localSheetId="28" hidden="1">[80]Market!#REF!</definedName>
    <definedName name="kjhkjk" localSheetId="31" hidden="1">#REF!</definedName>
    <definedName name="kjhkjk" localSheetId="32" hidden="1">#REF!</definedName>
    <definedName name="kjhkjk" hidden="1">[80]Market!#REF!</definedName>
    <definedName name="kjkj" localSheetId="43" hidden="1">{"Main Economic Indicators",#N/A,FALSE,"C"}</definedName>
    <definedName name="kjkj" localSheetId="44" hidden="1">{"Main Economic Indicators",#N/A,FALSE,"C"}</definedName>
    <definedName name="kjkj" localSheetId="11" hidden="1">{"Main Economic Indicators",#N/A,FALSE,"C"}</definedName>
    <definedName name="kjkj" localSheetId="28" hidden="1">{"Main Economic Indicators",#N/A,FALSE,"C"}</definedName>
    <definedName name="kjkj" localSheetId="31" hidden="1">{"Main Economic Indicators",#N/A,FALSE,"C"}</definedName>
    <definedName name="kjkj" localSheetId="32" hidden="1">{"Main Economic Indicators",#N/A,FALSE,"C"}</definedName>
    <definedName name="kjkj" localSheetId="42" hidden="1">{"Main Economic Indicators",#N/A,FALSE,"C"}</definedName>
    <definedName name="kjkj" hidden="1">{"Main Economic Indicators",#N/A,FALSE,"C"}</definedName>
    <definedName name="kk" localSheetId="43" hidden="1">{"'előző év december'!$A$2:$CP$214"}</definedName>
    <definedName name="kk" localSheetId="44" hidden="1">{"'előző év december'!$A$2:$CP$214"}</definedName>
    <definedName name="kk" localSheetId="11" hidden="1">{"'előző év december'!$A$2:$CP$214"}</definedName>
    <definedName name="kk" localSheetId="28" hidden="1">{"'előző év december'!$A$2:$CP$214"}</definedName>
    <definedName name="kk" localSheetId="29" hidden="1">{"'előző év december'!$A$2:$CP$214"}</definedName>
    <definedName name="kk" localSheetId="31" hidden="1">{"'előző év december'!$A$2:$CP$214"}</definedName>
    <definedName name="kk" localSheetId="32" hidden="1">{"'előző év december'!$A$2:$CP$214"}</definedName>
    <definedName name="kk" localSheetId="42" hidden="1">{"'előző év december'!$A$2:$CP$214"}</definedName>
    <definedName name="kk" hidden="1">{"'előző év december'!$A$2:$CP$214"}</definedName>
    <definedName name="kkk" localSheetId="43" hidden="1">{"Tab1",#N/A,FALSE,"P";"Tab2",#N/A,FALSE,"P"}</definedName>
    <definedName name="kkk" localSheetId="44" hidden="1">{"Tab1",#N/A,FALSE,"P";"Tab2",#N/A,FALSE,"P"}</definedName>
    <definedName name="kkk" localSheetId="11" hidden="1">{"Tab1",#N/A,FALSE,"P";"Tab2",#N/A,FALSE,"P"}</definedName>
    <definedName name="kkk" localSheetId="28" hidden="1">{"Tab1",#N/A,FALSE,"P";"Tab2",#N/A,FALSE,"P"}</definedName>
    <definedName name="kkk" localSheetId="31" hidden="1">{"Tab1",#N/A,FALSE,"P";"Tab2",#N/A,FALSE,"P"}</definedName>
    <definedName name="kkk" localSheetId="32" hidden="1">{"Tab1",#N/A,FALSE,"P";"Tab2",#N/A,FALSE,"P"}</definedName>
    <definedName name="kkk" localSheetId="42" hidden="1">{"Tab1",#N/A,FALSE,"P";"Tab2",#N/A,FALSE,"P"}</definedName>
    <definedName name="kkk" hidden="1">{"Tab1",#N/A,FALSE,"P";"Tab2",#N/A,FALSE,"P"}</definedName>
    <definedName name="kkkk" localSheetId="43" hidden="1">[119]M!#REF!</definedName>
    <definedName name="kkkk" localSheetId="44" hidden="1">[119]M!#REF!</definedName>
    <definedName name="kkkk" localSheetId="11" hidden="1">#REF!</definedName>
    <definedName name="kkkk" localSheetId="28" hidden="1">[119]M!#REF!</definedName>
    <definedName name="kkkk" localSheetId="31" hidden="1">#REF!</definedName>
    <definedName name="kkkk" localSheetId="32" hidden="1">#REF!</definedName>
    <definedName name="kkkk" hidden="1">[119]M!#REF!</definedName>
    <definedName name="kkkkk" localSheetId="43" hidden="1">'[120]J(Priv.Cap)'!#REF!</definedName>
    <definedName name="kkkkk" localSheetId="44" hidden="1">'[120]J(Priv.Cap)'!#REF!</definedName>
    <definedName name="kkkkk" localSheetId="11" hidden="1">#REF!</definedName>
    <definedName name="kkkkk" localSheetId="28" hidden="1">'[120]J(Priv.Cap)'!#REF!</definedName>
    <definedName name="kkkkk" localSheetId="31" hidden="1">#REF!</definedName>
    <definedName name="kkkkk" localSheetId="32" hidden="1">#REF!</definedName>
    <definedName name="kkkkk" hidden="1">'[120]J(Priv.Cap)'!#REF!</definedName>
    <definedName name="kl" localSheetId="43" hidden="1">{"Riqfin97",#N/A,FALSE,"Tran";"Riqfinpro",#N/A,FALSE,"Tran"}</definedName>
    <definedName name="kl" localSheetId="44" hidden="1">{"Riqfin97",#N/A,FALSE,"Tran";"Riqfinpro",#N/A,FALSE,"Tran"}</definedName>
    <definedName name="kl" localSheetId="11" hidden="1">{"Riqfin97",#N/A,FALSE,"Tran";"Riqfinpro",#N/A,FALSE,"Tran"}</definedName>
    <definedName name="kl" localSheetId="28" hidden="1">{"Riqfin97",#N/A,FALSE,"Tran";"Riqfinpro",#N/A,FALSE,"Tran"}</definedName>
    <definedName name="kl" localSheetId="31" hidden="1">{"Riqfin97",#N/A,FALSE,"Tran";"Riqfinpro",#N/A,FALSE,"Tran"}</definedName>
    <definedName name="kl" localSheetId="32" hidden="1">{"Riqfin97",#N/A,FALSE,"Tran";"Riqfinpro",#N/A,FALSE,"Tran"}</definedName>
    <definedName name="kl" localSheetId="42" hidden="1">{"Riqfin97",#N/A,FALSE,"Tran";"Riqfinpro",#N/A,FALSE,"Tran"}</definedName>
    <definedName name="kl" hidden="1">{"Riqfin97",#N/A,FALSE,"Tran";"Riqfinpro",#N/A,FALSE,"Tran"}</definedName>
    <definedName name="klf" localSheetId="43" hidden="1">[121]Market!#REF!</definedName>
    <definedName name="klf" localSheetId="44" hidden="1">[121]Market!#REF!</definedName>
    <definedName name="klf" localSheetId="11" hidden="1">#REF!</definedName>
    <definedName name="klf" localSheetId="28" hidden="1">[121]Market!#REF!</definedName>
    <definedName name="klf" localSheetId="31" hidden="1">#REF!</definedName>
    <definedName name="klf" localSheetId="32" hidden="1">#REF!</definedName>
    <definedName name="klf" hidden="1">[121]Market!#REF!</definedName>
    <definedName name="kljlkh" localSheetId="43" hidden="1">{"TRADE_COMP",#N/A,FALSE,"TAB23APP";"BOP",#N/A,FALSE,"TAB6";"DOT",#N/A,FALSE,"TAB24APP";"EXTDEBT",#N/A,FALSE,"TAB25APP"}</definedName>
    <definedName name="kljlkh" localSheetId="44" hidden="1">{"TRADE_COMP",#N/A,FALSE,"TAB23APP";"BOP",#N/A,FALSE,"TAB6";"DOT",#N/A,FALSE,"TAB24APP";"EXTDEBT",#N/A,FALSE,"TAB25APP"}</definedName>
    <definedName name="kljlkh" localSheetId="11" hidden="1">{"TRADE_COMP",#N/A,FALSE,"TAB23APP";"BOP",#N/A,FALSE,"TAB6";"DOT",#N/A,FALSE,"TAB24APP";"EXTDEBT",#N/A,FALSE,"TAB25APP"}</definedName>
    <definedName name="kljlkh" localSheetId="28" hidden="1">{"TRADE_COMP",#N/A,FALSE,"TAB23APP";"BOP",#N/A,FALSE,"TAB6";"DOT",#N/A,FALSE,"TAB24APP";"EXTDEBT",#N/A,FALSE,"TAB25APP"}</definedName>
    <definedName name="kljlkh" localSheetId="31" hidden="1">{"TRADE_COMP",#N/A,FALSE,"TAB23APP";"BOP",#N/A,FALSE,"TAB6";"DOT",#N/A,FALSE,"TAB24APP";"EXTDEBT",#N/A,FALSE,"TAB25APP"}</definedName>
    <definedName name="kljlkh" localSheetId="32" hidden="1">{"TRADE_COMP",#N/A,FALSE,"TAB23APP";"BOP",#N/A,FALSE,"TAB6";"DOT",#N/A,FALSE,"TAB24APP";"EXTDEBT",#N/A,FALSE,"TAB25APP"}</definedName>
    <definedName name="kljlkh" localSheetId="42" hidden="1">{"TRADE_COMP",#N/A,FALSE,"TAB23APP";"BOP",#N/A,FALSE,"TAB6";"DOT",#N/A,FALSE,"TAB24APP";"EXTDEBT",#N/A,FALSE,"TAB25APP"}</definedName>
    <definedName name="kljlkh" hidden="1">{"TRADE_COMP",#N/A,FALSE,"TAB23APP";"BOP",#N/A,FALSE,"TAB6";"DOT",#N/A,FALSE,"TAB24APP";"EXTDEBT",#N/A,FALSE,"TAB25APP"}</definedName>
    <definedName name="km" localSheetId="43" hidden="1">{"Tab1",#N/A,FALSE,"P";"Tab2",#N/A,FALSE,"P"}</definedName>
    <definedName name="km" localSheetId="44" hidden="1">{"Tab1",#N/A,FALSE,"P";"Tab2",#N/A,FALSE,"P"}</definedName>
    <definedName name="km" localSheetId="11" hidden="1">{"Tab1",#N/A,FALSE,"P";"Tab2",#N/A,FALSE,"P"}</definedName>
    <definedName name="km" localSheetId="28" hidden="1">{"Tab1",#N/A,FALSE,"P";"Tab2",#N/A,FALSE,"P"}</definedName>
    <definedName name="km" localSheetId="31" hidden="1">{"Tab1",#N/A,FALSE,"P";"Tab2",#N/A,FALSE,"P"}</definedName>
    <definedName name="km" localSheetId="32" hidden="1">{"Tab1",#N/A,FALSE,"P";"Tab2",#N/A,FALSE,"P"}</definedName>
    <definedName name="km" localSheetId="42" hidden="1">{"Tab1",#N/A,FALSE,"P";"Tab2",#N/A,FALSE,"P"}</definedName>
    <definedName name="km" hidden="1">{"Tab1",#N/A,FALSE,"P";"Tab2",#N/A,FALSE,"P"}</definedName>
    <definedName name="kock2">#REF!</definedName>
    <definedName name="kock4" localSheetId="43">#REF!</definedName>
    <definedName name="kock4" localSheetId="44">#REF!</definedName>
    <definedName name="kock4" localSheetId="11">#REF!</definedName>
    <definedName name="kock4">#REF!</definedName>
    <definedName name="kock5" localSheetId="11">#REF!</definedName>
    <definedName name="kock5">#REF!</definedName>
    <definedName name="kocká" localSheetId="11">#REF!</definedName>
    <definedName name="kocká">#REF!</definedName>
    <definedName name="kol" localSheetId="11" hidden="1">#REF!</definedName>
    <definedName name="kol" localSheetId="28" hidden="1">#REF!</definedName>
    <definedName name="kol" localSheetId="31" hidden="1">#REF!</definedName>
    <definedName name="kol" localSheetId="32" hidden="1">#REF!</definedName>
    <definedName name="kol" hidden="1">#REF!</definedName>
    <definedName name="kontakt" localSheetId="11">#REF!</definedName>
    <definedName name="kontakt">#REF!</definedName>
    <definedName name="kopint" localSheetId="11">OFFSET(#REF!,0,0,COUNT(#REF!),1)</definedName>
    <definedName name="kopint">OFFSET([108]ESI!$D$2,0,0,COUNT([108]date!$A$2:$A$188),1)</definedName>
    <definedName name="korm">OFFSET(#REF!,0,0,COUNTA(#REF!))</definedName>
    <definedName name="Kormányzati_intézkedések">OFFSET(#REF!,0,0,COUNT(#REF!))</definedName>
    <definedName name="kossi" localSheetId="43" hidden="1">#REF!</definedName>
    <definedName name="kossi" localSheetId="44" hidden="1">#REF!</definedName>
    <definedName name="kossi" localSheetId="11" hidden="1">#REF!</definedName>
    <definedName name="kossi" localSheetId="28" hidden="1">'[21]Dep fonct'!#REF!</definedName>
    <definedName name="kossi" localSheetId="31" hidden="1">#REF!</definedName>
    <definedName name="kossi" localSheetId="32" hidden="1">#REF!</definedName>
    <definedName name="kossi" hidden="1">'[21]Dep fonct'!#REF!</definedName>
    <definedName name="kotveny" localSheetId="43">OFFSET(#REF!,1-#REF!,0,#REF!,1)</definedName>
    <definedName name="kotveny" localSheetId="44">OFFSET(#REF!,1-#REF!,0,#REF!,1)</definedName>
    <definedName name="kotveny" localSheetId="11">OFFSET(#REF!,1-#REF!,0,#REF!,1)</definedName>
    <definedName name="kotveny">OFFSET(#REF!,1-#REF!,0,#REF!,1)</definedName>
    <definedName name="körte" localSheetId="11">#REF!</definedName>
    <definedName name="körte">[73]!Modul1.nyomtat</definedName>
    <definedName name="kp" localSheetId="43" hidden="1">[1]Market!#REF!</definedName>
    <definedName name="kp" localSheetId="44" hidden="1">[1]Market!#REF!</definedName>
    <definedName name="kp" localSheetId="11" hidden="1">#REF!</definedName>
    <definedName name="kp" hidden="1">[1]Market!#REF!</definedName>
    <definedName name="krk">#N/A</definedName>
    <definedName name="KRW" localSheetId="43">#REF!</definedName>
    <definedName name="KRW" localSheetId="44">#REF!</definedName>
    <definedName name="KRW" localSheetId="11">#REF!</definedName>
    <definedName name="KRW">#REF!</definedName>
    <definedName name="kulf" localSheetId="32" hidden="1">#REF!</definedName>
    <definedName name="kulf" hidden="1">#REF!</definedName>
    <definedName name="kulker" localSheetId="43" hidden="1">{"'előző év december'!$A$2:$CP$214"}</definedName>
    <definedName name="kulker" localSheetId="44" hidden="1">{"'előző év december'!$A$2:$CP$214"}</definedName>
    <definedName name="kulker" localSheetId="11" hidden="1">{"'előző év december'!$A$2:$CP$214"}</definedName>
    <definedName name="kulker" localSheetId="28" hidden="1">{"'előző év december'!$A$2:$CP$214"}</definedName>
    <definedName name="kulker" localSheetId="29" hidden="1">{"'előző év december'!$A$2:$CP$214"}</definedName>
    <definedName name="kulker" localSheetId="31" hidden="1">{"'előző év december'!$A$2:$CP$214"}</definedName>
    <definedName name="kulker" localSheetId="32" hidden="1">{"'előző év december'!$A$2:$CP$214"}</definedName>
    <definedName name="kulker" localSheetId="42" hidden="1">{"'előző év december'!$A$2:$CP$214"}</definedName>
    <definedName name="kulker" hidden="1">{"'előző év december'!$A$2:$CP$214"}</definedName>
    <definedName name="kumtart" localSheetId="43">OFFSET(#REF!,1-#REF!,0,#REF!,1)</definedName>
    <definedName name="kumtart" localSheetId="44">OFFSET(#REF!,1-#REF!,0,#REF!,1)</definedName>
    <definedName name="kumtart" localSheetId="11">OFFSET(#REF!,1-#REF!,0,#REF!,1)</definedName>
    <definedName name="kumtart">OFFSET(#REF!,1-#REF!,0,#REF!,1)</definedName>
    <definedName name="kumtarttelj" localSheetId="43">OFFSET(#REF!,1-#REF!,0,#REF!,1)</definedName>
    <definedName name="kumtarttelj" localSheetId="44">OFFSET(#REF!,1-#REF!,0,#REF!,1)</definedName>
    <definedName name="kumtarttelj" localSheetId="11">OFFSET(#REF!,1-#REF!,0,#REF!,1)</definedName>
    <definedName name="kumtarttelj">OFFSET(#REF!,1-#REF!,0,#REF!,1)</definedName>
    <definedName name="kuy" localSheetId="43" hidden="1">{#N/A,#N/A,FALSE,"B061196P";#N/A,#N/A,FALSE,"B061196";#N/A,#N/A,FALSE,"Relatório1";#N/A,#N/A,FALSE,"Relatório2";#N/A,#N/A,FALSE,"Relatório3";#N/A,#N/A,FALSE,"Relatório4 ";#N/A,#N/A,FALSE,"Relatório5";#N/A,#N/A,FALSE,"Relatório6";#N/A,#N/A,FALSE,"Relatório7";#N/A,#N/A,FALSE,"Relatório8"}</definedName>
    <definedName name="kuy" localSheetId="44" hidden="1">{#N/A,#N/A,FALSE,"B061196P";#N/A,#N/A,FALSE,"B061196";#N/A,#N/A,FALSE,"Relatório1";#N/A,#N/A,FALSE,"Relatório2";#N/A,#N/A,FALSE,"Relatório3";#N/A,#N/A,FALSE,"Relatório4 ";#N/A,#N/A,FALSE,"Relatório5";#N/A,#N/A,FALSE,"Relatório6";#N/A,#N/A,FALSE,"Relatório7";#N/A,#N/A,FALSE,"Relatório8"}</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localSheetId="28" hidden="1">{#N/A,#N/A,FALSE,"B061196P";#N/A,#N/A,FALSE,"B061196";#N/A,#N/A,FALSE,"Relatório1";#N/A,#N/A,FALSE,"Relatório2";#N/A,#N/A,FALSE,"Relatório3";#N/A,#N/A,FALSE,"Relatório4 ";#N/A,#N/A,FALSE,"Relatório5";#N/A,#N/A,FALSE,"Relatório6";#N/A,#N/A,FALSE,"Relatório7";#N/A,#N/A,FALSE,"Relatório8"}</definedName>
    <definedName name="kuy" localSheetId="31" hidden="1">{#N/A,#N/A,FALSE,"B061196P";#N/A,#N/A,FALSE,"B061196";#N/A,#N/A,FALSE,"Relatório1";#N/A,#N/A,FALSE,"Relatório2";#N/A,#N/A,FALSE,"Relatório3";#N/A,#N/A,FALSE,"Relatório4 ";#N/A,#N/A,FALSE,"Relatório5";#N/A,#N/A,FALSE,"Relatório6";#N/A,#N/A,FALSE,"Relatório7";#N/A,#N/A,FALSE,"Relatório8"}</definedName>
    <definedName name="kuy" localSheetId="32" hidden="1">{#N/A,#N/A,FALSE,"B061196P";#N/A,#N/A,FALSE,"B061196";#N/A,#N/A,FALSE,"Relatório1";#N/A,#N/A,FALSE,"Relatório2";#N/A,#N/A,FALSE,"Relatório3";#N/A,#N/A,FALSE,"Relatório4 ";#N/A,#N/A,FALSE,"Relatório5";#N/A,#N/A,FALSE,"Relatório6";#N/A,#N/A,FALSE,"Relatório7";#N/A,#N/A,FALSE,"Relatório8"}</definedName>
    <definedName name="kuy" localSheetId="42"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 localSheetId="43">#REF!</definedName>
    <definedName name="Küldnév" localSheetId="44">#REF!</definedName>
    <definedName name="Küldnév" localSheetId="11">#REF!</definedName>
    <definedName name="Küldnév">#REF!</definedName>
    <definedName name="lab" localSheetId="11">#REF!</definedName>
    <definedName name="lab">[122]torzs!$C$2:$C$5</definedName>
    <definedName name="LABELS" localSheetId="43">#REF!</definedName>
    <definedName name="LABELS" localSheetId="44">#REF!</definedName>
    <definedName name="LABELS" localSheetId="11">#REF!</definedName>
    <definedName name="LABELS">#REF!</definedName>
    <definedName name="LABLE_BASE" localSheetId="43">#REF!</definedName>
    <definedName name="LABLE_BASE" localSheetId="44">#REF!</definedName>
    <definedName name="LABLE_BASE" localSheetId="11">#REF!</definedName>
    <definedName name="LABLE_BASE">#REF!</definedName>
    <definedName name="LANCS" localSheetId="43">#REF!</definedName>
    <definedName name="LANCS" localSheetId="44">#REF!</definedName>
    <definedName name="LANCS" localSheetId="11">#REF!</definedName>
    <definedName name="LANCS">#REF!</definedName>
    <definedName name="Last_chartdate" localSheetId="11">#REF!</definedName>
    <definedName name="Last_chartdate">#REF!</definedName>
    <definedName name="LEDA" localSheetId="43" hidden="1">{#N/A,#N/A,FALSE,"B061196P";#N/A,#N/A,FALSE,"B061196";#N/A,#N/A,FALSE,"Relatório1";#N/A,#N/A,FALSE,"Relatório2";#N/A,#N/A,FALSE,"Relatório3";#N/A,#N/A,FALSE,"Relatório4 ";#N/A,#N/A,FALSE,"Relatório5";#N/A,#N/A,FALSE,"Relatório6";#N/A,#N/A,FALSE,"Relatório7";#N/A,#N/A,FALSE,"Relatório8"}</definedName>
    <definedName name="LEDA" localSheetId="44" hidden="1">{#N/A,#N/A,FALSE,"B061196P";#N/A,#N/A,FALSE,"B061196";#N/A,#N/A,FALSE,"Relatório1";#N/A,#N/A,FALSE,"Relatório2";#N/A,#N/A,FALSE,"Relatório3";#N/A,#N/A,FALSE,"Relatório4 ";#N/A,#N/A,FALSE,"Relatório5";#N/A,#N/A,FALSE,"Relatório6";#N/A,#N/A,FALSE,"Relatório7";#N/A,#N/A,FALSE,"Relatório8"}</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localSheetId="28" hidden="1">{#N/A,#N/A,FALSE,"B061196P";#N/A,#N/A,FALSE,"B061196";#N/A,#N/A,FALSE,"Relatório1";#N/A,#N/A,FALSE,"Relatório2";#N/A,#N/A,FALSE,"Relatório3";#N/A,#N/A,FALSE,"Relatório4 ";#N/A,#N/A,FALSE,"Relatório5";#N/A,#N/A,FALSE,"Relatório6";#N/A,#N/A,FALSE,"Relatório7";#N/A,#N/A,FALSE,"Relatório8"}</definedName>
    <definedName name="LEDA" localSheetId="31" hidden="1">{#N/A,#N/A,FALSE,"B061196P";#N/A,#N/A,FALSE,"B061196";#N/A,#N/A,FALSE,"Relatório1";#N/A,#N/A,FALSE,"Relatório2";#N/A,#N/A,FALSE,"Relatório3";#N/A,#N/A,FALSE,"Relatório4 ";#N/A,#N/A,FALSE,"Relatório5";#N/A,#N/A,FALSE,"Relatório6";#N/A,#N/A,FALSE,"Relatório7";#N/A,#N/A,FALSE,"Relatório8"}</definedName>
    <definedName name="LEDA" localSheetId="32" hidden="1">{#N/A,#N/A,FALSE,"B061196P";#N/A,#N/A,FALSE,"B061196";#N/A,#N/A,FALSE,"Relatório1";#N/A,#N/A,FALSE,"Relatório2";#N/A,#N/A,FALSE,"Relatório3";#N/A,#N/A,FALSE,"Relatório4 ";#N/A,#N/A,FALSE,"Relatório5";#N/A,#N/A,FALSE,"Relatório6";#N/A,#N/A,FALSE,"Relatório7";#N/A,#N/A,FALSE,"Relatório8"}</definedName>
    <definedName name="LEDA" localSheetId="42"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OFFSET(#REF!,1,0,COUNT(#REF!),1)</definedName>
    <definedName name="LegValues">#REF!</definedName>
    <definedName name="LEICS" localSheetId="43">#REF!</definedName>
    <definedName name="LEICS" localSheetId="44">#REF!</definedName>
    <definedName name="LEICS" localSheetId="11">#REF!</definedName>
    <definedName name="LEICS">#REF!</definedName>
    <definedName name="lengyel_emeles">OFFSET(#REF!,3,0,COUNT(#REF!)-2,1)</definedName>
    <definedName name="lengyel3M" localSheetId="11">OFFSET(#REF!,#REF!,0,#REF!,1)</definedName>
    <definedName name="lengyel3M">OFFSET([104]ábrákhoz!$AA$8,[104]ábrákhoz!$Z$1,0,[104]ábrákhoz!$AA$1,1)</definedName>
    <definedName name="lengyelCDS" localSheetId="11">OFFSET(#REF!,#REF!,0,#REF!,1)</definedName>
    <definedName name="lengyelCDS">OFFSET([104]ábrákhoz!$S$8,[104]ábrákhoz!$Q$1,0,[104]ábrákhoz!$R$1,1)</definedName>
    <definedName name="lengyeldepo" localSheetId="11">OFFSET(#REF!,#REF!,0,#REF!,1)</definedName>
    <definedName name="lengyeldepo">OFFSET([104]ábrákhoz!$CF$8,[104]ábrákhoz!$CU$2,0,[104]ábrákhoz!$CU$3,1)</definedName>
    <definedName name="lengyelF" localSheetId="11">OFFSET(#REF!,#REF!,0,#REF!,1)</definedName>
    <definedName name="lengyelF">OFFSET([104]ábrákhoz!$BY$8,[104]ábrákhoz!$BY$1,0,[104]ábrákhoz!$BZ$1,1)</definedName>
    <definedName name="lengyelFX" localSheetId="11">OFFSET(#REF!,#REF!,0,#REF!,1)</definedName>
    <definedName name="lengyelFX">OFFSET([104]ábrákhoz!$B$8,[104]ábrákhoz!$C$3,0,[104]ábrákhoz!$D$3,1)</definedName>
    <definedName name="lengyelM" localSheetId="11">OFFSET(#REF!,#REF!,0,#REF!,1)</definedName>
    <definedName name="lengyelM">OFFSET([104]ábrákhoz!$AS$8,[104]ábrákhoz!$AR$1,0,[104]ábrákhoz!$AS$1,1)</definedName>
    <definedName name="lgBandHigh">OFFSET(#REF!,#REF!-2,0,#REF!+4,1)</definedName>
    <definedName name="lgBandLow">OFFSET(#REF!,#REF!-2,0,#REF!+4,1)</definedName>
    <definedName name="lgBandMid">OFFSET(#REF!,#REF!-2,0,#REF!+4,1)</definedName>
    <definedName name="lgDatum">OFFSET(#REF!,#REF!-2,0,#REF!+4,1)</definedName>
    <definedName name="lgEvent">OFFSET(#REF!,#REF!-2,0,#REF!+4,1)</definedName>
    <definedName name="lgMarket">OFFSET(#REF!,#REF!-2,0,#REF!+4,1)</definedName>
    <definedName name="likviditás_1_ábra_chart" localSheetId="32" hidden="1">#REF!</definedName>
    <definedName name="likviditás_1_ábra_chart" hidden="1">#REF!</definedName>
    <definedName name="likviditási_többlet_30_napos" localSheetId="11">OFFSET(#REF!,0,0,#REF!,1)</definedName>
    <definedName name="likviditási_többlet_30_napos">OFFSET([72]adat!$E$1152,0,0,[72]adat!$E$1000,1)</definedName>
    <definedName name="limcount" hidden="1">3</definedName>
    <definedName name="LINCS" localSheetId="43">#REF!</definedName>
    <definedName name="LINCS" localSheetId="44">#REF!</definedName>
    <definedName name="LINCS" localSheetId="11">#REF!</definedName>
    <definedName name="LINCS">#REF!</definedName>
    <definedName name="lk">#REF!</definedName>
    <definedName name="lkjh" localSheetId="43" hidden="1">{"Riqfin97",#N/A,FALSE,"Tran";"Riqfinpro",#N/A,FALSE,"Tran"}</definedName>
    <definedName name="lkjh" localSheetId="44" hidden="1">{"Riqfin97",#N/A,FALSE,"Tran";"Riqfinpro",#N/A,FALSE,"Tran"}</definedName>
    <definedName name="lkjh" localSheetId="11" hidden="1">{"Riqfin97",#N/A,FALSE,"Tran";"Riqfinpro",#N/A,FALSE,"Tran"}</definedName>
    <definedName name="lkjh" localSheetId="28" hidden="1">{"Riqfin97",#N/A,FALSE,"Tran";"Riqfinpro",#N/A,FALSE,"Tran"}</definedName>
    <definedName name="lkjh" localSheetId="31" hidden="1">{"Riqfin97",#N/A,FALSE,"Tran";"Riqfinpro",#N/A,FALSE,"Tran"}</definedName>
    <definedName name="lkjh" localSheetId="32" hidden="1">{"Riqfin97",#N/A,FALSE,"Tran";"Riqfinpro",#N/A,FALSE,"Tran"}</definedName>
    <definedName name="lkjh" localSheetId="42" hidden="1">{"Riqfin97",#N/A,FALSE,"Tran";"Riqfinpro",#N/A,FALSE,"Tran"}</definedName>
    <definedName name="lkjh" hidden="1">{"Riqfin97",#N/A,FALSE,"Tran";"Riqfinpro",#N/A,FALSE,"Tran"}</definedName>
    <definedName name="ll" localSheetId="43" hidden="1">{"Tab1",#N/A,FALSE,"P";"Tab2",#N/A,FALSE,"P"}</definedName>
    <definedName name="ll" localSheetId="44" hidden="1">{"Tab1",#N/A,FALSE,"P";"Tab2",#N/A,FALSE,"P"}</definedName>
    <definedName name="ll" localSheetId="11" hidden="1">{"Tab1",#N/A,FALSE,"P";"Tab2",#N/A,FALSE,"P"}</definedName>
    <definedName name="ll" localSheetId="28" hidden="1">{"Tab1",#N/A,FALSE,"P";"Tab2",#N/A,FALSE,"P"}</definedName>
    <definedName name="ll" localSheetId="31" hidden="1">{"Tab1",#N/A,FALSE,"P";"Tab2",#N/A,FALSE,"P"}</definedName>
    <definedName name="ll" localSheetId="32" hidden="1">{"Tab1",#N/A,FALSE,"P";"Tab2",#N/A,FALSE,"P"}</definedName>
    <definedName name="ll" localSheetId="42" hidden="1">{"Tab1",#N/A,FALSE,"P";"Tab2",#N/A,FALSE,"P"}</definedName>
    <definedName name="ll" hidden="1">{"Tab1",#N/A,FALSE,"P";"Tab2",#N/A,FALSE,"P"}</definedName>
    <definedName name="lll" localSheetId="43" hidden="1">{"Riqfin97",#N/A,FALSE,"Tran";"Riqfinpro",#N/A,FALSE,"Tran"}</definedName>
    <definedName name="lll" localSheetId="44" hidden="1">{"Riqfin97",#N/A,FALSE,"Tran";"Riqfinpro",#N/A,FALSE,"Tran"}</definedName>
    <definedName name="lll" localSheetId="11" hidden="1">{"Riqfin97",#N/A,FALSE,"Tran";"Riqfinpro",#N/A,FALSE,"Tran"}</definedName>
    <definedName name="lll" localSheetId="28" hidden="1">{"Riqfin97",#N/A,FALSE,"Tran";"Riqfinpro",#N/A,FALSE,"Tran"}</definedName>
    <definedName name="lll" localSheetId="31" hidden="1">{"Riqfin97",#N/A,FALSE,"Tran";"Riqfinpro",#N/A,FALSE,"Tran"}</definedName>
    <definedName name="lll" localSheetId="32" hidden="1">{"Riqfin97",#N/A,FALSE,"Tran";"Riqfinpro",#N/A,FALSE,"Tran"}</definedName>
    <definedName name="lll" localSheetId="42" hidden="1">{"Riqfin97",#N/A,FALSE,"Tran";"Riqfinpro",#N/A,FALSE,"Tran"}</definedName>
    <definedName name="lll" hidden="1">{"Riqfin97",#N/A,FALSE,"Tran";"Riqfinpro",#N/A,FALSE,"Tran"}</definedName>
    <definedName name="llll" localSheetId="43" hidden="1">[117]M!#REF!</definedName>
    <definedName name="llll" localSheetId="44" hidden="1">[117]M!#REF!</definedName>
    <definedName name="llll" localSheetId="11" hidden="1">#REF!</definedName>
    <definedName name="llll" localSheetId="28" hidden="1">[117]M!#REF!</definedName>
    <definedName name="llll" localSheetId="31" hidden="1">#REF!</definedName>
    <definedName name="llll" localSheetId="32" hidden="1">#REF!</definedName>
    <definedName name="llll" hidden="1">[117]M!#REF!</definedName>
    <definedName name="lllll" localSheetId="43" hidden="1">{"Tab1",#N/A,FALSE,"P";"Tab2",#N/A,FALSE,"P"}</definedName>
    <definedName name="lllll" localSheetId="44" hidden="1">{"Tab1",#N/A,FALSE,"P";"Tab2",#N/A,FALSE,"P"}</definedName>
    <definedName name="lllll" localSheetId="11" hidden="1">{"Tab1",#N/A,FALSE,"P";"Tab2",#N/A,FALSE,"P"}</definedName>
    <definedName name="lllll" localSheetId="28" hidden="1">{"Tab1",#N/A,FALSE,"P";"Tab2",#N/A,FALSE,"P"}</definedName>
    <definedName name="lllll" localSheetId="31" hidden="1">{"Tab1",#N/A,FALSE,"P";"Tab2",#N/A,FALSE,"P"}</definedName>
    <definedName name="lllll" localSheetId="32" hidden="1">{"Tab1",#N/A,FALSE,"P";"Tab2",#N/A,FALSE,"P"}</definedName>
    <definedName name="lllll" localSheetId="42" hidden="1">{"Tab1",#N/A,FALSE,"P";"Tab2",#N/A,FALSE,"P"}</definedName>
    <definedName name="lllll" hidden="1">{"Tab1",#N/A,FALSE,"P";"Tab2",#N/A,FALSE,"P"}</definedName>
    <definedName name="llllll" localSheetId="43" hidden="1">{"Minpmon",#N/A,FALSE,"Monthinput"}</definedName>
    <definedName name="llllll" localSheetId="44" hidden="1">{"Minpmon",#N/A,FALSE,"Monthinput"}</definedName>
    <definedName name="llllll" localSheetId="11" hidden="1">{"Minpmon",#N/A,FALSE,"Monthinput"}</definedName>
    <definedName name="llllll" localSheetId="28" hidden="1">{"Minpmon",#N/A,FALSE,"Monthinput"}</definedName>
    <definedName name="llllll" localSheetId="31" hidden="1">{"Minpmon",#N/A,FALSE,"Monthinput"}</definedName>
    <definedName name="llllll" localSheetId="32" hidden="1">{"Minpmon",#N/A,FALSE,"Monthinput"}</definedName>
    <definedName name="llllll" localSheetId="42" hidden="1">{"Minpmon",#N/A,FALSE,"Monthinput"}</definedName>
    <definedName name="llllll" hidden="1">{"Minpmon",#N/A,FALSE,"Monthinput"}</definedName>
    <definedName name="LocCode">#REF!</definedName>
    <definedName name="LONDON" localSheetId="43">#REF!</definedName>
    <definedName name="LONDON" localSheetId="44">#REF!</definedName>
    <definedName name="LONDON" localSheetId="11">#REF!</definedName>
    <definedName name="LONDON">#REF!</definedName>
    <definedName name="ls" localSheetId="5">[123]!Modul1.dialshow</definedName>
    <definedName name="ls" localSheetId="6">[123]!Modul1.dialshow</definedName>
    <definedName name="ls" localSheetId="11">#REF!</definedName>
    <definedName name="ls" localSheetId="16">[123]!Modul1.dialshow</definedName>
    <definedName name="ls">[123]!Modul1.dialshow</definedName>
    <definedName name="lta" localSheetId="43" hidden="1">{"Riqfin97",#N/A,FALSE,"Tran";"Riqfinpro",#N/A,FALSE,"Tran"}</definedName>
    <definedName name="lta" localSheetId="44" hidden="1">{"Riqfin97",#N/A,FALSE,"Tran";"Riqfinpro",#N/A,FALSE,"Tran"}</definedName>
    <definedName name="lta" localSheetId="11" hidden="1">{"Riqfin97",#N/A,FALSE,"Tran";"Riqfinpro",#N/A,FALSE,"Tran"}</definedName>
    <definedName name="lta" localSheetId="28" hidden="1">{"Riqfin97",#N/A,FALSE,"Tran";"Riqfinpro",#N/A,FALSE,"Tran"}</definedName>
    <definedName name="lta" localSheetId="31" hidden="1">{"Riqfin97",#N/A,FALSE,"Tran";"Riqfinpro",#N/A,FALSE,"Tran"}</definedName>
    <definedName name="lta" localSheetId="32" hidden="1">{"Riqfin97",#N/A,FALSE,"Tran";"Riqfinpro",#N/A,FALSE,"Tran"}</definedName>
    <definedName name="lta" localSheetId="42" hidden="1">{"Riqfin97",#N/A,FALSE,"Tran";"Riqfinpro",#N/A,FALSE,"Tran"}</definedName>
    <definedName name="lta" hidden="1">{"Riqfin97",#N/A,FALSE,"Tran";"Riqfinpro",#N/A,FALSE,"Tran"}</definedName>
    <definedName name="m" localSheetId="43" hidden="1">{"'előző év december'!$A$2:$CP$214"}</definedName>
    <definedName name="m" localSheetId="44" hidden="1">{"'előző év december'!$A$2:$CP$214"}</definedName>
    <definedName name="m" localSheetId="11" hidden="1">{"'előző év december'!$A$2:$CP$214"}</definedName>
    <definedName name="m" localSheetId="28" hidden="1">{"'előző év december'!$A$2:$CP$214"}</definedName>
    <definedName name="m" localSheetId="29" hidden="1">{"'előző év december'!$A$2:$CP$214"}</definedName>
    <definedName name="m" localSheetId="31" hidden="1">{"'előző év december'!$A$2:$CP$214"}</definedName>
    <definedName name="m" localSheetId="32" hidden="1">{"'előző év december'!$A$2:$CP$214"}</definedName>
    <definedName name="m" localSheetId="42" hidden="1">{"'előző év december'!$A$2:$CP$214"}</definedName>
    <definedName name="m" hidden="1">{"'előző év december'!$A$2:$CP$214"}</definedName>
    <definedName name="M_1">OFFSET(#REF!,0,0,COUNTA(#REF!),1)</definedName>
    <definedName name="m_egy">OFFSET(INDEX(#REF!,2,0),0,0,COUNT(#REF!)+1,1)</definedName>
    <definedName name="M_GLAM">#REF!</definedName>
    <definedName name="m_három">OFFSET(INDEX(#REF!,2,0),0,0,COUNT(#REF!)+1,1)</definedName>
    <definedName name="m_kettő">OFFSET(INDEX(#REF!,2,0),0,0,COUNT(#REF!)+1,1)</definedName>
    <definedName name="M1_reál">OFFSET(#REF!,0,0,COUNTA(#REF!),1)</definedName>
    <definedName name="M1reálnöv_sa">OFFSET(#REF!,0,0,COUNTA(#REF!),1)</definedName>
    <definedName name="magyar_emeles">OFFSET(#REF!,3,0,COUNT(#REF!)-2,1)</definedName>
    <definedName name="magyar_szint">OFFSET(#REF!,3,0,COUNT(#REF!)-2,1)</definedName>
    <definedName name="magyar3M" localSheetId="11">OFFSET(#REF!,#REF!,0,#REF!,1)</definedName>
    <definedName name="magyar3M">OFFSET([104]ábrákhoz!$AC$8,[104]ábrákhoz!$Z$1,0,[104]ábrákhoz!$AA$1,1)</definedName>
    <definedName name="magyarCDS" localSheetId="11">OFFSET(#REF!,#REF!,0,#REF!,1)</definedName>
    <definedName name="magyarCDS">OFFSET([104]ábrákhoz!$U$8,[104]ábrákhoz!$Q$1,0,[104]ábrákhoz!$R$1,1)</definedName>
    <definedName name="magyardepo" localSheetId="11">OFFSET(#REF!,#REF!,0,#REF!,1)</definedName>
    <definedName name="magyardepo">OFFSET([104]ábrákhoz!$CH$8,[104]ábrákhoz!$CU$2,0,[104]ábrákhoz!$CU$3,1)</definedName>
    <definedName name="magyarF" localSheetId="11">OFFSET(#REF!,#REF!,0,#REF!,1)</definedName>
    <definedName name="magyarF">OFFSET([104]ábrákhoz!$CA$8,[104]ábrákhoz!$BY$1,0,[104]ábrákhoz!$BZ$1,1)</definedName>
    <definedName name="magyarFX" localSheetId="11">OFFSET(#REF!,#REF!,0,#REF!,1)</definedName>
    <definedName name="magyarFX">OFFSET([104]ábrákhoz!$D$8,[104]ábrákhoz!$C$3,0,[104]ábrákhoz!$D$3,1)</definedName>
    <definedName name="magyarM" localSheetId="11">OFFSET(#REF!,#REF!,0,#REF!,1)</definedName>
    <definedName name="magyarM">OFFSET([104]ábrákhoz!$AU$8,[104]ábrákhoz!$AR$1,0,[104]ábrákhoz!$AS$1,1)</definedName>
    <definedName name="MAI" localSheetId="43" hidden="1">{#N/A,#N/A,FALSE,"B061196P";#N/A,#N/A,FALSE,"B061196";#N/A,#N/A,FALSE,"Relatório1";#N/A,#N/A,FALSE,"Relatório2";#N/A,#N/A,FALSE,"Relatório3";#N/A,#N/A,FALSE,"Relatório4 ";#N/A,#N/A,FALSE,"Relatório5";#N/A,#N/A,FALSE,"Relatório6";#N/A,#N/A,FALSE,"Relatório7";#N/A,#N/A,FALSE,"Relatório8"}</definedName>
    <definedName name="MAI" localSheetId="44" hidden="1">{#N/A,#N/A,FALSE,"B061196P";#N/A,#N/A,FALSE,"B061196";#N/A,#N/A,FALSE,"Relatório1";#N/A,#N/A,FALSE,"Relatório2";#N/A,#N/A,FALSE,"Relatório3";#N/A,#N/A,FALSE,"Relatório4 ";#N/A,#N/A,FALSE,"Relatório5";#N/A,#N/A,FALSE,"Relatório6";#N/A,#N/A,FALSE,"Relatório7";#N/A,#N/A,FALSE,"Relatório8"}</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localSheetId="28" hidden="1">{#N/A,#N/A,FALSE,"B061196P";#N/A,#N/A,FALSE,"B061196";#N/A,#N/A,FALSE,"Relatório1";#N/A,#N/A,FALSE,"Relatório2";#N/A,#N/A,FALSE,"Relatório3";#N/A,#N/A,FALSE,"Relatório4 ";#N/A,#N/A,FALSE,"Relatório5";#N/A,#N/A,FALSE,"Relatório6";#N/A,#N/A,FALSE,"Relatório7";#N/A,#N/A,FALSE,"Relatório8"}</definedName>
    <definedName name="MAI" localSheetId="31" hidden="1">{#N/A,#N/A,FALSE,"B061196P";#N/A,#N/A,FALSE,"B061196";#N/A,#N/A,FALSE,"Relatório1";#N/A,#N/A,FALSE,"Relatório2";#N/A,#N/A,FALSE,"Relatório3";#N/A,#N/A,FALSE,"Relatório4 ";#N/A,#N/A,FALSE,"Relatório5";#N/A,#N/A,FALSE,"Relatório6";#N/A,#N/A,FALSE,"Relatório7";#N/A,#N/A,FALSE,"Relatório8"}</definedName>
    <definedName name="MAI" localSheetId="32" hidden="1">{#N/A,#N/A,FALSE,"B061196P";#N/A,#N/A,FALSE,"B061196";#N/A,#N/A,FALSE,"Relatório1";#N/A,#N/A,FALSE,"Relatório2";#N/A,#N/A,FALSE,"Relatório3";#N/A,#N/A,FALSE,"Relatório4 ";#N/A,#N/A,FALSE,"Relatório5";#N/A,#N/A,FALSE,"Relatório6";#N/A,#N/A,FALSE,"Relatório7";#N/A,#N/A,FALSE,"Relatório8"}</definedName>
    <definedName name="MAI" localSheetId="42"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#REF!</definedName>
    <definedName name="Makró2">#REF!</definedName>
    <definedName name="Makró3">#REF!</definedName>
    <definedName name="Makró4">#REF!</definedName>
    <definedName name="Makró5">#REF!</definedName>
    <definedName name="Makró6">#REF!</definedName>
    <definedName name="Makró7">#REF!</definedName>
    <definedName name="Makró8">#REF!</definedName>
    <definedName name="Makró9">#REF!</definedName>
    <definedName name="márc">#REF!</definedName>
    <definedName name="max_val">#REF!</definedName>
    <definedName name="maxdate_ref">#REF!</definedName>
    <definedName name="maxminfd" localSheetId="11">OFFSET(#REF!,0,0,COUNT(#REF!),1)</definedName>
    <definedName name="maxminfd">OFFSET([108]area!$C$2,0,0,COUNT([108]date!$A$2:$A$188),1)</definedName>
    <definedName name="maxminpsz" localSheetId="11">OFFSET(#REF!,0,0,COUNT(#REF!),1)</definedName>
    <definedName name="maxminpsz">OFFSET([108]area!$E$2,0,0,COUNT([108]date!$A$2:$A$188),1)</definedName>
    <definedName name="MaxOblastTabulky" localSheetId="43">#REF!</definedName>
    <definedName name="MaxOblastTabulky" localSheetId="44">#REF!</definedName>
    <definedName name="MaxOblastTabulky" localSheetId="11">#REF!</definedName>
    <definedName name="MaxOblastTabulky">#REF!</definedName>
    <definedName name="MaxOblastTabulky_11" localSheetId="11">#REF!</definedName>
    <definedName name="MaxOblastTabulky_11">#REF!</definedName>
    <definedName name="MaxOblastTabulky_2" localSheetId="11">#REF!</definedName>
    <definedName name="MaxOblastTabulky_2">#REF!</definedName>
    <definedName name="MaxOblastTabulky_28" localSheetId="11">#REF!</definedName>
    <definedName name="MaxOblastTabulky_28">#REF!</definedName>
    <definedName name="mdBandHigh">OFFSET(#REF!,#REF!-2,0,#REF!+4,1)</definedName>
    <definedName name="mdBandLow">OFFSET(#REF!,#REF!-2,0,#REF!+4,1)</definedName>
    <definedName name="mdBandMid">OFFSET(#REF!,#REF!-2,0,#REF!+4,1)</definedName>
    <definedName name="mdDatum">OFFSET(#REF!,#REF!-2,0,#REF!+4,1)</definedName>
    <definedName name="mdEvent">OFFSET(#REF!,#REF!-2,0,#REF!+4,1)</definedName>
    <definedName name="mdMarket">OFFSET(#REF!,#REF!-2,0,#REF!+4,1)</definedName>
    <definedName name="MDTab" localSheetId="43" hidden="1">{FALSE,FALSE,-1.25,-15.5,484.5,276.75,FALSE,FALSE,TRUE,TRUE,0,12,#N/A,46,#N/A,2.93460490463215,15.35,1,FALSE,FALSE,3,TRUE,1,FALSE,100,"Swvu.PLA1.","ACwvu.PLA1.",#N/A,FALSE,FALSE,0,0,0,0,2,"","",TRUE,TRUE,FALSE,FALSE,1,60,#N/A,#N/A,FALSE,FALSE,FALSE,FALSE,FALSE,FALSE,FALSE,9,65532,65532,FALSE,FALSE,TRUE,TRUE,TRUE}</definedName>
    <definedName name="MDTab" localSheetId="44" hidden="1">{FALSE,FALSE,-1.25,-15.5,484.5,276.75,FALSE,FALSE,TRUE,TRUE,0,12,#N/A,46,#N/A,2.93460490463215,15.35,1,FALSE,FALSE,3,TRUE,1,FALSE,100,"Swvu.PLA1.","ACwvu.PLA1.",#N/A,FALSE,FALSE,0,0,0,0,2,"","",TRUE,TRUE,FALSE,FALSE,1,60,#N/A,#N/A,FALSE,FALSE,FALSE,FALSE,FALSE,FALSE,FALSE,9,65532,65532,FALSE,FALSE,TRUE,TRUE,TRU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localSheetId="31" hidden="1">{FALSE,FALSE,-1.25,-15.5,484.5,276.75,FALSE,FALSE,TRUE,TRUE,0,12,#N/A,46,#N/A,2.93460490463215,15.35,1,FALSE,FALSE,3,TRUE,1,FALSE,100,"Swvu.PLA1.","ACwvu.PLA1.",#N/A,FALSE,FALSE,0,0,0,0,2,"","",TRUE,TRUE,FALSE,FALSE,1,60,#N/A,#N/A,FALSE,FALSE,FALSE,FALSE,FALSE,FALSE,FALSE,9,65532,65532,FALSE,FALSE,TRUE,TRUE,TRUE}</definedName>
    <definedName name="MDTab" localSheetId="32" hidden="1">{FALSE,FALSE,-1.25,-15.5,484.5,276.75,FALSE,FALSE,TRUE,TRUE,0,12,#N/A,46,#N/A,2.93460490463215,15.35,1,FALSE,FALSE,3,TRUE,1,FALSE,100,"Swvu.PLA1.","ACwvu.PLA1.",#N/A,FALSE,FALSE,0,0,0,0,2,"","",TRUE,TRUE,FALSE,FALSE,1,60,#N/A,#N/A,FALSE,FALSE,FALSE,FALSE,FALSE,FALSE,FALSE,9,65532,65532,FALSE,FALSE,TRUE,TRUE,TRUE}</definedName>
    <definedName name="MDTab" localSheetId="42"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 localSheetId="43">#REF!</definedName>
    <definedName name="Mentnév" localSheetId="44">#REF!</definedName>
    <definedName name="Mentnév" localSheetId="11">#REF!</definedName>
    <definedName name="Mentnév">#REF!</definedName>
    <definedName name="MERSEYSIDE" localSheetId="11">#REF!</definedName>
    <definedName name="MERSEYSIDE">#REF!</definedName>
    <definedName name="METS" localSheetId="11">#REF!</definedName>
    <definedName name="METS">#REF!</definedName>
    <definedName name="Mez_A">OFFSET(#REF!,,0,#REF!)</definedName>
    <definedName name="Mez_M">OFFSET(#REF!,,0,#REF!)</definedName>
    <definedName name="Mezo_adatrogzites_A_egyeb_berletidij" localSheetId="11">#REF!</definedName>
    <definedName name="Mezo_adatrogzites_A_egyeb_berletidij" localSheetId="31">#REF!</definedName>
    <definedName name="Mezo_adatrogzites_A_egyeb_berletidij">[124]Adatrögzítés!$E$188</definedName>
    <definedName name="Mezo_adatrogzites_A_egyeb_GYES" localSheetId="11">#REF!</definedName>
    <definedName name="Mezo_adatrogzites_A_egyeb_GYES" localSheetId="31">#REF!</definedName>
    <definedName name="Mezo_adatrogzites_A_egyeb_GYES">[124]Adatrögzítés!$E$186</definedName>
    <definedName name="Mezo_adatrogzites_At1_egyeb_berletidij" localSheetId="11">#REF!</definedName>
    <definedName name="Mezo_adatrogzites_At1_egyeb_berletidij" localSheetId="31">#REF!</definedName>
    <definedName name="Mezo_adatrogzites_At1_egyeb_berletidij">[124]Adatrögzítés!$E$294</definedName>
    <definedName name="Mezo_adatrogzites_AT1_egyeb_GYES" localSheetId="11">#REF!</definedName>
    <definedName name="Mezo_adatrogzites_AT1_egyeb_GYES" localSheetId="31">#REF!</definedName>
    <definedName name="Mezo_adatrogzites_AT1_egyeb_GYES">[124]Adatrögzítés!$E$292</definedName>
    <definedName name="Mezo_adatrogzites_AT2_egyeb_berletidij" localSheetId="11">#REF!</definedName>
    <definedName name="Mezo_adatrogzites_AT2_egyeb_berletidij" localSheetId="31">#REF!</definedName>
    <definedName name="Mezo_adatrogzites_AT2_egyeb_berletidij">[124]Adatrögzítés!$E$395</definedName>
    <definedName name="Mezo_adatrogzites_AT2_egyeb_GYES" localSheetId="11">#REF!</definedName>
    <definedName name="Mezo_adatrogzites_AT2_egyeb_GYES" localSheetId="31">#REF!</definedName>
    <definedName name="Mezo_adatrogzites_AT2_egyeb_GYES">[124]Adatrögzítés!$E$393</definedName>
    <definedName name="Mezo_adatrogzites_AT3_egyeb_berletidij" localSheetId="11">#REF!</definedName>
    <definedName name="Mezo_adatrogzites_AT3_egyeb_berletidij" localSheetId="31">#REF!</definedName>
    <definedName name="Mezo_adatrogzites_AT3_egyeb_berletidij">[124]Adatrögzítés!$E$496</definedName>
    <definedName name="Mezo_adatrogzites_AT3_egyeb_GYES" localSheetId="11">#REF!</definedName>
    <definedName name="Mezo_adatrogzites_AT3_egyeb_GYES" localSheetId="31">#REF!</definedName>
    <definedName name="Mezo_adatrogzites_AT3_egyeb_GYES">[124]Adatrögzítés!$E$494</definedName>
    <definedName name="Mezo_adatrogzites_babavaro" localSheetId="11">#REF!</definedName>
    <definedName name="Mezo_adatrogzites_babavaro" localSheetId="31">#REF!</definedName>
    <definedName name="Mezo_adatrogzites_babavaro">[124]Adatrögzítés!$E$556</definedName>
    <definedName name="Mezo_adatrogzites_babavaro_bank" localSheetId="11">#REF!</definedName>
    <definedName name="Mezo_adatrogzites_babavaro_bank" localSheetId="31">#REF!</definedName>
    <definedName name="Mezo_adatrogzites_babavaro_bank">[124]Adatrögzítés!$E$563</definedName>
    <definedName name="Mezo_adatrogzites_babavaro_osszeg" localSheetId="11">#REF!</definedName>
    <definedName name="Mezo_adatrogzites_babavaro_osszeg" localSheetId="31">#REF!</definedName>
    <definedName name="Mezo_adatrogzites_babavaro_osszeg">[124]Adatrögzítés!$E$561</definedName>
    <definedName name="Mezo_adatrogzites_kuponkodin_kedv" localSheetId="11">#REF!</definedName>
    <definedName name="Mezo_adatrogzites_kuponkodin_kedv" localSheetId="31">#REF!</definedName>
    <definedName name="Mezo_adatrogzites_kuponkodin_kedv">[125]Adatrögzítés!$H$39</definedName>
    <definedName name="Mezo_adatrogzites_magn_kuponkodin" localSheetId="11">#REF!</definedName>
    <definedName name="Mezo_adatrogzites_magn_kuponkodin" localSheetId="31">#REF!</definedName>
    <definedName name="Mezo_adatrogzites_magn_kuponkodin">[125]Adatrögzítés!$E$40</definedName>
    <definedName name="Mezo_adatrogzites_magn_kuponkodin_kedv" localSheetId="11">#REF!</definedName>
    <definedName name="Mezo_adatrogzites_magn_kuponkodin_kedv" localSheetId="31">#REF!</definedName>
    <definedName name="Mezo_adatrogzites_magn_kuponkodin_kedv">[125]Adatrögzítés!$H$40</definedName>
    <definedName name="Mezo_XXLcsomag_in" localSheetId="11">#REF!</definedName>
    <definedName name="Mezo_XXLcsomag_in" localSheetId="31">#REF!</definedName>
    <definedName name="Mezo_XXLcsomag_in">[125]Adatrögzítés!$E$41</definedName>
    <definedName name="mh" localSheetId="43" hidden="1">{"'előző év december'!$A$2:$CP$214"}</definedName>
    <definedName name="mh" localSheetId="44" hidden="1">{"'előző év december'!$A$2:$CP$214"}</definedName>
    <definedName name="mh" localSheetId="11" hidden="1">{"'előző év december'!$A$2:$CP$214"}</definedName>
    <definedName name="mh" localSheetId="28" hidden="1">{"'előző év december'!$A$2:$CP$214"}</definedName>
    <definedName name="mh" localSheetId="29" hidden="1">{"'előző év december'!$A$2:$CP$214"}</definedName>
    <definedName name="mh" localSheetId="31" hidden="1">{"'előző év december'!$A$2:$CP$214"}</definedName>
    <definedName name="mh" localSheetId="32" hidden="1">{"'előző év december'!$A$2:$CP$214"}</definedName>
    <definedName name="mh" localSheetId="42" hidden="1">{"'előző év december'!$A$2:$CP$214"}</definedName>
    <definedName name="mh" hidden="1">{"'előző év december'!$A$2:$CP$214"}</definedName>
    <definedName name="mhz" localSheetId="43" hidden="1">{"'előző év december'!$A$2:$CP$214"}</definedName>
    <definedName name="mhz" localSheetId="44" hidden="1">{"'előző év december'!$A$2:$CP$214"}</definedName>
    <definedName name="mhz" localSheetId="11" hidden="1">{"'előző év december'!$A$2:$CP$214"}</definedName>
    <definedName name="mhz" localSheetId="28" hidden="1">{"'előző év december'!$A$2:$CP$214"}</definedName>
    <definedName name="mhz" localSheetId="29" hidden="1">{"'előző év december'!$A$2:$CP$214"}</definedName>
    <definedName name="mhz" localSheetId="31" hidden="1">{"'előző év december'!$A$2:$CP$214"}</definedName>
    <definedName name="mhz" localSheetId="32" hidden="1">{"'előző év december'!$A$2:$CP$214"}</definedName>
    <definedName name="mhz" localSheetId="42" hidden="1">{"'előző év december'!$A$2:$CP$214"}</definedName>
    <definedName name="mhz" hidden="1">{"'előző év december'!$A$2:$CP$214"}</definedName>
    <definedName name="min_val">#REF!</definedName>
    <definedName name="Mind">#REF!</definedName>
    <definedName name="minfd" localSheetId="11">OFFSET(#REF!,0,0,COUNT(#REF!),1)</definedName>
    <definedName name="minfd">OFFSET([108]area!$B$2,0,0,COUNT([108]date!$A$2:$A$188),1)</definedName>
    <definedName name="minpsz" localSheetId="11">OFFSET(#REF!,0,0,COUNT(#REF!),1)</definedName>
    <definedName name="minpsz">OFFSET([108]area!$D$2,0,0,COUNT([108]date!$A$2:$A$188),1)</definedName>
    <definedName name="mmm" localSheetId="43" hidden="1">{"Riqfin97",#N/A,FALSE,"Tran";"Riqfinpro",#N/A,FALSE,"Tran"}</definedName>
    <definedName name="mmm" localSheetId="44" hidden="1">{"Riqfin97",#N/A,FALSE,"Tran";"Riqfinpro",#N/A,FALSE,"Tran"}</definedName>
    <definedName name="mmm" localSheetId="11" hidden="1">{"Riqfin97",#N/A,FALSE,"Tran";"Riqfinpro",#N/A,FALSE,"Tran"}</definedName>
    <definedName name="mmm" localSheetId="28" hidden="1">{"Riqfin97",#N/A,FALSE,"Tran";"Riqfinpro",#N/A,FALSE,"Tran"}</definedName>
    <definedName name="mmm" localSheetId="31" hidden="1">{"Riqfin97",#N/A,FALSE,"Tran";"Riqfinpro",#N/A,FALSE,"Tran"}</definedName>
    <definedName name="mmm" localSheetId="32" hidden="1">{"Riqfin97",#N/A,FALSE,"Tran";"Riqfinpro",#N/A,FALSE,"Tran"}</definedName>
    <definedName name="mmm" localSheetId="42" hidden="1">{"Riqfin97",#N/A,FALSE,"Tran";"Riqfinpro",#N/A,FALSE,"Tran"}</definedName>
    <definedName name="mmm" hidden="1">{"Riqfin97",#N/A,FALSE,"Tran";"Riqfinpro",#N/A,FALSE,"Tran"}</definedName>
    <definedName name="mmmm" localSheetId="43" hidden="1">{"Tab1",#N/A,FALSE,"P";"Tab2",#N/A,FALSE,"P"}</definedName>
    <definedName name="mmmm" localSheetId="44" hidden="1">{"Tab1",#N/A,FALSE,"P";"Tab2",#N/A,FALSE,"P"}</definedName>
    <definedName name="mmmm" localSheetId="11" hidden="1">{"Tab1",#N/A,FALSE,"P";"Tab2",#N/A,FALSE,"P"}</definedName>
    <definedName name="mmmm" localSheetId="28" hidden="1">{"Tab1",#N/A,FALSE,"P";"Tab2",#N/A,FALSE,"P"}</definedName>
    <definedName name="mmmm" localSheetId="31" hidden="1">{"Tab1",#N/A,FALSE,"P";"Tab2",#N/A,FALSE,"P"}</definedName>
    <definedName name="mmmm" localSheetId="32" hidden="1">{"Tab1",#N/A,FALSE,"P";"Tab2",#N/A,FALSE,"P"}</definedName>
    <definedName name="mmmm" localSheetId="42" hidden="1">{"Tab1",#N/A,FALSE,"P";"Tab2",#N/A,FALSE,"P"}</definedName>
    <definedName name="mmmm" hidden="1">{"Tab1",#N/A,FALSE,"P";"Tab2",#N/A,FALSE,"P"}</definedName>
    <definedName name="mmmmm" localSheetId="43" hidden="1">{"Riqfin97",#N/A,FALSE,"Tran";"Riqfinpro",#N/A,FALSE,"Tran"}</definedName>
    <definedName name="mmmmm" localSheetId="44" hidden="1">{"Riqfin97",#N/A,FALSE,"Tran";"Riqfinpro",#N/A,FALSE,"Tran"}</definedName>
    <definedName name="mmmmm" localSheetId="11" hidden="1">{"Riqfin97",#N/A,FALSE,"Tran";"Riqfinpro",#N/A,FALSE,"Tran"}</definedName>
    <definedName name="mmmmm" localSheetId="28" hidden="1">{"Riqfin97",#N/A,FALSE,"Tran";"Riqfinpro",#N/A,FALSE,"Tran"}</definedName>
    <definedName name="mmmmm" localSheetId="31" hidden="1">{"Riqfin97",#N/A,FALSE,"Tran";"Riqfinpro",#N/A,FALSE,"Tran"}</definedName>
    <definedName name="mmmmm" localSheetId="32" hidden="1">{"Riqfin97",#N/A,FALSE,"Tran";"Riqfinpro",#N/A,FALSE,"Tran"}</definedName>
    <definedName name="mmmmm" localSheetId="42" hidden="1">{"Riqfin97",#N/A,FALSE,"Tran";"Riqfinpro",#N/A,FALSE,"Tran"}</definedName>
    <definedName name="mmmmm" hidden="1">{"Riqfin97",#N/A,FALSE,"Tran";"Riqfinpro",#N/A,FALSE,"Tran"}</definedName>
    <definedName name="mn" localSheetId="43" hidden="1">{"Riqfin97",#N/A,FALSE,"Tran";"Riqfinpro",#N/A,FALSE,"Tran"}</definedName>
    <definedName name="mn" localSheetId="44" hidden="1">{"Riqfin97",#N/A,FALSE,"Tran";"Riqfinpro",#N/A,FALSE,"Tran"}</definedName>
    <definedName name="mn" localSheetId="11" hidden="1">{"Riqfin97",#N/A,FALSE,"Tran";"Riqfinpro",#N/A,FALSE,"Tran"}</definedName>
    <definedName name="mn" localSheetId="28" hidden="1">{"Riqfin97",#N/A,FALSE,"Tran";"Riqfinpro",#N/A,FALSE,"Tran"}</definedName>
    <definedName name="mn" localSheetId="31" hidden="1">{"Riqfin97",#N/A,FALSE,"Tran";"Riqfinpro",#N/A,FALSE,"Tran"}</definedName>
    <definedName name="mn" localSheetId="32" hidden="1">{"Riqfin97",#N/A,FALSE,"Tran";"Riqfinpro",#N/A,FALSE,"Tran"}</definedName>
    <definedName name="mn" localSheetId="42" hidden="1">{"Riqfin97",#N/A,FALSE,"Tran";"Riqfinpro",#N/A,FALSE,"Tran"}</definedName>
    <definedName name="mn" hidden="1">{"Riqfin97",#N/A,FALSE,"Tran";"Riqfinpro",#N/A,FALSE,"Tran"}</definedName>
    <definedName name="MO">#REF!</definedName>
    <definedName name="Modul1.dialshow" localSheetId="5">[126]!Modul1.dialshow</definedName>
    <definedName name="Modul1.dialshow" localSheetId="6">[126]!Modul1.dialshow</definedName>
    <definedName name="Modul1.dialshow" localSheetId="11">#REF!</definedName>
    <definedName name="Modul1.dialshow" localSheetId="16">[126]!Modul1.dialshow</definedName>
    <definedName name="Modul1.dialshow">[126]!Modul1.dialshow</definedName>
    <definedName name="Modul1.dialshow1" localSheetId="5">[123]!Modul1.dialshow</definedName>
    <definedName name="Modul1.dialshow1" localSheetId="6">[123]!Modul1.dialshow</definedName>
    <definedName name="Modul1.dialshow1" localSheetId="11">#REF!</definedName>
    <definedName name="Modul1.dialshow1" localSheetId="16">[123]!Modul1.dialshow</definedName>
    <definedName name="Modul1.dialshow1">[123]!Modul1.dialshow</definedName>
    <definedName name="Modul1.dialshow2" localSheetId="5">[123]!Modul1.dialshow</definedName>
    <definedName name="Modul1.dialshow2" localSheetId="6">[123]!Modul1.dialshow</definedName>
    <definedName name="Modul1.dialshow2" localSheetId="11">#REF!</definedName>
    <definedName name="Modul1.dialshow2" localSheetId="16">[123]!Modul1.dialshow</definedName>
    <definedName name="Modul1.dialshow2">[123]!Modul1.dialshow</definedName>
    <definedName name="Modul1.nyomtat">#N/A</definedName>
    <definedName name="Modul1.nyomtat1" localSheetId="11">#REF!</definedName>
    <definedName name="Modul1.nyomtat1">'[127]10C'!Modul1.nyomtat</definedName>
    <definedName name="Modul1.save_file">#N/A</definedName>
    <definedName name="Modul1.szerkeszt">#N/A</definedName>
    <definedName name="Modul1.vége">#N/A</definedName>
    <definedName name="Modul1.vizsg">#N/A</definedName>
    <definedName name="modul2" localSheetId="11">#REF!</definedName>
    <definedName name="modul2">'[128]Értékpapírok értékelési por (2)'!modul2</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43">#REF!</definedName>
    <definedName name="Monthfield" localSheetId="44">#REF!</definedName>
    <definedName name="Monthfield" localSheetId="11">#REF!</definedName>
    <definedName name="Monthfield">#REF!</definedName>
    <definedName name="MOR" localSheetId="43" hidden="1">{#N/A,#N/A,FALSE,"B061196P";#N/A,#N/A,FALSE,"B061196";#N/A,#N/A,FALSE,"Relatório1";#N/A,#N/A,FALSE,"Relatório2";#N/A,#N/A,FALSE,"Relatório3";#N/A,#N/A,FALSE,"Relatório4 ";#N/A,#N/A,FALSE,"Relatório5";#N/A,#N/A,FALSE,"Relatório6";#N/A,#N/A,FALSE,"Relatório7";#N/A,#N/A,FALSE,"Relatório8"}</definedName>
    <definedName name="MOR" localSheetId="44" hidden="1">{#N/A,#N/A,FALSE,"B061196P";#N/A,#N/A,FALSE,"B061196";#N/A,#N/A,FALSE,"Relatório1";#N/A,#N/A,FALSE,"Relatório2";#N/A,#N/A,FALSE,"Relatório3";#N/A,#N/A,FALSE,"Relatório4 ";#N/A,#N/A,FALSE,"Relatório5";#N/A,#N/A,FALSE,"Relatório6";#N/A,#N/A,FALSE,"Relatório7";#N/A,#N/A,FALSE,"Relatório8"}</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localSheetId="28" hidden="1">{#N/A,#N/A,FALSE,"B061196P";#N/A,#N/A,FALSE,"B061196";#N/A,#N/A,FALSE,"Relatório1";#N/A,#N/A,FALSE,"Relatório2";#N/A,#N/A,FALSE,"Relatório3";#N/A,#N/A,FALSE,"Relatório4 ";#N/A,#N/A,FALSE,"Relatório5";#N/A,#N/A,FALSE,"Relatório6";#N/A,#N/A,FALSE,"Relatório7";#N/A,#N/A,FALSE,"Relatório8"}</definedName>
    <definedName name="MOR" localSheetId="31" hidden="1">{#N/A,#N/A,FALSE,"B061196P";#N/A,#N/A,FALSE,"B061196";#N/A,#N/A,FALSE,"Relatório1";#N/A,#N/A,FALSE,"Relatório2";#N/A,#N/A,FALSE,"Relatório3";#N/A,#N/A,FALSE,"Relatório4 ";#N/A,#N/A,FALSE,"Relatório5";#N/A,#N/A,FALSE,"Relatório6";#N/A,#N/A,FALSE,"Relatório7";#N/A,#N/A,FALSE,"Relatório8"}</definedName>
    <definedName name="MOR" localSheetId="32" hidden="1">{#N/A,#N/A,FALSE,"B061196P";#N/A,#N/A,FALSE,"B061196";#N/A,#N/A,FALSE,"Relatório1";#N/A,#N/A,FALSE,"Relatório2";#N/A,#N/A,FALSE,"Relatório3";#N/A,#N/A,FALSE,"Relatório4 ";#N/A,#N/A,FALSE,"Relatório5";#N/A,#N/A,FALSE,"Relatório6";#N/A,#N/A,FALSE,"Relatório7";#N/A,#N/A,FALSE,"Relatório8"}</definedName>
    <definedName name="MOR" localSheetId="42"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5">[93]!Move</definedName>
    <definedName name="Move" localSheetId="6">[93]!Move</definedName>
    <definedName name="Move" localSheetId="11">#REF!</definedName>
    <definedName name="Move" localSheetId="16">[93]!Move</definedName>
    <definedName name="Move">[93]!Move</definedName>
    <definedName name="mte" localSheetId="43" hidden="1">{"Riqfin97",#N/A,FALSE,"Tran";"Riqfinpro",#N/A,FALSE,"Tran"}</definedName>
    <definedName name="mte" localSheetId="44" hidden="1">{"Riqfin97",#N/A,FALSE,"Tran";"Riqfinpro",#N/A,FALSE,"Tran"}</definedName>
    <definedName name="mte" localSheetId="11" hidden="1">{"Riqfin97",#N/A,FALSE,"Tran";"Riqfinpro",#N/A,FALSE,"Tran"}</definedName>
    <definedName name="mte" localSheetId="28" hidden="1">{"Riqfin97",#N/A,FALSE,"Tran";"Riqfinpro",#N/A,FALSE,"Tran"}</definedName>
    <definedName name="mte" localSheetId="31" hidden="1">{"Riqfin97",#N/A,FALSE,"Tran";"Riqfinpro",#N/A,FALSE,"Tran"}</definedName>
    <definedName name="mte" localSheetId="32" hidden="1">{"Riqfin97",#N/A,FALSE,"Tran";"Riqfinpro",#N/A,FALSE,"Tran"}</definedName>
    <definedName name="mte" localSheetId="42" hidden="1">{"Riqfin97",#N/A,FALSE,"Tran";"Riqfinpro",#N/A,FALSE,"Tran"}</definedName>
    <definedName name="mte" hidden="1">{"Riqfin97",#N/A,FALSE,"Tran";"Riqfinpro",#N/A,FALSE,"Tran"}</definedName>
    <definedName name="mutatók">#REF!</definedName>
    <definedName name="n" localSheetId="43" hidden="1">{"Minpmon",#N/A,FALSE,"Monthinput"}</definedName>
    <definedName name="n" localSheetId="44" hidden="1">{"Minpmon",#N/A,FALSE,"Monthinput"}</definedName>
    <definedName name="n" localSheetId="11" hidden="1">{"Minpmon",#N/A,FALSE,"Monthinput"}</definedName>
    <definedName name="n" localSheetId="28" hidden="1">{"Minpmon",#N/A,FALSE,"Monthinput"}</definedName>
    <definedName name="n" localSheetId="31" hidden="1">{"Minpmon",#N/A,FALSE,"Monthinput"}</definedName>
    <definedName name="n" localSheetId="42" hidden="1">{"Minpmon",#N/A,FALSE,"Monthinput"}</definedName>
    <definedName name="n" hidden="1">{"Minpmon",#N/A,FALSE,"Monthinput"}</definedName>
    <definedName name="N_YORKS">#REF!</definedName>
    <definedName name="na" localSheetId="43" hidden="1">{"'előző év december'!$A$2:$CP$214"}</definedName>
    <definedName name="na" localSheetId="44" hidden="1">{"'előző év december'!$A$2:$CP$214"}</definedName>
    <definedName name="na" localSheetId="11" hidden="1">{"'előző év december'!$A$2:$CP$214"}</definedName>
    <definedName name="na" localSheetId="28" hidden="1">{"'előző év december'!$A$2:$CP$214"}</definedName>
    <definedName name="na" localSheetId="29" hidden="1">{"'előző év december'!$A$2:$CP$214"}</definedName>
    <definedName name="na" localSheetId="31" hidden="1">{"'előző év december'!$A$2:$CP$214"}</definedName>
    <definedName name="na" localSheetId="32" hidden="1">{"'előző év december'!$A$2:$CP$214"}</definedName>
    <definedName name="na" localSheetId="42" hidden="1">{"'előző év december'!$A$2:$CP$214"}</definedName>
    <definedName name="na" hidden="1">{"'előző év december'!$A$2:$CP$214"}</definedName>
    <definedName name="NAMES" localSheetId="11">#REF!</definedName>
    <definedName name="NAMES">'[101]2000'!$A$15:$A$812</definedName>
    <definedName name="negyedévek" localSheetId="11">#REF!</definedName>
    <definedName name="negyedévek">[129]kamat_stressz!$A$9:$A$24</definedName>
    <definedName name="nem" localSheetId="32" hidden="1">#REF!</definedName>
    <definedName name="nem" hidden="1">#REF!</definedName>
    <definedName name="nem_fizetők_hozamlevonása">#REF!</definedName>
    <definedName name="nettó_swap" localSheetId="11">OFFSET(#REF!,0,0,#REF!,1)</definedName>
    <definedName name="nettó_swap">OFFSET([72]adat!$F$1003,0,0,[72]adat!$F$1000,1)</definedName>
    <definedName name="nettoexp">OFFSET(#REF!,0,0,COUNTA(#REF!))</definedName>
    <definedName name="new" localSheetId="43" hidden="1">{"TBILLS_ALL",#N/A,FALSE,"FITB_all"}</definedName>
    <definedName name="new" localSheetId="44" hidden="1">{"TBILLS_ALL",#N/A,FALSE,"FITB_all"}</definedName>
    <definedName name="new" localSheetId="11" hidden="1">{"TBILLS_ALL",#N/A,FALSE,"FITB_all"}</definedName>
    <definedName name="new" localSheetId="28" hidden="1">{"TBILLS_ALL",#N/A,FALSE,"FITB_all"}</definedName>
    <definedName name="new" localSheetId="31" hidden="1">{"TBILLS_ALL",#N/A,FALSE,"FITB_all"}</definedName>
    <definedName name="new" localSheetId="42" hidden="1">{"TBILLS_ALL",#N/A,FALSE,"FITB_all"}</definedName>
    <definedName name="new" hidden="1">{"TBILLS_ALL",#N/A,FALSE,"FITB_all"}</definedName>
    <definedName name="newnew" localSheetId="43" hidden="1">{"TBILLS_ALL",#N/A,FALSE,"FITB_all"}</definedName>
    <definedName name="newnew" localSheetId="44" hidden="1">{"TBILLS_ALL",#N/A,FALSE,"FITB_all"}</definedName>
    <definedName name="newnew" localSheetId="11" hidden="1">{"TBILLS_ALL",#N/A,FALSE,"FITB_all"}</definedName>
    <definedName name="newnew" localSheetId="28" hidden="1">{"TBILLS_ALL",#N/A,FALSE,"FITB_all"}</definedName>
    <definedName name="newnew" localSheetId="31" hidden="1">{"TBILLS_ALL",#N/A,FALSE,"FITB_all"}</definedName>
    <definedName name="newnew" localSheetId="32" hidden="1">{"TBILLS_ALL",#N/A,FALSE,"FITB_all"}</definedName>
    <definedName name="newnew" localSheetId="42" hidden="1">{"TBILLS_ALL",#N/A,FALSE,"FITB_all"}</definedName>
    <definedName name="newnew" hidden="1">{"TBILLS_ALL",#N/A,FALSE,"FITB_all"}</definedName>
    <definedName name="nfrtrs" localSheetId="11" hidden="1">#REF!</definedName>
    <definedName name="nfrtrs" localSheetId="31" hidden="1">#REF!</definedName>
    <definedName name="nfrtrs" localSheetId="32" hidden="1">#REF!</definedName>
    <definedName name="nfrtrs" hidden="1">[13]WB!$Q$257:$AK$257</definedName>
    <definedName name="nki" localSheetId="43">OFFSET(#REF!,'1. függelék'!Abr_kezdet-1,0,COUNT(#REF!)-'1. függelék'!Abr_kezdet+2)</definedName>
    <definedName name="nki" localSheetId="44">OFFSET(#REF!,'2. függelék'!Abr_kezdet-1,0,COUNT(#REF!)-'2. függelék'!Abr_kezdet+2)</definedName>
    <definedName name="nki" localSheetId="11">OFFSET(#REF!,'2.2.'!Abr_kezdet-1,0,COUNT(#REF!)-'2.2.'!Abr_kezdet+2)</definedName>
    <definedName name="nki" localSheetId="42">OFFSET(#REF!,Abr_kezdet-1,0,COUNT(#REF!)-Abr_kezdet+2)</definedName>
    <definedName name="nki">OFFSET(#REF!,Abr_kezdet-1,0,COUNT(#REF!)-Abr_kezdet+2)</definedName>
    <definedName name="nm" localSheetId="43" hidden="1">{"'előző év december'!$A$2:$CP$214"}</definedName>
    <definedName name="nm" localSheetId="44" hidden="1">{"'előző év december'!$A$2:$CP$214"}</definedName>
    <definedName name="nm" localSheetId="11" hidden="1">{"'előző év december'!$A$2:$CP$214"}</definedName>
    <definedName name="nm" localSheetId="28" hidden="1">{"'előző év december'!$A$2:$CP$214"}</definedName>
    <definedName name="nm" localSheetId="29" hidden="1">{"'előző év december'!$A$2:$CP$214"}</definedName>
    <definedName name="nm" localSheetId="31" hidden="1">{"'előző év december'!$A$2:$CP$214"}</definedName>
    <definedName name="nm" localSheetId="32" hidden="1">{"'előző év december'!$A$2:$CP$214"}</definedName>
    <definedName name="nm" localSheetId="42" hidden="1">{"'előző év december'!$A$2:$CP$214"}</definedName>
    <definedName name="nm" hidden="1">{"'előző év december'!$A$2:$CP$214"}</definedName>
    <definedName name="nn" localSheetId="43" hidden="1">{"Riqfin97",#N/A,FALSE,"Tran";"Riqfinpro",#N/A,FALSE,"Tran"}</definedName>
    <definedName name="nn" localSheetId="44" hidden="1">{"Riqfin97",#N/A,FALSE,"Tran";"Riqfinpro",#N/A,FALSE,"Tran"}</definedName>
    <definedName name="nn" localSheetId="11" hidden="1">{"Riqfin97",#N/A,FALSE,"Tran";"Riqfinpro",#N/A,FALSE,"Tran"}</definedName>
    <definedName name="nn" localSheetId="28" hidden="1">{"Riqfin97",#N/A,FALSE,"Tran";"Riqfinpro",#N/A,FALSE,"Tran"}</definedName>
    <definedName name="nn" localSheetId="31" hidden="1">{"Riqfin97",#N/A,FALSE,"Tran";"Riqfinpro",#N/A,FALSE,"Tran"}</definedName>
    <definedName name="nn" localSheetId="32" hidden="1">{"Riqfin97",#N/A,FALSE,"Tran";"Riqfinpro",#N/A,FALSE,"Tran"}</definedName>
    <definedName name="nn" localSheetId="42" hidden="1">{"Riqfin97",#N/A,FALSE,"Tran";"Riqfinpro",#N/A,FALSE,"Tran"}</definedName>
    <definedName name="nn" hidden="1">{"Riqfin97",#N/A,FALSE,"Tran";"Riqfinpro",#N/A,FALSE,"Tran"}</definedName>
    <definedName name="nnga" hidden="1">#REF!</definedName>
    <definedName name="nnn" localSheetId="43" hidden="1">{"Tab1",#N/A,FALSE,"P";"Tab2",#N/A,FALSE,"P"}</definedName>
    <definedName name="nnn" localSheetId="44" hidden="1">{"Tab1",#N/A,FALSE,"P";"Tab2",#N/A,FALSE,"P"}</definedName>
    <definedName name="nnn" localSheetId="11" hidden="1">{"Tab1",#N/A,FALSE,"P";"Tab2",#N/A,FALSE,"P"}</definedName>
    <definedName name="nnn" localSheetId="28" hidden="1">{"Tab1",#N/A,FALSE,"P";"Tab2",#N/A,FALSE,"P"}</definedName>
    <definedName name="nnn" localSheetId="31" hidden="1">{"Tab1",#N/A,FALSE,"P";"Tab2",#N/A,FALSE,"P"}</definedName>
    <definedName name="nnn" localSheetId="32" hidden="1">{"Tab1",#N/A,FALSE,"P";"Tab2",#N/A,FALSE,"P"}</definedName>
    <definedName name="nnn" localSheetId="42" hidden="1">{"Tab1",#N/A,FALSE,"P";"Tab2",#N/A,FALSE,"P"}</definedName>
    <definedName name="nnn" hidden="1">{"Tab1",#N/A,FALSE,"P";"Tab2",#N/A,FALSE,"P"}</definedName>
    <definedName name="NOK">#REF!</definedName>
    <definedName name="NONMET" localSheetId="43">#REF!</definedName>
    <definedName name="NONMET" localSheetId="44">#REF!</definedName>
    <definedName name="NONMET" localSheetId="11">#REF!</definedName>
    <definedName name="NONMET">#REF!</definedName>
    <definedName name="nonsense" localSheetId="11">#REF!</definedName>
    <definedName name="nonsense">#REF!</definedName>
    <definedName name="NORFOLK" localSheetId="11">#REF!</definedName>
    <definedName name="NORFOLK">#REF!</definedName>
    <definedName name="NORTHANTS" localSheetId="11">#REF!</definedName>
    <definedName name="NORTHANTS">#REF!</definedName>
    <definedName name="NORTHUMBERLAND" localSheetId="11">#REF!</definedName>
    <definedName name="NORTHUMBERLAND">#REF!</definedName>
    <definedName name="NOTTS" localSheetId="11">#REF!</definedName>
    <definedName name="NOTTS">#REF!</definedName>
    <definedName name="nr" localSheetId="11" hidden="1">#REF!</definedName>
    <definedName name="nr" localSheetId="28" hidden="1">[80]Market!#REF!</definedName>
    <definedName name="nr" localSheetId="31" hidden="1">#REF!</definedName>
    <definedName name="nr" localSheetId="32" hidden="1">#REF!</definedName>
    <definedName name="nr" hidden="1">[80]Market!#REF!</definedName>
    <definedName name="nrts" localSheetId="43" hidden="1">[80]Market!#REF!</definedName>
    <definedName name="nrts" localSheetId="44" hidden="1">[80]Market!#REF!</definedName>
    <definedName name="nrts" localSheetId="11" hidden="1">#REF!</definedName>
    <definedName name="nrts" localSheetId="28" hidden="1">[80]Market!#REF!</definedName>
    <definedName name="nrts" localSheetId="31" hidden="1">#REF!</definedName>
    <definedName name="nrts" localSheetId="32" hidden="1">#REF!</definedName>
    <definedName name="nrts" hidden="1">[80]Market!#REF!</definedName>
    <definedName name="ntrad_afa_szurt">OFFSET(#REF!,0,0,COUNT(#REF!))</definedName>
    <definedName name="Nyers">OFFSET(#REF!,,0,#REF!)</definedName>
    <definedName name="NyersA">OFFSET(#REF!,,0,#REF!)</definedName>
    <definedName name="nyomtat" localSheetId="5">[130]!nyomtat</definedName>
    <definedName name="nyomtat" localSheetId="6">[130]!nyomtat</definedName>
    <definedName name="nyomtat" localSheetId="11">#REF!</definedName>
    <definedName name="nyomtat" localSheetId="16">[130]!nyomtat</definedName>
    <definedName name="nyomtat">[130]!nyomtat</definedName>
    <definedName name="OblastDat2" localSheetId="43">#REF!</definedName>
    <definedName name="OblastDat2" localSheetId="44">#REF!</definedName>
    <definedName name="OblastDat2" localSheetId="11">#REF!</definedName>
    <definedName name="OblastDat2">#REF!</definedName>
    <definedName name="OblastDat2_11" localSheetId="43">#REF!</definedName>
    <definedName name="OblastDat2_11" localSheetId="44">#REF!</definedName>
    <definedName name="OblastDat2_11" localSheetId="11">#REF!</definedName>
    <definedName name="OblastDat2_11">#REF!</definedName>
    <definedName name="OblastDat2_2" localSheetId="43">#REF!</definedName>
    <definedName name="OblastDat2_2" localSheetId="44">#REF!</definedName>
    <definedName name="OblastDat2_2" localSheetId="11">#REF!</definedName>
    <definedName name="OblastDat2_2">#REF!</definedName>
    <definedName name="OblastDat2_28" localSheetId="11">#REF!</definedName>
    <definedName name="OblastDat2_28">#REF!</definedName>
    <definedName name="OblastNadpisuRadku" localSheetId="11">#REF!</definedName>
    <definedName name="OblastNadpisuRadku">#REF!</definedName>
    <definedName name="OblastNadpisuRadku_11" localSheetId="11">#REF!</definedName>
    <definedName name="OblastNadpisuRadku_11">#REF!</definedName>
    <definedName name="OblastNadpisuRadku_2" localSheetId="11">#REF!</definedName>
    <definedName name="OblastNadpisuRadku_2">#REF!</definedName>
    <definedName name="OblastNadpisuRadku_28" localSheetId="11">#REF!</definedName>
    <definedName name="OblastNadpisuRadku_28">#REF!</definedName>
    <definedName name="OblastNadpisuSloupcu" localSheetId="11">#REF!</definedName>
    <definedName name="OblastNadpisuSloupcu">#REF!</definedName>
    <definedName name="OblastNadpisuSloupcu_11" localSheetId="11">#REF!</definedName>
    <definedName name="OblastNadpisuSloupcu_11">#REF!</definedName>
    <definedName name="OblastNadpisuSloupcu_2" localSheetId="11">#REF!</definedName>
    <definedName name="OblastNadpisuSloupcu_2">#REF!</definedName>
    <definedName name="OblastNadpisuSloupcu_28" localSheetId="11">#REF!</definedName>
    <definedName name="OblastNadpisuSloupcu_28">#REF!</definedName>
    <definedName name="OGÓŁEM__PASYWA" localSheetId="11">#REF!</definedName>
    <definedName name="OGÓŁEM__PASYWA">#REF!</definedName>
    <definedName name="ok">#REF!</definedName>
    <definedName name="old" localSheetId="43" hidden="1">{"TBILLS_ALL",#N/A,FALSE,"FITB_all"}</definedName>
    <definedName name="old" localSheetId="44" hidden="1">{"TBILLS_ALL",#N/A,FALSE,"FITB_all"}</definedName>
    <definedName name="old" localSheetId="11" hidden="1">{"TBILLS_ALL",#N/A,FALSE,"FITB_all"}</definedName>
    <definedName name="old" localSheetId="28" hidden="1">{"TBILLS_ALL",#N/A,FALSE,"FITB_all"}</definedName>
    <definedName name="old" localSheetId="31" hidden="1">{"TBILLS_ALL",#N/A,FALSE,"FITB_all"}</definedName>
    <definedName name="old" localSheetId="32" hidden="1">{"TBILLS_ALL",#N/A,FALSE,"FITB_all"}</definedName>
    <definedName name="old" localSheetId="42" hidden="1">{"TBILLS_ALL",#N/A,FALSE,"FITB_all"}</definedName>
    <definedName name="old" hidden="1">{"TBILLS_ALL",#N/A,FALSE,"FITB_all"}</definedName>
    <definedName name="OldData">#REF!</definedName>
    <definedName name="oliu" localSheetId="43" hidden="1">{"WEO",#N/A,FALSE,"T"}</definedName>
    <definedName name="oliu" localSheetId="44" hidden="1">{"WEO",#N/A,FALSE,"T"}</definedName>
    <definedName name="oliu" localSheetId="11" hidden="1">{"WEO",#N/A,FALSE,"T"}</definedName>
    <definedName name="oliu" localSheetId="28" hidden="1">{"WEO",#N/A,FALSE,"T"}</definedName>
    <definedName name="oliu" localSheetId="31" hidden="1">{"WEO",#N/A,FALSE,"T"}</definedName>
    <definedName name="oliu" localSheetId="32" hidden="1">{"WEO",#N/A,FALSE,"T"}</definedName>
    <definedName name="oliu" localSheetId="42" hidden="1">{"WEO",#N/A,FALSE,"T"}</definedName>
    <definedName name="oliu" hidden="1">{"WEO",#N/A,FALSE,"T"}</definedName>
    <definedName name="onbetet" localSheetId="43">OFFSET(#REF!,1-#REF!,0,#REF!,1)</definedName>
    <definedName name="onbetet" localSheetId="44">OFFSET(#REF!,1-#REF!,0,#REF!,1)</definedName>
    <definedName name="onbetet" localSheetId="11">OFFSET(#REF!,1-#REF!,0,#REF!,1)</definedName>
    <definedName name="onbetet">OFFSET(#REF!,1-#REF!,0,#REF!,1)</definedName>
    <definedName name="onhitel" localSheetId="43">OFFSET(#REF!,1-#REF!,0,#REF!,1)</definedName>
    <definedName name="onhitel" localSheetId="44">OFFSET(#REF!,1-#REF!,0,#REF!,1)</definedName>
    <definedName name="onhitel" localSheetId="11">OFFSET(#REF!,1-#REF!,0,#REF!,1)</definedName>
    <definedName name="onhitel">OFFSET(#REF!,1-#REF!,0,#REF!,1)</definedName>
    <definedName name="online" localSheetId="43">#REF!</definedName>
    <definedName name="online" localSheetId="44">#REF!</definedName>
    <definedName name="online" localSheetId="11">#REF!</definedName>
    <definedName name="online">#REF!</definedName>
    <definedName name="oo" localSheetId="43" hidden="1">{"Riqfin97",#N/A,FALSE,"Tran";"Riqfinpro",#N/A,FALSE,"Tran"}</definedName>
    <definedName name="oo" localSheetId="44" hidden="1">{"Riqfin97",#N/A,FALSE,"Tran";"Riqfinpro",#N/A,FALSE,"Tran"}</definedName>
    <definedName name="oo" localSheetId="11" hidden="1">{"Riqfin97",#N/A,FALSE,"Tran";"Riqfinpro",#N/A,FALSE,"Tran"}</definedName>
    <definedName name="oo" localSheetId="28" hidden="1">{"Riqfin97",#N/A,FALSE,"Tran";"Riqfinpro",#N/A,FALSE,"Tran"}</definedName>
    <definedName name="oo" localSheetId="31" hidden="1">{"Riqfin97",#N/A,FALSE,"Tran";"Riqfinpro",#N/A,FALSE,"Tran"}</definedName>
    <definedName name="oo" localSheetId="32" hidden="1">{"Riqfin97",#N/A,FALSE,"Tran";"Riqfinpro",#N/A,FALSE,"Tran"}</definedName>
    <definedName name="oo" localSheetId="42" hidden="1">{"Riqfin97",#N/A,FALSE,"Tran";"Riqfinpro",#N/A,FALSE,"Tran"}</definedName>
    <definedName name="oo" hidden="1">{"Riqfin97",#N/A,FALSE,"Tran";"Riqfinpro",#N/A,FALSE,"Tran"}</definedName>
    <definedName name="ooo" localSheetId="43" hidden="1">{"Tab1",#N/A,FALSE,"P";"Tab2",#N/A,FALSE,"P"}</definedName>
    <definedName name="ooo" localSheetId="44" hidden="1">{"Tab1",#N/A,FALSE,"P";"Tab2",#N/A,FALSE,"P"}</definedName>
    <definedName name="ooo" localSheetId="11" hidden="1">{"Tab1",#N/A,FALSE,"P";"Tab2",#N/A,FALSE,"P"}</definedName>
    <definedName name="ooo" localSheetId="28" hidden="1">{"Tab1",#N/A,FALSE,"P";"Tab2",#N/A,FALSE,"P"}</definedName>
    <definedName name="ooo" localSheetId="31" hidden="1">{"Tab1",#N/A,FALSE,"P";"Tab2",#N/A,FALSE,"P"}</definedName>
    <definedName name="ooo" localSheetId="32" hidden="1">{"Tab1",#N/A,FALSE,"P";"Tab2",#N/A,FALSE,"P"}</definedName>
    <definedName name="ooo" localSheetId="42" hidden="1">{"Tab1",#N/A,FALSE,"P";"Tab2",#N/A,FALSE,"P"}</definedName>
    <definedName name="ooo" hidden="1">{"Tab1",#N/A,FALSE,"P";"Tab2",#N/A,FALSE,"P"}</definedName>
    <definedName name="oooo" localSheetId="43" hidden="1">{"Tab1",#N/A,FALSE,"P";"Tab2",#N/A,FALSE,"P"}</definedName>
    <definedName name="oooo" localSheetId="44" hidden="1">{"Tab1",#N/A,FALSE,"P";"Tab2",#N/A,FALSE,"P"}</definedName>
    <definedName name="oooo" localSheetId="11" hidden="1">{"Tab1",#N/A,FALSE,"P";"Tab2",#N/A,FALSE,"P"}</definedName>
    <definedName name="oooo" localSheetId="28" hidden="1">{"Tab1",#N/A,FALSE,"P";"Tab2",#N/A,FALSE,"P"}</definedName>
    <definedName name="oooo" localSheetId="31" hidden="1">{"Tab1",#N/A,FALSE,"P";"Tab2",#N/A,FALSE,"P"}</definedName>
    <definedName name="oooo" localSheetId="32" hidden="1">{"Tab1",#N/A,FALSE,"P";"Tab2",#N/A,FALSE,"P"}</definedName>
    <definedName name="oooo" localSheetId="42" hidden="1">{"Tab1",#N/A,FALSE,"P";"Tab2",#N/A,FALSE,"P"}</definedName>
    <definedName name="oooo" hidden="1">{"Tab1",#N/A,FALSE,"P";"Tab2",#N/A,FALSE,"P"}</definedName>
    <definedName name="OpRiskApproach" localSheetId="11">#REF!</definedName>
    <definedName name="OpRiskApproach">[131]Parameters!$C$346:$C$347</definedName>
    <definedName name="opu" localSheetId="43" hidden="1">{"Riqfin97",#N/A,FALSE,"Tran";"Riqfinpro",#N/A,FALSE,"Tran"}</definedName>
    <definedName name="opu" localSheetId="44" hidden="1">{"Riqfin97",#N/A,FALSE,"Tran";"Riqfinpro",#N/A,FALSE,"Tran"}</definedName>
    <definedName name="opu" localSheetId="11" hidden="1">{"Riqfin97",#N/A,FALSE,"Tran";"Riqfinpro",#N/A,FALSE,"Tran"}</definedName>
    <definedName name="opu" localSheetId="28" hidden="1">{"Riqfin97",#N/A,FALSE,"Tran";"Riqfinpro",#N/A,FALSE,"Tran"}</definedName>
    <definedName name="opu" localSheetId="31" hidden="1">{"Riqfin97",#N/A,FALSE,"Tran";"Riqfinpro",#N/A,FALSE,"Tran"}</definedName>
    <definedName name="opu" localSheetId="32" hidden="1">{"Riqfin97",#N/A,FALSE,"Tran";"Riqfinpro",#N/A,FALSE,"Tran"}</definedName>
    <definedName name="opu" localSheetId="42" hidden="1">{"Riqfin97",#N/A,FALSE,"Tran";"Riqfinpro",#N/A,FALSE,"Tran"}</definedName>
    <definedName name="opu" hidden="1">{"Riqfin97",#N/A,FALSE,"Tran";"Riqfinpro",#N/A,FALSE,"Tran"}</definedName>
    <definedName name="oqui89" localSheetId="43" hidden="1">#REF!,#REF!,#REF!,#REF!,#REF!,#REF!,#REF!,#REF!</definedName>
    <definedName name="oqui89" localSheetId="44" hidden="1">#REF!,#REF!,#REF!,#REF!,#REF!,#REF!,#REF!,#REF!</definedName>
    <definedName name="oqui89" localSheetId="11" hidden="1">#REF!,#REF!,#REF!,#REF!,#REF!,#REF!,#REF!,#REF!</definedName>
    <definedName name="oqui89" localSheetId="28" hidden="1">[97]BOP!$A$36:$IV$36,[97]BOP!$A$44:$IV$44,[97]BOP!$A$59:$IV$59,[97]BOP!#REF!,[97]BOP!#REF!,[97]BOP!$A$79:$IV$79,[97]BOP!$A$81:$IV$88,[97]BOP!#REF!</definedName>
    <definedName name="oqui89" localSheetId="31" hidden="1">#REF!,#REF!,#REF!,#REF!,#REF!,#REF!,#REF!,#REF!</definedName>
    <definedName name="oqui89" localSheetId="32" hidden="1">#REF!,#REF!,#REF!,#REF!,#REF!,#REF!,#REF!,#REF!</definedName>
    <definedName name="oqui89" hidden="1">[97]BOP!$A$36:$IV$36,[97]BOP!$A$44:$IV$44,[97]BOP!$A$59:$IV$59,[97]BOP!#REF!,[97]BOP!#REF!,[97]BOP!$A$79:$IV$79,[97]BOP!$A$81:$IV$88,[97]BOP!#REF!</definedName>
    <definedName name="Oracle_datelist" localSheetId="11">#REF!</definedName>
    <definedName name="Oracle_datelist">[79]!Table_Date2[[#Headers],[CLOSEDATE]]</definedName>
    <definedName name="OrderTable" localSheetId="43" hidden="1">#REF!</definedName>
    <definedName name="OrderTable" localSheetId="44" hidden="1">#REF!</definedName>
    <definedName name="OrderTable" localSheetId="11" hidden="1">#REF!</definedName>
    <definedName name="OrderTable" localSheetId="28" hidden="1">#REF!</definedName>
    <definedName name="OrderTable" localSheetId="31" hidden="1">#REF!</definedName>
    <definedName name="OrderTable" localSheetId="32" hidden="1">#REF!</definedName>
    <definedName name="OrderTable" hidden="1">#REF!</definedName>
    <definedName name="orszag" localSheetId="43">OFFSET(#REF!,'1. függelék'!Abr_kezdet-1,0,COUNT(#REF!)-'1. függelék'!Abr_kezdet+2)</definedName>
    <definedName name="orszag" localSheetId="44">OFFSET(#REF!,'2. függelék'!Abr_kezdet-1,0,COUNT(#REF!)-'2. függelék'!Abr_kezdet+2)</definedName>
    <definedName name="orszag" localSheetId="11">OFFSET(#REF!,'2.2.'!Abr_kezdet-1,0,COUNT(#REF!)-'2.2.'!Abr_kezdet+2)</definedName>
    <definedName name="orszag" localSheetId="42">OFFSET(#REF!,Abr_kezdet-1,0,COUNT(#REF!)-Abr_kezdet+2)</definedName>
    <definedName name="orszag">OFFSET(#REF!,Abr_kezdet-1,0,COUNT(#REF!)-Abr_kezdet+2)</definedName>
    <definedName name="Országlista" localSheetId="11">OFFSET(#REF!,0,0,COUNTA(#REF!),1)</definedName>
    <definedName name="Országlista">OFFSET(#REF!,0,0,COUNTA(#REF!),1)</definedName>
    <definedName name="os" localSheetId="43">#REF!</definedName>
    <definedName name="os" localSheetId="44">#REF!</definedName>
    <definedName name="os" localSheetId="11">#REF!</definedName>
    <definedName name="os">#REF!</definedName>
    <definedName name="Otevharom" localSheetId="11">OFFSET(#REF!,0,0,COUNTA(#REF!),1)</definedName>
    <definedName name="Otevharom">OFFSET([114]Spreadek!$B$3,0,0,COUNTA([114]Spreadek!$B$3:$B$4864),1)</definedName>
    <definedName name="otro" localSheetId="43"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localSheetId="32" hidden="1">{FALSE,FALSE,-1.25,-15.5,484.5,276.75,FALSE,FALSE,TRUE,TRUE,0,12,#N/A,46,#N/A,2.93460490463215,15.35,1,FALSE,FALSE,3,TRUE,1,FALSE,100,"Swvu.PLA1.","ACwvu.PLA1.",#N/A,FALSE,FALSE,0,0,0,0,2,"","",TRUE,TRUE,FALSE,FALSE,1,60,#N/A,#N/A,FALSE,FALSE,FALSE,FALSE,FALSE,FALSE,FALSE,9,65532,65532,FALSE,FALSE,TRUE,TRUE,TRUE}</definedName>
    <definedName name="otro" localSheetId="42"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THONFELUJITAS" localSheetId="11">#REF!</definedName>
    <definedName name="OTTHONFELUJITAS" localSheetId="31">#REF!</definedName>
    <definedName name="OTTHONFELUJITAS">[132]!Táblázat1[#Data]</definedName>
    <definedName name="OUT" localSheetId="43" hidden="1">{#N/A,#N/A,FALSE,"B061196P";#N/A,#N/A,FALSE,"B061196";#N/A,#N/A,FALSE,"Relatório1";#N/A,#N/A,FALSE,"Relatório2";#N/A,#N/A,FALSE,"Relatório3";#N/A,#N/A,FALSE,"Relatório4 ";#N/A,#N/A,FALSE,"Relatório5";#N/A,#N/A,FALSE,"Relatório6";#N/A,#N/A,FALSE,"Relatório7";#N/A,#N/A,FALSE,"Relatório8"}</definedName>
    <definedName name="OUT" localSheetId="44" hidden="1">{#N/A,#N/A,FALSE,"B061196P";#N/A,#N/A,FALSE,"B061196";#N/A,#N/A,FALSE,"Relatório1";#N/A,#N/A,FALSE,"Relatório2";#N/A,#N/A,FALSE,"Relatório3";#N/A,#N/A,FALSE,"Relatório4 ";#N/A,#N/A,FALSE,"Relatório5";#N/A,#N/A,FALSE,"Relatório6";#N/A,#N/A,FALSE,"Relatório7";#N/A,#N/A,FALSE,"Relatório8"}</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localSheetId="28" hidden="1">{#N/A,#N/A,FALSE,"B061196P";#N/A,#N/A,FALSE,"B061196";#N/A,#N/A,FALSE,"Relatório1";#N/A,#N/A,FALSE,"Relatório2";#N/A,#N/A,FALSE,"Relatório3";#N/A,#N/A,FALSE,"Relatório4 ";#N/A,#N/A,FALSE,"Relatório5";#N/A,#N/A,FALSE,"Relatório6";#N/A,#N/A,FALSE,"Relatório7";#N/A,#N/A,FALSE,"Relatório8"}</definedName>
    <definedName name="OUT" localSheetId="31" hidden="1">{#N/A,#N/A,FALSE,"B061196P";#N/A,#N/A,FALSE,"B061196";#N/A,#N/A,FALSE,"Relatório1";#N/A,#N/A,FALSE,"Relatório2";#N/A,#N/A,FALSE,"Relatório3";#N/A,#N/A,FALSE,"Relatório4 ";#N/A,#N/A,FALSE,"Relatório5";#N/A,#N/A,FALSE,"Relatório6";#N/A,#N/A,FALSE,"Relatório7";#N/A,#N/A,FALSE,"Relatório8"}</definedName>
    <definedName name="OUT" localSheetId="32" hidden="1">{#N/A,#N/A,FALSE,"B061196P";#N/A,#N/A,FALSE,"B061196";#N/A,#N/A,FALSE,"Relatório1";#N/A,#N/A,FALSE,"Relatório2";#N/A,#N/A,FALSE,"Relatório3";#N/A,#N/A,FALSE,"Relatório4 ";#N/A,#N/A,FALSE,"Relatório5";#N/A,#N/A,FALSE,"Relatório6";#N/A,#N/A,FALSE,"Relatório7";#N/A,#N/A,FALSE,"Relatório8"}</definedName>
    <definedName name="OUT" localSheetId="42"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 localSheetId="11">#REF!</definedName>
    <definedName name="outline">'[133]C.8'!$A$5:$A$29</definedName>
    <definedName name="outline1" localSheetId="11">#REF!</definedName>
    <definedName name="outline1">'[133]C.8'!$A$5:$A$29</definedName>
    <definedName name="OUTPUTGAP" localSheetId="43">#REF!</definedName>
    <definedName name="OUTPUTGAP" localSheetId="44">#REF!</definedName>
    <definedName name="OUTPUTGAP" localSheetId="11">#REF!</definedName>
    <definedName name="OUTPUTGAP">#REF!</definedName>
    <definedName name="ownership" localSheetId="43">#REF!</definedName>
    <definedName name="ownership" localSheetId="44">#REF!</definedName>
    <definedName name="ownership" localSheetId="11">#REF!</definedName>
    <definedName name="ownership">#REF!</definedName>
    <definedName name="OXON" localSheetId="43">#REF!</definedName>
    <definedName name="OXON" localSheetId="44">#REF!</definedName>
    <definedName name="OXON" localSheetId="11">#REF!</definedName>
    <definedName name="OXON">#REF!</definedName>
    <definedName name="ötévesfelár" localSheetId="11">OFFSET(#REF!,1,0,COUNT(#REF!),1)</definedName>
    <definedName name="ötévesfelár">OFFSET('[76]M13. ábra_chart'!$E$9,1,0,COUNT('[76]M13. ábra_chart'!$D:$D),1)</definedName>
    <definedName name="p" localSheetId="43" hidden="1">{"Riqfin97",#N/A,FALSE,"Tran";"Riqfinpro",#N/A,FALSE,"Tran"}</definedName>
    <definedName name="p" localSheetId="44" hidden="1">{"Riqfin97",#N/A,FALSE,"Tran";"Riqfinpro",#N/A,FALSE,"Tran"}</definedName>
    <definedName name="p" localSheetId="11" hidden="1">{"Riqfin97",#N/A,FALSE,"Tran";"Riqfinpro",#N/A,FALSE,"Tran"}</definedName>
    <definedName name="p" localSheetId="28" hidden="1">{"Riqfin97",#N/A,FALSE,"Tran";"Riqfinpro",#N/A,FALSE,"Tran"}</definedName>
    <definedName name="p" localSheetId="31" hidden="1">{"Riqfin97",#N/A,FALSE,"Tran";"Riqfinpro",#N/A,FALSE,"Tran"}</definedName>
    <definedName name="p" localSheetId="42" hidden="1">{"Riqfin97",#N/A,FALSE,"Tran";"Riqfinpro",#N/A,FALSE,"Tran"}</definedName>
    <definedName name="p" hidden="1">{"Riqfin97",#N/A,FALSE,"Tran";"Riqfinpro",#N/A,FALSE,"Tran"}</definedName>
    <definedName name="ParamsCopy">#REF!</definedName>
    <definedName name="ParamsPaste" localSheetId="43">#REF!</definedName>
    <definedName name="ParamsPaste" localSheetId="44">#REF!</definedName>
    <definedName name="ParamsPaste" localSheetId="11">#REF!</definedName>
    <definedName name="ParamsPaste">#REF!</definedName>
    <definedName name="pervalt" localSheetId="43">OFFSET(#REF!,1-#REF!,0,#REF!,1)</definedName>
    <definedName name="pervalt" localSheetId="44">OFFSET(#REF!,1-#REF!,0,#REF!,1)</definedName>
    <definedName name="pervalt" localSheetId="11">OFFSET(#REF!,1-#REF!,0,#REF!,1)</definedName>
    <definedName name="pervalt">OFFSET(#REF!,1-#REF!,0,#REF!,1)</definedName>
    <definedName name="pervaltmunkanap" localSheetId="43">OFFSET(#REF!,1-#REF!,0,#REF!,1)</definedName>
    <definedName name="pervaltmunkanap" localSheetId="44">OFFSET(#REF!,1-#REF!,0,#REF!,1)</definedName>
    <definedName name="pervaltmunkanap" localSheetId="11">OFFSET(#REF!,1-#REF!,0,#REF!,1)</definedName>
    <definedName name="pervaltmunkanap">OFFSET(#REF!,1-#REF!,0,#REF!,1)</definedName>
    <definedName name="pit" localSheetId="43" hidden="1">{"Riqfin97",#N/A,FALSE,"Tran";"Riqfinpro",#N/A,FALSE,"Tran"}</definedName>
    <definedName name="pit" localSheetId="44" hidden="1">{"Riqfin97",#N/A,FALSE,"Tran";"Riqfinpro",#N/A,FALSE,"Tran"}</definedName>
    <definedName name="pit" localSheetId="11" hidden="1">{"Riqfin97",#N/A,FALSE,"Tran";"Riqfinpro",#N/A,FALSE,"Tran"}</definedName>
    <definedName name="pit" localSheetId="28" hidden="1">{"Riqfin97",#N/A,FALSE,"Tran";"Riqfinpro",#N/A,FALSE,"Tran"}</definedName>
    <definedName name="pit" localSheetId="31" hidden="1">{"Riqfin97",#N/A,FALSE,"Tran";"Riqfinpro",#N/A,FALSE,"Tran"}</definedName>
    <definedName name="pit" localSheetId="32" hidden="1">{"Riqfin97",#N/A,FALSE,"Tran";"Riqfinpro",#N/A,FALSE,"Tran"}</definedName>
    <definedName name="pit" localSheetId="42" hidden="1">{"Riqfin97",#N/A,FALSE,"Tran";"Riqfinpro",#N/A,FALSE,"Tran"}</definedName>
    <definedName name="pit" hidden="1">{"Riqfin97",#N/A,FALSE,"Tran";"Riqfinpro",#N/A,FALSE,"Tran"}</definedName>
    <definedName name="pl" localSheetId="43" hidden="1">[80]Market!#REF!</definedName>
    <definedName name="pl" localSheetId="44" hidden="1">[80]Market!#REF!</definedName>
    <definedName name="pl" localSheetId="11" hidden="1">#REF!</definedName>
    <definedName name="pl" localSheetId="28" hidden="1">[80]Market!#REF!</definedName>
    <definedName name="pl" localSheetId="31" hidden="1">#REF!</definedName>
    <definedName name="pl" localSheetId="32" hidden="1">#REF!</definedName>
    <definedName name="pl" hidden="1">[80]Market!#REF!</definedName>
    <definedName name="PLN" localSheetId="43">#REF!</definedName>
    <definedName name="PLN" localSheetId="44">#REF!</definedName>
    <definedName name="PLN" localSheetId="11">#REF!</definedName>
    <definedName name="PLN">#REF!</definedName>
    <definedName name="plusz" localSheetId="32" hidden="1">#REF!</definedName>
    <definedName name="plusz" hidden="1">#REF!</definedName>
    <definedName name="pol" localSheetId="43" hidden="1">[48]A!#REF!</definedName>
    <definedName name="pol" localSheetId="44" hidden="1">[48]A!#REF!</definedName>
    <definedName name="pol" localSheetId="11" hidden="1">#REF!</definedName>
    <definedName name="pol" localSheetId="28" hidden="1">[48]A!#REF!</definedName>
    <definedName name="pol" localSheetId="31" hidden="1">#REF!</definedName>
    <definedName name="pol" localSheetId="32" hidden="1">#REF!</definedName>
    <definedName name="pol" hidden="1">[48]A!#REF!</definedName>
    <definedName name="popl" localSheetId="43" hidden="1">#REF!</definedName>
    <definedName name="popl" localSheetId="44" hidden="1">#REF!</definedName>
    <definedName name="popl" localSheetId="11" hidden="1">#REF!</definedName>
    <definedName name="popl" localSheetId="28" hidden="1">#REF!</definedName>
    <definedName name="popl" localSheetId="31" hidden="1">#REF!</definedName>
    <definedName name="popl" hidden="1">#REF!</definedName>
    <definedName name="portf_házt_30_90" localSheetId="11">OFFSET(#REF!,0,0,#REF!,1)</definedName>
    <definedName name="portf_házt_30_90">OFFSET([72]ábrák_adat!$E$67,0,0,[72]ábrák_adat!$A$66,1)</definedName>
    <definedName name="portf_házt_90_felett" localSheetId="11">OFFSET(#REF!,0,0,#REF!,1)</definedName>
    <definedName name="portf_házt_90_felett">OFFSET([72]ábrák_adat!$F$67,0,0,[72]ábrák_adat!$A$66,1)</definedName>
    <definedName name="portf_házt_értékveszt" localSheetId="11">OFFSET(#REF!,0,0,#REF!,1)</definedName>
    <definedName name="portf_házt_értékveszt">OFFSET([72]ábrák_adat!$G$67,0,0,[72]ábrák_adat!$A$66,1)</definedName>
    <definedName name="portf_váll_30_90" localSheetId="11">OFFSET(#REF!,0,0,#REF!,1)</definedName>
    <definedName name="portf_váll_30_90">OFFSET([72]ábrák_adat!$B$67,0,0,[72]ábrák_adat!$A$66,1)</definedName>
    <definedName name="portf_váll_90_felett" localSheetId="11">OFFSET(#REF!,0,0,#REF!,1)</definedName>
    <definedName name="portf_váll_90_felett">OFFSET([72]ábrák_adat!$C$67,0,0,[72]ábrák_adat!$A$66,1)</definedName>
    <definedName name="portf_váll_értékveszt" localSheetId="11">OFFSET(#REF!,0,0,#REF!,1)</definedName>
    <definedName name="portf_váll_értékveszt">OFFSET([72]ábrák_adat!$D$67,0,0,[72]ábrák_adat!$A$66,1)</definedName>
    <definedName name="portfolió">#REF!</definedName>
    <definedName name="portfoliók">#REF!</definedName>
    <definedName name="poszt_1" localSheetId="11">#REF!</definedName>
    <definedName name="poszt_1">[122]torzs!$A$2:$A$10</definedName>
    <definedName name="poszt_2" localSheetId="11">#REF!</definedName>
    <definedName name="poszt_2">[122]torzs!$A$2:$A$11</definedName>
    <definedName name="POWYS" localSheetId="43">#REF!</definedName>
    <definedName name="POWYS" localSheetId="44">#REF!</definedName>
    <definedName name="POWYS" localSheetId="11">#REF!</definedName>
    <definedName name="POWYS">#REF!</definedName>
    <definedName name="pp" localSheetId="43" hidden="1">{"Riqfin97",#N/A,FALSE,"Tran";"Riqfinpro",#N/A,FALSE,"Tran"}</definedName>
    <definedName name="pp" localSheetId="44" hidden="1">{"Riqfin97",#N/A,FALSE,"Tran";"Riqfinpro",#N/A,FALSE,"Tran"}</definedName>
    <definedName name="pp" localSheetId="11" hidden="1">{"Riqfin97",#N/A,FALSE,"Tran";"Riqfinpro",#N/A,FALSE,"Tran"}</definedName>
    <definedName name="pp" localSheetId="28" hidden="1">{"Riqfin97",#N/A,FALSE,"Tran";"Riqfinpro",#N/A,FALSE,"Tran"}</definedName>
    <definedName name="pp" localSheetId="31" hidden="1">{"Riqfin97",#N/A,FALSE,"Tran";"Riqfinpro",#N/A,FALSE,"Tran"}</definedName>
    <definedName name="pp" localSheetId="32" hidden="1">{"Riqfin97",#N/A,FALSE,"Tran";"Riqfinpro",#N/A,FALSE,"Tran"}</definedName>
    <definedName name="pp" localSheetId="42" hidden="1">{"Riqfin97",#N/A,FALSE,"Tran";"Riqfinpro",#N/A,FALSE,"Tran"}</definedName>
    <definedName name="pp" hidden="1">{"Riqfin97",#N/A,FALSE,"Tran";"Riqfinpro",#N/A,FALSE,"Tran"}</definedName>
    <definedName name="ppp" localSheetId="43" hidden="1">{"Riqfin97",#N/A,FALSE,"Tran";"Riqfinpro",#N/A,FALSE,"Tran"}</definedName>
    <definedName name="ppp" localSheetId="44" hidden="1">{"Riqfin97",#N/A,FALSE,"Tran";"Riqfinpro",#N/A,FALSE,"Tran"}</definedName>
    <definedName name="ppp" localSheetId="11" hidden="1">{"Riqfin97",#N/A,FALSE,"Tran";"Riqfinpro",#N/A,FALSE,"Tran"}</definedName>
    <definedName name="ppp" localSheetId="28" hidden="1">{"Riqfin97",#N/A,FALSE,"Tran";"Riqfinpro",#N/A,FALSE,"Tran"}</definedName>
    <definedName name="ppp" localSheetId="31" hidden="1">{"Riqfin97",#N/A,FALSE,"Tran";"Riqfinpro",#N/A,FALSE,"Tran"}</definedName>
    <definedName name="ppp" localSheetId="32" hidden="1">{"Riqfin97",#N/A,FALSE,"Tran";"Riqfinpro",#N/A,FALSE,"Tran"}</definedName>
    <definedName name="ppp" localSheetId="42" hidden="1">{"Riqfin97",#N/A,FALSE,"Tran";"Riqfinpro",#N/A,FALSE,"Tran"}</definedName>
    <definedName name="ppp" hidden="1">{"Riqfin97",#N/A,FALSE,"Tran";"Riqfinpro",#N/A,FALSE,"Tran"}</definedName>
    <definedName name="pppppp" localSheetId="43" hidden="1">{"Riqfin97",#N/A,FALSE,"Tran";"Riqfinpro",#N/A,FALSE,"Tran"}</definedName>
    <definedName name="pppppp" localSheetId="44" hidden="1">{"Riqfin97",#N/A,FALSE,"Tran";"Riqfinpro",#N/A,FALSE,"Tran"}</definedName>
    <definedName name="pppppp" localSheetId="11" hidden="1">{"Riqfin97",#N/A,FALSE,"Tran";"Riqfinpro",#N/A,FALSE,"Tran"}</definedName>
    <definedName name="pppppp" localSheetId="28" hidden="1">{"Riqfin97",#N/A,FALSE,"Tran";"Riqfinpro",#N/A,FALSE,"Tran"}</definedName>
    <definedName name="pppppp" localSheetId="31" hidden="1">{"Riqfin97",#N/A,FALSE,"Tran";"Riqfinpro",#N/A,FALSE,"Tran"}</definedName>
    <definedName name="pppppp" localSheetId="32" hidden="1">{"Riqfin97",#N/A,FALSE,"Tran";"Riqfinpro",#N/A,FALSE,"Tran"}</definedName>
    <definedName name="pppppp" localSheetId="42" hidden="1">{"Riqfin97",#N/A,FALSE,"Tran";"Riqfinpro",#N/A,FALSE,"Tran"}</definedName>
    <definedName name="pppppp" hidden="1">{"Riqfin97",#N/A,FALSE,"Tran";"Riqfinpro",#N/A,FALSE,"Tran"}</definedName>
    <definedName name="pragai">OFFSET(#REF!,3,0,COUNT(#REF!)-2,1)</definedName>
    <definedName name="premium">OFFSET(#REF!,0,0,COUNT(#REF!),1)</definedName>
    <definedName name="PRINT" localSheetId="43">[105]Market!#REF!</definedName>
    <definedName name="PRINT" localSheetId="44">[105]Market!#REF!</definedName>
    <definedName name="PRINT" localSheetId="11">#REF!</definedName>
    <definedName name="PRINT">[105]Market!#REF!</definedName>
    <definedName name="print..area" localSheetId="43">#REF!</definedName>
    <definedName name="print..area" localSheetId="44">#REF!</definedName>
    <definedName name="print..area" localSheetId="11">#REF!</definedName>
    <definedName name="print..area">#REF!</definedName>
    <definedName name="_xlnm.Print_Area" localSheetId="43">#REF!</definedName>
    <definedName name="_xlnm.Print_Area" localSheetId="44">#REF!</definedName>
    <definedName name="_xlnm.Print_Area" localSheetId="11">#REF!</definedName>
    <definedName name="_xlnm.Print_Area" localSheetId="14">'2.5.'!$L$30:$T$46</definedName>
    <definedName name="_xlnm.Print_Area">#REF!</definedName>
    <definedName name="Print_Area_1">#REF!</definedName>
    <definedName name="Print_Area_2">#REF!</definedName>
    <definedName name="Print_Area_3">#REF!</definedName>
    <definedName name="Print_Area_MI" localSheetId="43">#REF!</definedName>
    <definedName name="Print_Area_MI" localSheetId="44">#REF!</definedName>
    <definedName name="Print_Area_MI" localSheetId="11">#REF!</definedName>
    <definedName name="Print_Area_MI">#REF!</definedName>
    <definedName name="Print_Area_MI_11" localSheetId="43">#REF!</definedName>
    <definedName name="Print_Area_MI_11" localSheetId="44">#REF!</definedName>
    <definedName name="Print_Area_MI_11" localSheetId="11">#REF!</definedName>
    <definedName name="Print_Area_MI_11">#REF!</definedName>
    <definedName name="Print_Area_MI_2" localSheetId="11">#REF!</definedName>
    <definedName name="Print_Area_MI_2">#REF!</definedName>
    <definedName name="Print_Area_MI_28" localSheetId="11">#REF!</definedName>
    <definedName name="Print_Area_MI_28">#REF!</definedName>
    <definedName name="Print_Titles_MI" localSheetId="11">#REF!</definedName>
    <definedName name="Print_Titles_MI">#REF!</definedName>
    <definedName name="Print_Titles_MI_11" localSheetId="11">#REF!</definedName>
    <definedName name="Print_Titles_MI_11">#REF!</definedName>
    <definedName name="Print_Titles_MI_2" localSheetId="11">#REF!</definedName>
    <definedName name="Print_Titles_MI_2">#REF!</definedName>
    <definedName name="Print_Titles_MI_28" localSheetId="11">#REF!</definedName>
    <definedName name="Print_Titles_MI_28">#REF!</definedName>
    <definedName name="print1" localSheetId="11">#REF!</definedName>
    <definedName name="print1">#REF!</definedName>
    <definedName name="printy1" localSheetId="11">#REF!</definedName>
    <definedName name="printy1">#REF!</definedName>
    <definedName name="privber">OFFSET(#REF!,0,0,COUNTA(#REF!))</definedName>
    <definedName name="ProdForm" localSheetId="11" hidden="1">#REF!</definedName>
    <definedName name="ProdForm" localSheetId="28" hidden="1">#REF!</definedName>
    <definedName name="ProdForm" localSheetId="31" hidden="1">#REF!</definedName>
    <definedName name="ProdForm" localSheetId="32" hidden="1">#REF!</definedName>
    <definedName name="ProdForm" hidden="1">#REF!</definedName>
    <definedName name="Product" localSheetId="11" hidden="1">#REF!</definedName>
    <definedName name="Product" localSheetId="28" hidden="1">#REF!</definedName>
    <definedName name="Product" localSheetId="31" hidden="1">#REF!</definedName>
    <definedName name="Product" localSheetId="32" hidden="1">#REF!</definedName>
    <definedName name="Product" hidden="1">#REF!</definedName>
    <definedName name="provide_car_provisions_CZ" localSheetId="11">OFFSET(#REF!,0,0,COUNTA(#REF!)-1,1)</definedName>
    <definedName name="provide_car_provisions_CZ">OFFSET([87]data!$T$2,0,0,COUNTA([87]data!$T$1:$T$65536)-1,1)</definedName>
    <definedName name="provide_car_provisions_CZ_H" localSheetId="11">OFFSET(#REF!,0,0,COUNTA(#REF!)-1,1)</definedName>
    <definedName name="provide_car_provisions_CZ_H">OFFSET([88]data!$T$2,0,0,COUNTA([88]data!$T$1:$T$65536)-1,1)</definedName>
    <definedName name="provide_car_provisions_EN" localSheetId="11">OFFSET(#REF!,0,0,COUNTA(#REF!)-1,1)</definedName>
    <definedName name="provide_car_provisions_EN">OFFSET([87]data!$U$2,0,0,COUNTA([87]data!$U$1:$U$65536)-1,1)</definedName>
    <definedName name="provide_car_provisions_EN_H" localSheetId="11">OFFSET(#REF!,0,0,COUNTA(#REF!)-1,1)</definedName>
    <definedName name="provide_car_provisions_EN_H">OFFSET([88]data!$U$2,0,0,COUNTA([88]data!$U$1:$U$65536)-1,1)</definedName>
    <definedName name="pszolg_int" localSheetId="11">OFFSET(#REF!,0,0,COUNT(#REF!),1)</definedName>
    <definedName name="pszolg_int">OFFSET('[110]ULC YoY'!$J$30,0,0,COUNT([110]ULC!$A$30:$A$200),1)</definedName>
    <definedName name="pszolg_intalk" localSheetId="11">OFFSET(#REF!,0,0,COUNT(#REF!),1)</definedName>
    <definedName name="pszolg_intalk">OFFSET('[110]ULC YoY'!$P$30,0,0,COUNT([110]ULC!$A$30:$A$200),1)</definedName>
    <definedName name="pszolg_lfs" localSheetId="11">OFFSET(#REF!,0,0,COUNT(#REF!),1)</definedName>
    <definedName name="pszolg_lfs">OFFSET('[110]ULC YoY'!$D$30,0,0,COUNT([110]ULC!$A$30:$A$200),1)</definedName>
    <definedName name="pti" localSheetId="43" hidden="1">{"'előző év december'!$A$2:$CP$214"}</definedName>
    <definedName name="pti" localSheetId="44" hidden="1">{"'előző év december'!$A$2:$CP$214"}</definedName>
    <definedName name="pti" localSheetId="11" hidden="1">{"'előző év december'!$A$2:$CP$214"}</definedName>
    <definedName name="pti" localSheetId="28" hidden="1">{"'előző év december'!$A$2:$CP$214"}</definedName>
    <definedName name="pti" localSheetId="29" hidden="1">{"'előző év december'!$A$2:$CP$214"}</definedName>
    <definedName name="pti" localSheetId="31" hidden="1">{"'előző év december'!$A$2:$CP$214"}</definedName>
    <definedName name="pti" localSheetId="32" hidden="1">{"'előző év december'!$A$2:$CP$214"}</definedName>
    <definedName name="pti" localSheetId="42" hidden="1">{"'előző év december'!$A$2:$CP$214"}</definedName>
    <definedName name="pti" hidden="1">{"'előző év december'!$A$2:$CP$214"}</definedName>
    <definedName name="q">#REF!</definedName>
    <definedName name="qaz" localSheetId="43" hidden="1">{"Tab1",#N/A,FALSE,"P";"Tab2",#N/A,FALSE,"P"}</definedName>
    <definedName name="qaz" localSheetId="44" hidden="1">{"Tab1",#N/A,FALSE,"P";"Tab2",#N/A,FALSE,"P"}</definedName>
    <definedName name="qaz" localSheetId="11" hidden="1">{"Tab1",#N/A,FALSE,"P";"Tab2",#N/A,FALSE,"P"}</definedName>
    <definedName name="qaz" localSheetId="28" hidden="1">{"Tab1",#N/A,FALSE,"P";"Tab2",#N/A,FALSE,"P"}</definedName>
    <definedName name="qaz" localSheetId="31" hidden="1">{"Tab1",#N/A,FALSE,"P";"Tab2",#N/A,FALSE,"P"}</definedName>
    <definedName name="qaz" localSheetId="32" hidden="1">{"Tab1",#N/A,FALSE,"P";"Tab2",#N/A,FALSE,"P"}</definedName>
    <definedName name="qaz" localSheetId="42" hidden="1">{"Tab1",#N/A,FALSE,"P";"Tab2",#N/A,FALSE,"P"}</definedName>
    <definedName name="qaz" hidden="1">{"Tab1",#N/A,FALSE,"P";"Tab2",#N/A,FALSE,"P"}</definedName>
    <definedName name="QCNR2" localSheetId="43" hidden="1">{#N/A,#N/A,FALSE,"B061196P";#N/A,#N/A,FALSE,"B061196";#N/A,#N/A,FALSE,"Relatório1";#N/A,#N/A,FALSE,"Relatório2";#N/A,#N/A,FALSE,"Relatório3";#N/A,#N/A,FALSE,"Relatório4 ";#N/A,#N/A,FALSE,"Relatório5";#N/A,#N/A,FALSE,"Relatório6";#N/A,#N/A,FALSE,"Relatório7";#N/A,#N/A,FALSE,"Relatório8"}</definedName>
    <definedName name="QCNR2" localSheetId="44" hidden="1">{#N/A,#N/A,FALSE,"B061196P";#N/A,#N/A,FALSE,"B061196";#N/A,#N/A,FALSE,"Relatório1";#N/A,#N/A,FALSE,"Relatório2";#N/A,#N/A,FALSE,"Relatório3";#N/A,#N/A,FALSE,"Relatório4 ";#N/A,#N/A,FALSE,"Relatório5";#N/A,#N/A,FALSE,"Relatório6";#N/A,#N/A,FALSE,"Relatório7";#N/A,#N/A,FALSE,"Relatório8"}</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localSheetId="28" hidden="1">{#N/A,#N/A,FALSE,"B061196P";#N/A,#N/A,FALSE,"B061196";#N/A,#N/A,FALSE,"Relatório1";#N/A,#N/A,FALSE,"Relatório2";#N/A,#N/A,FALSE,"Relatório3";#N/A,#N/A,FALSE,"Relatório4 ";#N/A,#N/A,FALSE,"Relatório5";#N/A,#N/A,FALSE,"Relatório6";#N/A,#N/A,FALSE,"Relatório7";#N/A,#N/A,FALSE,"Relatório8"}</definedName>
    <definedName name="QCNR2" localSheetId="31" hidden="1">{#N/A,#N/A,FALSE,"B061196P";#N/A,#N/A,FALSE,"B061196";#N/A,#N/A,FALSE,"Relatório1";#N/A,#N/A,FALSE,"Relatório2";#N/A,#N/A,FALSE,"Relatório3";#N/A,#N/A,FALSE,"Relatório4 ";#N/A,#N/A,FALSE,"Relatório5";#N/A,#N/A,FALSE,"Relatório6";#N/A,#N/A,FALSE,"Relatório7";#N/A,#N/A,FALSE,"Relatório8"}</definedName>
    <definedName name="QCNR2" localSheetId="32" hidden="1">{#N/A,#N/A,FALSE,"B061196P";#N/A,#N/A,FALSE,"B061196";#N/A,#N/A,FALSE,"Relatório1";#N/A,#N/A,FALSE,"Relatório2";#N/A,#N/A,FALSE,"Relatório3";#N/A,#N/A,FALSE,"Relatório4 ";#N/A,#N/A,FALSE,"Relatório5";#N/A,#N/A,FALSE,"Relatório6";#N/A,#N/A,FALSE,"Relatório7";#N/A,#N/A,FALSE,"Relatório8"}</definedName>
    <definedName name="QCNR2" localSheetId="42"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43" hidden="1">{"Tab1",#N/A,FALSE,"P";"Tab2",#N/A,FALSE,"P"}</definedName>
    <definedName name="qer" localSheetId="44" hidden="1">{"Tab1",#N/A,FALSE,"P";"Tab2",#N/A,FALSE,"P"}</definedName>
    <definedName name="qer" localSheetId="11" hidden="1">{"Tab1",#N/A,FALSE,"P";"Tab2",#N/A,FALSE,"P"}</definedName>
    <definedName name="qer" localSheetId="28" hidden="1">{"Tab1",#N/A,FALSE,"P";"Tab2",#N/A,FALSE,"P"}</definedName>
    <definedName name="qer" localSheetId="31" hidden="1">{"Tab1",#N/A,FALSE,"P";"Tab2",#N/A,FALSE,"P"}</definedName>
    <definedName name="qer" localSheetId="32" hidden="1">{"Tab1",#N/A,FALSE,"P";"Tab2",#N/A,FALSE,"P"}</definedName>
    <definedName name="qer" localSheetId="42" hidden="1">{"Tab1",#N/A,FALSE,"P";"Tab2",#N/A,FALSE,"P"}</definedName>
    <definedName name="qer" hidden="1">{"Tab1",#N/A,FALSE,"P";"Tab2",#N/A,FALSE,"P"}</definedName>
    <definedName name="qq" localSheetId="43" hidden="1">'[115]J(Priv.Cap)'!#REF!</definedName>
    <definedName name="qq" localSheetId="44" hidden="1">'[115]J(Priv.Cap)'!#REF!</definedName>
    <definedName name="qq" localSheetId="11" hidden="1">#REF!</definedName>
    <definedName name="qq" localSheetId="28" hidden="1">'[115]J(Priv.Cap)'!#REF!</definedName>
    <definedName name="qq" localSheetId="31" hidden="1">#REF!</definedName>
    <definedName name="qq" localSheetId="32" hidden="1">#REF!</definedName>
    <definedName name="qq" hidden="1">'[115]J(Priv.Cap)'!#REF!</definedName>
    <definedName name="qqq" localSheetId="43" hidden="1">{"Minpmon",#N/A,FALSE,"Monthinput"}</definedName>
    <definedName name="qqq" localSheetId="44" hidden="1">{"Minpmon",#N/A,FALSE,"Monthinput"}</definedName>
    <definedName name="qqq" localSheetId="11" hidden="1">{"Minpmon",#N/A,FALSE,"Monthinput"}</definedName>
    <definedName name="qqq" localSheetId="28" hidden="1">{"Minpmon",#N/A,FALSE,"Monthinput"}</definedName>
    <definedName name="qqq" localSheetId="31" hidden="1">{"Minpmon",#N/A,FALSE,"Monthinput"}</definedName>
    <definedName name="qqq" localSheetId="32" hidden="1">{"Minpmon",#N/A,FALSE,"Monthinput"}</definedName>
    <definedName name="qqq" localSheetId="42" hidden="1">{"Minpmon",#N/A,FALSE,"Monthinput"}</definedName>
    <definedName name="qqq" hidden="1">{"Minpmon",#N/A,FALSE,"Monthinput"}</definedName>
    <definedName name="qqqqq" localSheetId="43" hidden="1">{"Minpmon",#N/A,FALSE,"Monthinput"}</definedName>
    <definedName name="qqqqq" localSheetId="44" hidden="1">{"Minpmon",#N/A,FALSE,"Monthinput"}</definedName>
    <definedName name="qqqqq" localSheetId="11" hidden="1">{"Minpmon",#N/A,FALSE,"Monthinput"}</definedName>
    <definedName name="qqqqq" localSheetId="28" hidden="1">{"Minpmon",#N/A,FALSE,"Monthinput"}</definedName>
    <definedName name="qqqqq" localSheetId="31" hidden="1">{"Minpmon",#N/A,FALSE,"Monthinput"}</definedName>
    <definedName name="qqqqq" localSheetId="32" hidden="1">{"Minpmon",#N/A,FALSE,"Monthinput"}</definedName>
    <definedName name="qqqqq" localSheetId="42" hidden="1">{"Minpmon",#N/A,FALSE,"Monthinput"}</definedName>
    <definedName name="qqqqq" hidden="1">{"Minpmon",#N/A,FALSE,"Monthinput"}</definedName>
    <definedName name="qqqqqq" localSheetId="43" hidden="1">{"Riqfin97",#N/A,FALSE,"Tran";"Riqfinpro",#N/A,FALSE,"Tran"}</definedName>
    <definedName name="qqqqqq" localSheetId="44" hidden="1">{"Riqfin97",#N/A,FALSE,"Tran";"Riqfinpro",#N/A,FALSE,"Tran"}</definedName>
    <definedName name="qqqqqq" localSheetId="11" hidden="1">{"Riqfin97",#N/A,FALSE,"Tran";"Riqfinpro",#N/A,FALSE,"Tran"}</definedName>
    <definedName name="qqqqqq" localSheetId="28" hidden="1">{"Riqfin97",#N/A,FALSE,"Tran";"Riqfinpro",#N/A,FALSE,"Tran"}</definedName>
    <definedName name="qqqqqq" localSheetId="31" hidden="1">{"Riqfin97",#N/A,FALSE,"Tran";"Riqfinpro",#N/A,FALSE,"Tran"}</definedName>
    <definedName name="qqqqqq" localSheetId="32" hidden="1">{"Riqfin97",#N/A,FALSE,"Tran";"Riqfinpro",#N/A,FALSE,"Tran"}</definedName>
    <definedName name="qqqqqq" localSheetId="42" hidden="1">{"Riqfin97",#N/A,FALSE,"Tran";"Riqfinpro",#N/A,FALSE,"Tran"}</definedName>
    <definedName name="qqqqqq" hidden="1">{"Riqfin97",#N/A,FALSE,"Tran";"Riqfinpro",#N/A,FALSE,"Tran"}</definedName>
    <definedName name="qqqqqqqqqq" localSheetId="43" hidden="1">{"Riqfin97",#N/A,FALSE,"Tran";"Riqfinpro",#N/A,FALSE,"Tran"}</definedName>
    <definedName name="qqqqqqqqqq" localSheetId="44" hidden="1">{"Riqfin97",#N/A,FALSE,"Tran";"Riqfinpro",#N/A,FALSE,"Tran"}</definedName>
    <definedName name="qqqqqqqqqq" localSheetId="11" hidden="1">{"Riqfin97",#N/A,FALSE,"Tran";"Riqfinpro",#N/A,FALSE,"Tran"}</definedName>
    <definedName name="qqqqqqqqqq" localSheetId="28" hidden="1">{"Riqfin97",#N/A,FALSE,"Tran";"Riqfinpro",#N/A,FALSE,"Tran"}</definedName>
    <definedName name="qqqqqqqqqq" localSheetId="31" hidden="1">{"Riqfin97",#N/A,FALSE,"Tran";"Riqfinpro",#N/A,FALSE,"Tran"}</definedName>
    <definedName name="qqqqqqqqqq" localSheetId="32" hidden="1">{"Riqfin97",#N/A,FALSE,"Tran";"Riqfinpro",#N/A,FALSE,"Tran"}</definedName>
    <definedName name="qqqqqqqqqq" localSheetId="42" hidden="1">{"Riqfin97",#N/A,FALSE,"Tran";"Riqfinpro",#N/A,FALSE,"Tran"}</definedName>
    <definedName name="qqqqqqqqqq" hidden="1">{"Riqfin97",#N/A,FALSE,"Tran";"Riqfinpro",#N/A,FALSE,"Tran"}</definedName>
    <definedName name="Query" localSheetId="11">#REF!</definedName>
    <definedName name="Query">[79]!Alap_query[[#Headers],[CLOSEDATE]]</definedName>
    <definedName name="Query2" localSheetId="43">#REF!</definedName>
    <definedName name="Query2" localSheetId="44">#REF!</definedName>
    <definedName name="Query2" localSheetId="11">#REF!</definedName>
    <definedName name="Query2">#REF!</definedName>
    <definedName name="Query3" localSheetId="43">#REF!</definedName>
    <definedName name="Query3" localSheetId="44">#REF!</definedName>
    <definedName name="Query3" localSheetId="11">#REF!</definedName>
    <definedName name="Query3">#REF!</definedName>
    <definedName name="qweqwe" localSheetId="43" hidden="1">#REF!</definedName>
    <definedName name="qweqwe" localSheetId="44" hidden="1">#REF!</definedName>
    <definedName name="qweqwe" localSheetId="11" hidden="1">#REF!</definedName>
    <definedName name="qweqwe" localSheetId="28" hidden="1">[105]Market!#REF!</definedName>
    <definedName name="qweqwe" localSheetId="31" hidden="1">#REF!</definedName>
    <definedName name="qweqwe" localSheetId="32" hidden="1">#REF!</definedName>
    <definedName name="qweqwe" hidden="1">[105]Market!#REF!</definedName>
    <definedName name="qwer" localSheetId="43" hidden="1">{"Tab1",#N/A,FALSE,"P";"Tab2",#N/A,FALSE,"P"}</definedName>
    <definedName name="qwer" localSheetId="44" hidden="1">{"Tab1",#N/A,FALSE,"P";"Tab2",#N/A,FALSE,"P"}</definedName>
    <definedName name="qwer" localSheetId="11" hidden="1">{"Tab1",#N/A,FALSE,"P";"Tab2",#N/A,FALSE,"P"}</definedName>
    <definedName name="qwer" localSheetId="28" hidden="1">{"Tab1",#N/A,FALSE,"P";"Tab2",#N/A,FALSE,"P"}</definedName>
    <definedName name="qwer" localSheetId="31" hidden="1">{"Tab1",#N/A,FALSE,"P";"Tab2",#N/A,FALSE,"P"}</definedName>
    <definedName name="qwer" localSheetId="32" hidden="1">{"Tab1",#N/A,FALSE,"P";"Tab2",#N/A,FALSE,"P"}</definedName>
    <definedName name="qwer" localSheetId="42" hidden="1">{"Tab1",#N/A,FALSE,"P";"Tab2",#N/A,FALSE,"P"}</definedName>
    <definedName name="qwer" hidden="1">{"Tab1",#N/A,FALSE,"P";"Tab2",#N/A,FALSE,"P"}</definedName>
    <definedName name="qwerw" localSheetId="43" hidden="1">{"'előző év december'!$A$2:$CP$214"}</definedName>
    <definedName name="qwerw" localSheetId="44" hidden="1">{"'előző év december'!$A$2:$CP$214"}</definedName>
    <definedName name="qwerw" localSheetId="11" hidden="1">{"'előző év december'!$A$2:$CP$214"}</definedName>
    <definedName name="qwerw" localSheetId="28" hidden="1">{"'előző év december'!$A$2:$CP$214"}</definedName>
    <definedName name="qwerw" localSheetId="29" hidden="1">{"'előző év december'!$A$2:$CP$214"}</definedName>
    <definedName name="qwerw" localSheetId="31" hidden="1">{"'előző év december'!$A$2:$CP$214"}</definedName>
    <definedName name="qwerw" localSheetId="32" hidden="1">{"'előző év december'!$A$2:$CP$214"}</definedName>
    <definedName name="qwerw" localSheetId="42" hidden="1">{"'előző év december'!$A$2:$CP$214"}</definedName>
    <definedName name="qwerw" hidden="1">{"'előző év december'!$A$2:$CP$214"}</definedName>
    <definedName name="RCArea" hidden="1">#REF!</definedName>
    <definedName name="re" hidden="1">#N/A</definedName>
    <definedName name="realg" localSheetId="11">OFFSET(#REF!,0,0,1,COUNT(#REF!))</definedName>
    <definedName name="realg">OFFSET([102]adatok!$AI$15,0,0,1,COUNT([102]adatok!$AI$1:$IV$1))</definedName>
    <definedName name="Recover">#REF!</definedName>
    <definedName name="Ref_1" localSheetId="11">#REF!</definedName>
    <definedName name="Ref_1">[79]Table!$M$2</definedName>
    <definedName name="Ref_2" localSheetId="11">#REF!</definedName>
    <definedName name="Ref_2">[79]Table_2!$F$2</definedName>
    <definedName name="reg_fanni" localSheetId="11">#REF!</definedName>
    <definedName name="reg_fanni">[71]!Táblázat1[#Data]</definedName>
    <definedName name="regiók2" localSheetId="43">#REF!</definedName>
    <definedName name="regiók2" localSheetId="44">#REF!</definedName>
    <definedName name="regiók2" localSheetId="11">#REF!</definedName>
    <definedName name="regiók2">#REF!</definedName>
    <definedName name="Regions" localSheetId="43">#REF!</definedName>
    <definedName name="Regions" localSheetId="44">#REF!</definedName>
    <definedName name="Regions" localSheetId="11">#REF!</definedName>
    <definedName name="Regions">#REF!</definedName>
    <definedName name="releurczk" localSheetId="11">OFFSET(#REF!,0,0,COUNTA(#REF!)-1,1)</definedName>
    <definedName name="releurczk">OFFSET([103]data!$H$2,0,0,COUNTA([103]data!$A$1:$A$65536)-1,1)</definedName>
    <definedName name="releurhuf" localSheetId="11">OFFSET(#REF!,0,0,COUNTA(#REF!)-1,1)</definedName>
    <definedName name="releurhuf">OFFSET([103]data!$G$2,0,0,COUNTA([103]data!$A$1:$A$65536)-1,1)</definedName>
    <definedName name="releurpln" localSheetId="11">OFFSET(#REF!,0,0,COUNTA(#REF!)-1,1)</definedName>
    <definedName name="releurpln">OFFSET([103]data!$J$2,0,0,COUNTA([103]data!$A$1:$A$65536)-1,1)</definedName>
    <definedName name="releurskk" localSheetId="11">OFFSET(#REF!,0,0,COUNTA(#REF!)-1,1)</definedName>
    <definedName name="releurskk">OFFSET([103]data!$I$2,0,0,COUNTA([103]data!$A$1:$A$65536)-1,1)</definedName>
    <definedName name="remu" localSheetId="43" hidden="1">{#N/A,#N/A,FALSE,"B061196P";#N/A,#N/A,FALSE,"B061196";#N/A,#N/A,FALSE,"Relatório1";#N/A,#N/A,FALSE,"Relatório2";#N/A,#N/A,FALSE,"Relatório3";#N/A,#N/A,FALSE,"Relatório4 ";#N/A,#N/A,FALSE,"Relatório5";#N/A,#N/A,FALSE,"Relatório6";#N/A,#N/A,FALSE,"Relatório7";#N/A,#N/A,FALSE,"Relatório8"}</definedName>
    <definedName name="remu" localSheetId="44" hidden="1">{#N/A,#N/A,FALSE,"B061196P";#N/A,#N/A,FALSE,"B061196";#N/A,#N/A,FALSE,"Relatório1";#N/A,#N/A,FALSE,"Relatório2";#N/A,#N/A,FALSE,"Relatório3";#N/A,#N/A,FALSE,"Relatório4 ";#N/A,#N/A,FALSE,"Relatório5";#N/A,#N/A,FALSE,"Relatório6";#N/A,#N/A,FALSE,"Relatório7";#N/A,#N/A,FALSE,"Relatório8"}</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localSheetId="28" hidden="1">{#N/A,#N/A,FALSE,"B061196P";#N/A,#N/A,FALSE,"B061196";#N/A,#N/A,FALSE,"Relatório1";#N/A,#N/A,FALSE,"Relatório2";#N/A,#N/A,FALSE,"Relatório3";#N/A,#N/A,FALSE,"Relatório4 ";#N/A,#N/A,FALSE,"Relatório5";#N/A,#N/A,FALSE,"Relatório6";#N/A,#N/A,FALSE,"Relatório7";#N/A,#N/A,FALSE,"Relatório8"}</definedName>
    <definedName name="remu" localSheetId="31" hidden="1">{#N/A,#N/A,FALSE,"B061196P";#N/A,#N/A,FALSE,"B061196";#N/A,#N/A,FALSE,"Relatório1";#N/A,#N/A,FALSE,"Relatório2";#N/A,#N/A,FALSE,"Relatório3";#N/A,#N/A,FALSE,"Relatório4 ";#N/A,#N/A,FALSE,"Relatório5";#N/A,#N/A,FALSE,"Relatório6";#N/A,#N/A,FALSE,"Relatório7";#N/A,#N/A,FALSE,"Relatório8"}</definedName>
    <definedName name="remu" localSheetId="32" hidden="1">{#N/A,#N/A,FALSE,"B061196P";#N/A,#N/A,FALSE,"B061196";#N/A,#N/A,FALSE,"Relatório1";#N/A,#N/A,FALSE,"Relatório2";#N/A,#N/A,FALSE,"Relatório3";#N/A,#N/A,FALSE,"Relatório4 ";#N/A,#N/A,FALSE,"Relatório5";#N/A,#N/A,FALSE,"Relatório6";#N/A,#N/A,FALSE,"Relatório7";#N/A,#N/A,FALSE,"Relatório8"}</definedName>
    <definedName name="remu" localSheetId="42"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P_Nyitott_pozíció_összesen_OUTPUT" localSheetId="11">#REF!</definedName>
    <definedName name="REP_Nyitott_pozíció_összesen_OUTPUT">[134]DroszlaiféleNyitott_pozíció_403!$A$1:$I$32</definedName>
    <definedName name="RES.BPAR" localSheetId="43" hidden="1">{#N/A,#N/A,FALSE,"B061196P";#N/A,#N/A,FALSE,"B061196";#N/A,#N/A,FALSE,"Relatório1";#N/A,#N/A,FALSE,"Relatório2";#N/A,#N/A,FALSE,"Relatório3";#N/A,#N/A,FALSE,"Relatório4 ";#N/A,#N/A,FALSE,"Relatório5";#N/A,#N/A,FALSE,"Relatório6";#N/A,#N/A,FALSE,"Relatório7";#N/A,#N/A,FALSE,"Relatório8"}</definedName>
    <definedName name="RES.BPAR" localSheetId="44" hidden="1">{#N/A,#N/A,FALSE,"B061196P";#N/A,#N/A,FALSE,"B061196";#N/A,#N/A,FALSE,"Relatório1";#N/A,#N/A,FALSE,"Relatório2";#N/A,#N/A,FALSE,"Relatório3";#N/A,#N/A,FALSE,"Relatório4 ";#N/A,#N/A,FALSE,"Relatório5";#N/A,#N/A,FALSE,"Relatório6";#N/A,#N/A,FALSE,"Relatório7";#N/A,#N/A,FALSE,"Relatório8"}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localSheetId="28" hidden="1">{#N/A,#N/A,FALSE,"B061196P";#N/A,#N/A,FALSE,"B061196";#N/A,#N/A,FALSE,"Relatório1";#N/A,#N/A,FALSE,"Relatório2";#N/A,#N/A,FALSE,"Relatório3";#N/A,#N/A,FALSE,"Relatório4 ";#N/A,#N/A,FALSE,"Relatório5";#N/A,#N/A,FALSE,"Relatório6";#N/A,#N/A,FALSE,"Relatório7";#N/A,#N/A,FALSE,"Relatório8"}</definedName>
    <definedName name="RES.BPAR" localSheetId="31" hidden="1">{#N/A,#N/A,FALSE,"B061196P";#N/A,#N/A,FALSE,"B061196";#N/A,#N/A,FALSE,"Relatório1";#N/A,#N/A,FALSE,"Relatório2";#N/A,#N/A,FALSE,"Relatório3";#N/A,#N/A,FALSE,"Relatório4 ";#N/A,#N/A,FALSE,"Relatório5";#N/A,#N/A,FALSE,"Relatório6";#N/A,#N/A,FALSE,"Relatório7";#N/A,#N/A,FALSE,"Relatório8"}</definedName>
    <definedName name="RES.BPAR" localSheetId="32" hidden="1">{#N/A,#N/A,FALSE,"B061196P";#N/A,#N/A,FALSE,"B061196";#N/A,#N/A,FALSE,"Relatório1";#N/A,#N/A,FALSE,"Relatório2";#N/A,#N/A,FALSE,"Relatório3";#N/A,#N/A,FALSE,"Relatório4 ";#N/A,#N/A,FALSE,"Relatório5";#N/A,#N/A,FALSE,"Relatório6";#N/A,#N/A,FALSE,"Relatório7";#N/A,#N/A,FALSE,"Relatório8"}</definedName>
    <definedName name="RES.BPAR" localSheetId="42"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észarány">#REF!</definedName>
    <definedName name="részarény">#REF!</definedName>
    <definedName name="rfgf" localSheetId="43">'[63]Table 39_'!#REF!</definedName>
    <definedName name="rfgf" localSheetId="44">'[63]Table 39_'!#REF!</definedName>
    <definedName name="rfgf" localSheetId="11">#REF!</definedName>
    <definedName name="rfgf">'[63]Table 39_'!#REF!</definedName>
    <definedName name="rft" localSheetId="43" hidden="1">{"Riqfin97",#N/A,FALSE,"Tran";"Riqfinpro",#N/A,FALSE,"Tran"}</definedName>
    <definedName name="rft" localSheetId="44" hidden="1">{"Riqfin97",#N/A,FALSE,"Tran";"Riqfinpro",#N/A,FALSE,"Tran"}</definedName>
    <definedName name="rft" localSheetId="11" hidden="1">{"Riqfin97",#N/A,FALSE,"Tran";"Riqfinpro",#N/A,FALSE,"Tran"}</definedName>
    <definedName name="rft" localSheetId="28" hidden="1">{"Riqfin97",#N/A,FALSE,"Tran";"Riqfinpro",#N/A,FALSE,"Tran"}</definedName>
    <definedName name="rft" localSheetId="31" hidden="1">{"Riqfin97",#N/A,FALSE,"Tran";"Riqfinpro",#N/A,FALSE,"Tran"}</definedName>
    <definedName name="rft" localSheetId="32" hidden="1">{"Riqfin97",#N/A,FALSE,"Tran";"Riqfinpro",#N/A,FALSE,"Tran"}</definedName>
    <definedName name="rft" localSheetId="42" hidden="1">{"Riqfin97",#N/A,FALSE,"Tran";"Riqfinpro",#N/A,FALSE,"Tran"}</definedName>
    <definedName name="rft" hidden="1">{"Riqfin97",#N/A,FALSE,"Tran";"Riqfinpro",#N/A,FALSE,"Tran"}</definedName>
    <definedName name="rfv" localSheetId="43" hidden="1">{"Tab1",#N/A,FALSE,"P";"Tab2",#N/A,FALSE,"P"}</definedName>
    <definedName name="rfv" localSheetId="44" hidden="1">{"Tab1",#N/A,FALSE,"P";"Tab2",#N/A,FALSE,"P"}</definedName>
    <definedName name="rfv" localSheetId="11" hidden="1">{"Tab1",#N/A,FALSE,"P";"Tab2",#N/A,FALSE,"P"}</definedName>
    <definedName name="rfv" localSheetId="28" hidden="1">{"Tab1",#N/A,FALSE,"P";"Tab2",#N/A,FALSE,"P"}</definedName>
    <definedName name="rfv" localSheetId="31" hidden="1">{"Tab1",#N/A,FALSE,"P";"Tab2",#N/A,FALSE,"P"}</definedName>
    <definedName name="rfv" localSheetId="32" hidden="1">{"Tab1",#N/A,FALSE,"P";"Tab2",#N/A,FALSE,"P"}</definedName>
    <definedName name="rfv" localSheetId="42"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OFFSET(#REF!,0,0,COUNT(#REF!))</definedName>
    <definedName name="roman3M" localSheetId="11">OFFSET(#REF!,#REF!,0,#REF!,1)</definedName>
    <definedName name="roman3M">OFFSET([104]ábrákhoz!$AB$8,[104]ábrákhoz!$Z$1,0,[104]ábrákhoz!$AA$1,1)</definedName>
    <definedName name="romanCDS" localSheetId="11">OFFSET(#REF!,#REF!,0,#REF!,1)</definedName>
    <definedName name="romanCDS">OFFSET([104]ábrákhoz!$T$8,[104]ábrákhoz!$Q$1,0,[104]ábrákhoz!$R$1,1)</definedName>
    <definedName name="romandepo" localSheetId="11">OFFSET(#REF!,#REF!,0,#REF!,1)</definedName>
    <definedName name="romandepo">OFFSET([104]ábrákhoz!$CG$8,[104]ábrákhoz!$CU$2,0,[104]ábrákhoz!$CU$3,1)</definedName>
    <definedName name="romanF" localSheetId="11">OFFSET(#REF!,#REF!,0,#REF!,1)</definedName>
    <definedName name="romanF">OFFSET([104]ábrákhoz!$BZ$8,[104]ábrákhoz!$BY$1,0,[104]ábrákhoz!$BZ$1,1)</definedName>
    <definedName name="romanFX" localSheetId="11">OFFSET(#REF!,#REF!,0,#REF!,1)</definedName>
    <definedName name="romanFX">OFFSET([104]ábrákhoz!$G$8,[104]ábrákhoz!$C$3,0,[104]ábrákhoz!$D$3,1)</definedName>
    <definedName name="romanM" localSheetId="11">OFFSET(#REF!,#REF!,0,#REF!,1)</definedName>
    <definedName name="romanM">OFFSET([104]ábrákhoz!$AT$8,[104]ábrákhoz!$AR$1,0,[104]ábrákhoz!$AS$1,1)</definedName>
    <definedName name="rowindex" localSheetId="11">#REF!</definedName>
    <definedName name="rowindex">[94]DataInput!$B$37</definedName>
    <definedName name="rowindex2" localSheetId="43">#REF!</definedName>
    <definedName name="rowindex2" localSheetId="44">#REF!</definedName>
    <definedName name="rowindex2" localSheetId="11">#REF!</definedName>
    <definedName name="rowindex2">#REF!</definedName>
    <definedName name="rr" localSheetId="43" hidden="1">{"Riqfin97",#N/A,FALSE,"Tran";"Riqfinpro",#N/A,FALSE,"Tran"}</definedName>
    <definedName name="rr" localSheetId="44" hidden="1">{"Riqfin97",#N/A,FALSE,"Tran";"Riqfinpro",#N/A,FALSE,"Tran"}</definedName>
    <definedName name="rr" localSheetId="11" hidden="1">{"Riqfin97",#N/A,FALSE,"Tran";"Riqfinpro",#N/A,FALSE,"Tran"}</definedName>
    <definedName name="rr" localSheetId="28" hidden="1">{"Riqfin97",#N/A,FALSE,"Tran";"Riqfinpro",#N/A,FALSE,"Tran"}</definedName>
    <definedName name="rr" localSheetId="31" hidden="1">{"Riqfin97",#N/A,FALSE,"Tran";"Riqfinpro",#N/A,FALSE,"Tran"}</definedName>
    <definedName name="rr" localSheetId="32" hidden="1">{"Riqfin97",#N/A,FALSE,"Tran";"Riqfinpro",#N/A,FALSE,"Tran"}</definedName>
    <definedName name="rr" localSheetId="42" hidden="1">{"Riqfin97",#N/A,FALSE,"Tran";"Riqfinpro",#N/A,FALSE,"Tran"}</definedName>
    <definedName name="rr" hidden="1">{"Riqfin97",#N/A,FALSE,"Tran";"Riqfinpro",#N/A,FALSE,"Tran"}</definedName>
    <definedName name="rrr" localSheetId="43" hidden="1">{"Riqfin97",#N/A,FALSE,"Tran";"Riqfinpro",#N/A,FALSE,"Tran"}</definedName>
    <definedName name="rrr" localSheetId="44" hidden="1">{"Riqfin97",#N/A,FALSE,"Tran";"Riqfinpro",#N/A,FALSE,"Tran"}</definedName>
    <definedName name="rrr" localSheetId="11" hidden="1">{"Riqfin97",#N/A,FALSE,"Tran";"Riqfinpro",#N/A,FALSE,"Tran"}</definedName>
    <definedName name="rrr" localSheetId="28" hidden="1">{"Riqfin97",#N/A,FALSE,"Tran";"Riqfinpro",#N/A,FALSE,"Tran"}</definedName>
    <definedName name="rrr" localSheetId="31" hidden="1">{"Riqfin97",#N/A,FALSE,"Tran";"Riqfinpro",#N/A,FALSE,"Tran"}</definedName>
    <definedName name="rrr" localSheetId="42" hidden="1">{"Riqfin97",#N/A,FALSE,"Tran";"Riqfinpro",#N/A,FALSE,"Tran"}</definedName>
    <definedName name="rrr" hidden="1">{"Riqfin97",#N/A,FALSE,"Tran";"Riqfinpro",#N/A,FALSE,"Tran"}</definedName>
    <definedName name="rrrgg" localSheetId="43" hidden="1">{"Riqfin97",#N/A,FALSE,"Tran";"Riqfinpro",#N/A,FALSE,"Tran"}</definedName>
    <definedName name="rrrgg" localSheetId="44" hidden="1">{"Riqfin97",#N/A,FALSE,"Tran";"Riqfinpro",#N/A,FALSE,"Tran"}</definedName>
    <definedName name="rrrgg" localSheetId="11" hidden="1">{"Riqfin97",#N/A,FALSE,"Tran";"Riqfinpro",#N/A,FALSE,"Tran"}</definedName>
    <definedName name="rrrgg" localSheetId="28" hidden="1">{"Riqfin97",#N/A,FALSE,"Tran";"Riqfinpro",#N/A,FALSE,"Tran"}</definedName>
    <definedName name="rrrgg" localSheetId="31" hidden="1">{"Riqfin97",#N/A,FALSE,"Tran";"Riqfinpro",#N/A,FALSE,"Tran"}</definedName>
    <definedName name="rrrgg" localSheetId="32" hidden="1">{"Riqfin97",#N/A,FALSE,"Tran";"Riqfinpro",#N/A,FALSE,"Tran"}</definedName>
    <definedName name="rrrgg" localSheetId="42" hidden="1">{"Riqfin97",#N/A,FALSE,"Tran";"Riqfinpro",#N/A,FALSE,"Tran"}</definedName>
    <definedName name="rrrgg" hidden="1">{"Riqfin97",#N/A,FALSE,"Tran";"Riqfinpro",#N/A,FALSE,"Tran"}</definedName>
    <definedName name="rrrr" localSheetId="43" hidden="1">{#N/A,#N/A,FALSE,"slvsrtb1";#N/A,#N/A,FALSE,"slvsrtb2";#N/A,#N/A,FALSE,"slvsrtb3";#N/A,#N/A,FALSE,"slvsrtb4";#N/A,#N/A,FALSE,"slvsrtb5";#N/A,#N/A,FALSE,"slvsrtb6";#N/A,#N/A,FALSE,"slvsrtb7";#N/A,#N/A,FALSE,"slvsrtb8";#N/A,#N/A,FALSE,"slvsrtb9";#N/A,#N/A,FALSE,"slvsrtb10";#N/A,#N/A,FALSE,"slvsrtb12"}</definedName>
    <definedName name="rrrr" localSheetId="44"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31" hidden="1">{#N/A,#N/A,FALSE,"slvsrtb1";#N/A,#N/A,FALSE,"slvsrtb2";#N/A,#N/A,FALSE,"slvsrtb3";#N/A,#N/A,FALSE,"slvsrtb4";#N/A,#N/A,FALSE,"slvsrtb5";#N/A,#N/A,FALSE,"slvsrtb6";#N/A,#N/A,FALSE,"slvsrtb7";#N/A,#N/A,FALSE,"slvsrtb8";#N/A,#N/A,FALSE,"slvsrtb9";#N/A,#N/A,FALSE,"slvsrtb10";#N/A,#N/A,FALSE,"slvsrtb12"}</definedName>
    <definedName name="rrrr" localSheetId="32" hidden="1">{#N/A,#N/A,FALSE,"slvsrtb1";#N/A,#N/A,FALSE,"slvsrtb2";#N/A,#N/A,FALSE,"slvsrtb3";#N/A,#N/A,FALSE,"slvsrtb4";#N/A,#N/A,FALSE,"slvsrtb5";#N/A,#N/A,FALSE,"slvsrtb6";#N/A,#N/A,FALSE,"slvsrtb7";#N/A,#N/A,FALSE,"slvsrtb8";#N/A,#N/A,FALSE,"slvsrtb9";#N/A,#N/A,FALSE,"slvsrtb10";#N/A,#N/A,FALSE,"slvsrtb12"}</definedName>
    <definedName name="rrrr" localSheetId="42"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43" hidden="1">{"Tab1",#N/A,FALSE,"P";"Tab2",#N/A,FALSE,"P"}</definedName>
    <definedName name="rrrrrr" localSheetId="44" hidden="1">{"Tab1",#N/A,FALSE,"P";"Tab2",#N/A,FALSE,"P"}</definedName>
    <definedName name="rrrrrr" localSheetId="11" hidden="1">{"Tab1",#N/A,FALSE,"P";"Tab2",#N/A,FALSE,"P"}</definedName>
    <definedName name="rrrrrr" localSheetId="28" hidden="1">{"Tab1",#N/A,FALSE,"P";"Tab2",#N/A,FALSE,"P"}</definedName>
    <definedName name="rrrrrr" localSheetId="31" hidden="1">{"Tab1",#N/A,FALSE,"P";"Tab2",#N/A,FALSE,"P"}</definedName>
    <definedName name="rrrrrr" localSheetId="32" hidden="1">{"Tab1",#N/A,FALSE,"P";"Tab2",#N/A,FALSE,"P"}</definedName>
    <definedName name="rrrrrr" localSheetId="42" hidden="1">{"Tab1",#N/A,FALSE,"P";"Tab2",#N/A,FALSE,"P"}</definedName>
    <definedName name="rrrrrr" hidden="1">{"Tab1",#N/A,FALSE,"P";"Tab2",#N/A,FALSE,"P"}</definedName>
    <definedName name="rrrrrrr" localSheetId="43" hidden="1">{"Tab1",#N/A,FALSE,"P";"Tab2",#N/A,FALSE,"P"}</definedName>
    <definedName name="rrrrrrr" localSheetId="44" hidden="1">{"Tab1",#N/A,FALSE,"P";"Tab2",#N/A,FALSE,"P"}</definedName>
    <definedName name="rrrrrrr" localSheetId="11" hidden="1">{"Tab1",#N/A,FALSE,"P";"Tab2",#N/A,FALSE,"P"}</definedName>
    <definedName name="rrrrrrr" localSheetId="28" hidden="1">{"Tab1",#N/A,FALSE,"P";"Tab2",#N/A,FALSE,"P"}</definedName>
    <definedName name="rrrrrrr" localSheetId="31" hidden="1">{"Tab1",#N/A,FALSE,"P";"Tab2",#N/A,FALSE,"P"}</definedName>
    <definedName name="rrrrrrr" localSheetId="32" hidden="1">{"Tab1",#N/A,FALSE,"P";"Tab2",#N/A,FALSE,"P"}</definedName>
    <definedName name="rrrrrrr" localSheetId="42" hidden="1">{"Tab1",#N/A,FALSE,"P";"Tab2",#N/A,FALSE,"P"}</definedName>
    <definedName name="rrrrrrr" hidden="1">{"Tab1",#N/A,FALSE,"P";"Tab2",#N/A,FALSE,"P"}</definedName>
    <definedName name="rt" localSheetId="43" hidden="1">{"'előző év december'!$A$2:$CP$214"}</definedName>
    <definedName name="rt" localSheetId="44" hidden="1">{"'előző év december'!$A$2:$CP$214"}</definedName>
    <definedName name="rt" localSheetId="11" hidden="1">{"'előző év december'!$A$2:$CP$214"}</definedName>
    <definedName name="rt" localSheetId="28" hidden="1">{"'előző év december'!$A$2:$CP$214"}</definedName>
    <definedName name="rt" localSheetId="29" hidden="1">{"'előző év december'!$A$2:$CP$214"}</definedName>
    <definedName name="rt" localSheetId="31" hidden="1">{"'előző év december'!$A$2:$CP$214"}</definedName>
    <definedName name="rt" localSheetId="32" hidden="1">{"'előző év december'!$A$2:$CP$214"}</definedName>
    <definedName name="rt" localSheetId="42" hidden="1">{"'előző év december'!$A$2:$CP$214"}</definedName>
    <definedName name="rt" hidden="1">{"'előző év december'!$A$2:$CP$214"}</definedName>
    <definedName name="rte" localSheetId="43" hidden="1">{"'előző év december'!$A$2:$CP$214"}</definedName>
    <definedName name="rte" localSheetId="44" hidden="1">{"'előző év december'!$A$2:$CP$214"}</definedName>
    <definedName name="rte" localSheetId="11" hidden="1">{"'előző év december'!$A$2:$CP$214"}</definedName>
    <definedName name="rte" localSheetId="28" hidden="1">{"'előző év december'!$A$2:$CP$214"}</definedName>
    <definedName name="rte" localSheetId="29" hidden="1">{"'előző év december'!$A$2:$CP$214"}</definedName>
    <definedName name="rte" localSheetId="31" hidden="1">{"'előző év december'!$A$2:$CP$214"}</definedName>
    <definedName name="rte" localSheetId="32" hidden="1">{"'előző év december'!$A$2:$CP$214"}</definedName>
    <definedName name="rte" localSheetId="42" hidden="1">{"'előző év december'!$A$2:$CP$214"}</definedName>
    <definedName name="rte" hidden="1">{"'előző év december'!$A$2:$CP$214"}</definedName>
    <definedName name="rtew" localSheetId="43" hidden="1">{"'előző év december'!$A$2:$CP$214"}</definedName>
    <definedName name="rtew" localSheetId="44" hidden="1">{"'előző év december'!$A$2:$CP$214"}</definedName>
    <definedName name="rtew" localSheetId="11" hidden="1">{"'előző év december'!$A$2:$CP$214"}</definedName>
    <definedName name="rtew" localSheetId="28" hidden="1">{"'előző év december'!$A$2:$CP$214"}</definedName>
    <definedName name="rtew" localSheetId="29" hidden="1">{"'előző év december'!$A$2:$CP$214"}</definedName>
    <definedName name="rtew" localSheetId="31" hidden="1">{"'előző év december'!$A$2:$CP$214"}</definedName>
    <definedName name="rtew" localSheetId="32" hidden="1">{"'előző év december'!$A$2:$CP$214"}</definedName>
    <definedName name="rtew" localSheetId="42" hidden="1">{"'előző év december'!$A$2:$CP$214"}</definedName>
    <definedName name="rtew" hidden="1">{"'előző év december'!$A$2:$CP$214"}</definedName>
    <definedName name="rtn" localSheetId="43" hidden="1">{"'előző év december'!$A$2:$CP$214"}</definedName>
    <definedName name="rtn" localSheetId="44" hidden="1">{"'előző év december'!$A$2:$CP$214"}</definedName>
    <definedName name="rtn" localSheetId="11" hidden="1">{"'előző év december'!$A$2:$CP$214"}</definedName>
    <definedName name="rtn" localSheetId="28" hidden="1">{"'előző év december'!$A$2:$CP$214"}</definedName>
    <definedName name="rtn" localSheetId="29" hidden="1">{"'előző év december'!$A$2:$CP$214"}</definedName>
    <definedName name="rtn" localSheetId="31" hidden="1">{"'előző év december'!$A$2:$CP$214"}</definedName>
    <definedName name="rtn" localSheetId="32" hidden="1">{"'előző év december'!$A$2:$CP$214"}</definedName>
    <definedName name="rtn" localSheetId="42" hidden="1">{"'előző év december'!$A$2:$CP$214"}</definedName>
    <definedName name="rtn" hidden="1">{"'előző év december'!$A$2:$CP$214"}</definedName>
    <definedName name="RTP" localSheetId="43" hidden="1">{#N/A,#N/A,FALSE,"B061196P";#N/A,#N/A,FALSE,"B061196";#N/A,#N/A,FALSE,"Relatório1";#N/A,#N/A,FALSE,"Relatório2";#N/A,#N/A,FALSE,"Relatório3";#N/A,#N/A,FALSE,"Relatório4 ";#N/A,#N/A,FALSE,"Relatório5";#N/A,#N/A,FALSE,"Relatório6";#N/A,#N/A,FALSE,"Relatório7";#N/A,#N/A,FALSE,"Relatório8"}</definedName>
    <definedName name="RTP" localSheetId="44" hidden="1">{#N/A,#N/A,FALSE,"B061196P";#N/A,#N/A,FALSE,"B061196";#N/A,#N/A,FALSE,"Relatório1";#N/A,#N/A,FALSE,"Relatório2";#N/A,#N/A,FALSE,"Relatório3";#N/A,#N/A,FALSE,"Relatório4 ";#N/A,#N/A,FALSE,"Relatório5";#N/A,#N/A,FALSE,"Relatório6";#N/A,#N/A,FALSE,"Relatório7";#N/A,#N/A,FALSE,"Relatório8"}</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localSheetId="28" hidden="1">{#N/A,#N/A,FALSE,"B061196P";#N/A,#N/A,FALSE,"B061196";#N/A,#N/A,FALSE,"Relatório1";#N/A,#N/A,FALSE,"Relatório2";#N/A,#N/A,FALSE,"Relatório3";#N/A,#N/A,FALSE,"Relatório4 ";#N/A,#N/A,FALSE,"Relatório5";#N/A,#N/A,FALSE,"Relatório6";#N/A,#N/A,FALSE,"Relatório7";#N/A,#N/A,FALSE,"Relatório8"}</definedName>
    <definedName name="RTP" localSheetId="31" hidden="1">{#N/A,#N/A,FALSE,"B061196P";#N/A,#N/A,FALSE,"B061196";#N/A,#N/A,FALSE,"Relatório1";#N/A,#N/A,FALSE,"Relatório2";#N/A,#N/A,FALSE,"Relatório3";#N/A,#N/A,FALSE,"Relatório4 ";#N/A,#N/A,FALSE,"Relatório5";#N/A,#N/A,FALSE,"Relatório6";#N/A,#N/A,FALSE,"Relatório7";#N/A,#N/A,FALSE,"Relatório8"}</definedName>
    <definedName name="RTP" localSheetId="32" hidden="1">{#N/A,#N/A,FALSE,"B061196P";#N/A,#N/A,FALSE,"B061196";#N/A,#N/A,FALSE,"Relatório1";#N/A,#N/A,FALSE,"Relatório2";#N/A,#N/A,FALSE,"Relatório3";#N/A,#N/A,FALSE,"Relatório4 ";#N/A,#N/A,FALSE,"Relatório5";#N/A,#N/A,FALSE,"Relatório6";#N/A,#N/A,FALSE,"Relatório7";#N/A,#N/A,FALSE,"Relatório8"}</definedName>
    <definedName name="RTP" localSheetId="42"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43" hidden="1">{"Main Economic Indicators",#N/A,FALSE,"C"}</definedName>
    <definedName name="rtre" localSheetId="44" hidden="1">{"Main Economic Indicators",#N/A,FALSE,"C"}</definedName>
    <definedName name="rtre" localSheetId="11" hidden="1">{"Main Economic Indicators",#N/A,FALSE,"C"}</definedName>
    <definedName name="rtre" localSheetId="28" hidden="1">{"Main Economic Indicators",#N/A,FALSE,"C"}</definedName>
    <definedName name="rtre" localSheetId="31" hidden="1">{"Main Economic Indicators",#N/A,FALSE,"C"}</definedName>
    <definedName name="rtre" localSheetId="32" hidden="1">{"Main Economic Indicators",#N/A,FALSE,"C"}</definedName>
    <definedName name="rtre" localSheetId="42" hidden="1">{"Main Economic Indicators",#N/A,FALSE,"C"}</definedName>
    <definedName name="rtre" hidden="1">{"Main Economic Indicators",#N/A,FALSE,"C"}</definedName>
    <definedName name="rtz" localSheetId="43" hidden="1">{"'előző év december'!$A$2:$CP$214"}</definedName>
    <definedName name="rtz" localSheetId="44" hidden="1">{"'előző év december'!$A$2:$CP$214"}</definedName>
    <definedName name="rtz" localSheetId="11" hidden="1">{"'előző év december'!$A$2:$CP$214"}</definedName>
    <definedName name="rtz" localSheetId="28" hidden="1">{"'előző év december'!$A$2:$CP$214"}</definedName>
    <definedName name="rtz" localSheetId="29" hidden="1">{"'előző év december'!$A$2:$CP$214"}</definedName>
    <definedName name="rtz" localSheetId="31" hidden="1">{"'előző év december'!$A$2:$CP$214"}</definedName>
    <definedName name="rtz" localSheetId="32" hidden="1">{"'előző év december'!$A$2:$CP$214"}</definedName>
    <definedName name="rtz" localSheetId="42" hidden="1">{"'előző év december'!$A$2:$CP$214"}</definedName>
    <definedName name="rtz" hidden="1">{"'előző év december'!$A$2:$CP$214"}</definedName>
    <definedName name="rty" localSheetId="43" hidden="1">{"Riqfin97",#N/A,FALSE,"Tran";"Riqfinpro",#N/A,FALSE,"Tran"}</definedName>
    <definedName name="rty" localSheetId="44" hidden="1">{"Riqfin97",#N/A,FALSE,"Tran";"Riqfinpro",#N/A,FALSE,"Tran"}</definedName>
    <definedName name="rty" localSheetId="11" hidden="1">{"Riqfin97",#N/A,FALSE,"Tran";"Riqfinpro",#N/A,FALSE,"Tran"}</definedName>
    <definedName name="rty" localSheetId="28" hidden="1">{"Riqfin97",#N/A,FALSE,"Tran";"Riqfinpro",#N/A,FALSE,"Tran"}</definedName>
    <definedName name="rty" localSheetId="31" hidden="1">{"Riqfin97",#N/A,FALSE,"Tran";"Riqfinpro",#N/A,FALSE,"Tran"}</definedName>
    <definedName name="rty" localSheetId="32" hidden="1">{"Riqfin97",#N/A,FALSE,"Tran";"Riqfinpro",#N/A,FALSE,"Tran"}</definedName>
    <definedName name="rty" localSheetId="42" hidden="1">{"Riqfin97",#N/A,FALSE,"Tran";"Riqfinpro",#N/A,FALSE,"Tran"}</definedName>
    <definedName name="rty" hidden="1">{"Riqfin97",#N/A,FALSE,"Tran";"Riqfinpro",#N/A,FALSE,"Tran"}</definedName>
    <definedName name="rtyty" localSheetId="43" hidden="1">{#N/A,#N/A,FALSE,"B061196P";#N/A,#N/A,FALSE,"B061196";#N/A,#N/A,FALSE,"Relatório1";#N/A,#N/A,FALSE,"Relatório2";#N/A,#N/A,FALSE,"Relatório3";#N/A,#N/A,FALSE,"Relatório4 ";#N/A,#N/A,FALSE,"Relatório5";#N/A,#N/A,FALSE,"Relatório6";#N/A,#N/A,FALSE,"Relatório7";#N/A,#N/A,FALSE,"Relatório8"}</definedName>
    <definedName name="rtyty" localSheetId="44" hidden="1">{#N/A,#N/A,FALSE,"B061196P";#N/A,#N/A,FALSE,"B061196";#N/A,#N/A,FALSE,"Relatório1";#N/A,#N/A,FALSE,"Relatório2";#N/A,#N/A,FALSE,"Relatório3";#N/A,#N/A,FALSE,"Relatório4 ";#N/A,#N/A,FALSE,"Relatório5";#N/A,#N/A,FALSE,"Relatório6";#N/A,#N/A,FALSE,"Relatório7";#N/A,#N/A,FALSE,"Relatório8"}</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localSheetId="28" hidden="1">{#N/A,#N/A,FALSE,"B061196P";#N/A,#N/A,FALSE,"B061196";#N/A,#N/A,FALSE,"Relatório1";#N/A,#N/A,FALSE,"Relatório2";#N/A,#N/A,FALSE,"Relatório3";#N/A,#N/A,FALSE,"Relatório4 ";#N/A,#N/A,FALSE,"Relatório5";#N/A,#N/A,FALSE,"Relatório6";#N/A,#N/A,FALSE,"Relatório7";#N/A,#N/A,FALSE,"Relatório8"}</definedName>
    <definedName name="rtyty" localSheetId="31" hidden="1">{#N/A,#N/A,FALSE,"B061196P";#N/A,#N/A,FALSE,"B061196";#N/A,#N/A,FALSE,"Relatório1";#N/A,#N/A,FALSE,"Relatório2";#N/A,#N/A,FALSE,"Relatório3";#N/A,#N/A,FALSE,"Relatório4 ";#N/A,#N/A,FALSE,"Relatório5";#N/A,#N/A,FALSE,"Relatório6";#N/A,#N/A,FALSE,"Relatório7";#N/A,#N/A,FALSE,"Relatório8"}</definedName>
    <definedName name="rtyty" localSheetId="32" hidden="1">{#N/A,#N/A,FALSE,"B061196P";#N/A,#N/A,FALSE,"B061196";#N/A,#N/A,FALSE,"Relatório1";#N/A,#N/A,FALSE,"Relatório2";#N/A,#N/A,FALSE,"Relatório3";#N/A,#N/A,FALSE,"Relatório4 ";#N/A,#N/A,FALSE,"Relatório5";#N/A,#N/A,FALSE,"Relatório6";#N/A,#N/A,FALSE,"Relatório7";#N/A,#N/A,FALSE,"Relatório8"}</definedName>
    <definedName name="rtyty" localSheetId="42"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43" hidden="1">{#N/A,#N/A,FALSE,"B061196P";#N/A,#N/A,FALSE,"B061196";#N/A,#N/A,FALSE,"Relatório1";#N/A,#N/A,FALSE,"Relatório2";#N/A,#N/A,FALSE,"Relatório3";#N/A,#N/A,FALSE,"Relatório4 ";#N/A,#N/A,FALSE,"Relatório5";#N/A,#N/A,FALSE,"Relatório6";#N/A,#N/A,FALSE,"Relatório7";#N/A,#N/A,FALSE,"Relatório8"}</definedName>
    <definedName name="rtyty1" localSheetId="44"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localSheetId="28" hidden="1">{#N/A,#N/A,FALSE,"B061196P";#N/A,#N/A,FALSE,"B061196";#N/A,#N/A,FALSE,"Relatório1";#N/A,#N/A,FALSE,"Relatório2";#N/A,#N/A,FALSE,"Relatório3";#N/A,#N/A,FALSE,"Relatório4 ";#N/A,#N/A,FALSE,"Relatório5";#N/A,#N/A,FALSE,"Relatório6";#N/A,#N/A,FALSE,"Relatório7";#N/A,#N/A,FALSE,"Relatório8"}</definedName>
    <definedName name="rtyty1" localSheetId="31" hidden="1">{#N/A,#N/A,FALSE,"B061196P";#N/A,#N/A,FALSE,"B061196";#N/A,#N/A,FALSE,"Relatório1";#N/A,#N/A,FALSE,"Relatório2";#N/A,#N/A,FALSE,"Relatório3";#N/A,#N/A,FALSE,"Relatório4 ";#N/A,#N/A,FALSE,"Relatório5";#N/A,#N/A,FALSE,"Relatório6";#N/A,#N/A,FALSE,"Relatório7";#N/A,#N/A,FALSE,"Relatório8"}</definedName>
    <definedName name="rtyty1" localSheetId="32" hidden="1">{#N/A,#N/A,FALSE,"B061196P";#N/A,#N/A,FALSE,"B061196";#N/A,#N/A,FALSE,"Relatório1";#N/A,#N/A,FALSE,"Relatório2";#N/A,#N/A,FALSE,"Relatório3";#N/A,#N/A,FALSE,"Relatório4 ";#N/A,#N/A,FALSE,"Relatório5";#N/A,#N/A,FALSE,"Relatório6";#N/A,#N/A,FALSE,"Relatório7";#N/A,#N/A,FALSE,"Relatório8"}</definedName>
    <definedName name="rtyty1" localSheetId="42"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43" hidden="1">#REF!,#REF!</definedName>
    <definedName name="Rwvu.Export." localSheetId="44" hidden="1">#REF!,#REF!</definedName>
    <definedName name="Rwvu.Export." localSheetId="11" hidden="1">#REF!,#REF!</definedName>
    <definedName name="Rwvu.Export." localSheetId="28" hidden="1">#REF!,#REF!</definedName>
    <definedName name="Rwvu.Export." localSheetId="31" hidden="1">#REF!,#REF!</definedName>
    <definedName name="Rwvu.Export." localSheetId="32" hidden="1">#REF!,#REF!</definedName>
    <definedName name="Rwvu.Export." hidden="1">#REF!,#REF!</definedName>
    <definedName name="Rwvu.IMPORT." localSheetId="43" hidden="1">#REF!</definedName>
    <definedName name="Rwvu.IMPORT." localSheetId="44" hidden="1">#REF!</definedName>
    <definedName name="Rwvu.IMPORT." localSheetId="11" hidden="1">#REF!</definedName>
    <definedName name="Rwvu.IMPORT." localSheetId="28" hidden="1">#REF!</definedName>
    <definedName name="Rwvu.IMPORT." localSheetId="31" hidden="1">#REF!</definedName>
    <definedName name="Rwvu.IMPORT." localSheetId="32" hidden="1">#REF!</definedName>
    <definedName name="Rwvu.IMPORT." hidden="1">#REF!</definedName>
    <definedName name="Rwvu.PLA2." localSheetId="43" hidden="1">'[68]COP FED'!#REF!</definedName>
    <definedName name="Rwvu.PLA2." localSheetId="44" hidden="1">'[68]COP FED'!#REF!</definedName>
    <definedName name="Rwvu.PLA2." localSheetId="11" hidden="1">#REF!</definedName>
    <definedName name="Rwvu.PLA2." localSheetId="28" hidden="1">'[68]COP FED'!#REF!</definedName>
    <definedName name="Rwvu.PLA2." localSheetId="31" hidden="1">#REF!</definedName>
    <definedName name="Rwvu.PLA2." localSheetId="32" hidden="1">#REF!</definedName>
    <definedName name="Rwvu.PLA2." hidden="1">'[68]COP FED'!#REF!</definedName>
    <definedName name="Rwvu.Print." hidden="1">#N/A</definedName>
    <definedName name="Rwvu.sa97." localSheetId="11" hidden="1">#REF!,#REF!,#REF!,#REF!</definedName>
    <definedName name="Rwvu.sa97." localSheetId="31" hidden="1">#REF!,#REF!,#REF!,#REF!</definedName>
    <definedName name="Rwvu.sa97." localSheetId="32" hidden="1">#REF!,#REF!,#REF!,#REF!</definedName>
    <definedName name="Rwvu.sa97." hidden="1">[99]Rev!$B$1:$B$65536,[99]Rev!$C$1:$D$65536,[99]Rev!$AB$1:$AB$65536,[99]Rev!$L$1:$Q$65536</definedName>
    <definedName name="rx" localSheetId="43" hidden="1">#REF!</definedName>
    <definedName name="rx" localSheetId="44" hidden="1">#REF!</definedName>
    <definedName name="rx" localSheetId="11" hidden="1">#REF!</definedName>
    <definedName name="rx" localSheetId="28" hidden="1">#REF!</definedName>
    <definedName name="rx" localSheetId="31" hidden="1">#REF!</definedName>
    <definedName name="rx" localSheetId="32" hidden="1">#REF!</definedName>
    <definedName name="rx" hidden="1">#REF!</definedName>
    <definedName name="ry" localSheetId="43" hidden="1">#REF!</definedName>
    <definedName name="ry" localSheetId="44" hidden="1">#REF!</definedName>
    <definedName name="ry" localSheetId="11" hidden="1">#REF!</definedName>
    <definedName name="ry" localSheetId="28" hidden="1">#REF!</definedName>
    <definedName name="ry" localSheetId="31" hidden="1">#REF!</definedName>
    <definedName name="ry" localSheetId="32" hidden="1">#REF!</definedName>
    <definedName name="ry" hidden="1">#REF!</definedName>
    <definedName name="S_GLAM" localSheetId="11">#REF!</definedName>
    <definedName name="S_GLAM">#REF!</definedName>
    <definedName name="S_YORKS" localSheetId="11">#REF!</definedName>
    <definedName name="S_YORKS">#REF!</definedName>
    <definedName name="sa" localSheetId="43" hidden="1">{#N/A,#N/A,FALSE,"B061196P";#N/A,#N/A,FALSE,"B061196";#N/A,#N/A,FALSE,"Relatório1";#N/A,#N/A,FALSE,"Relatório2";#N/A,#N/A,FALSE,"Relatório3";#N/A,#N/A,FALSE,"Relatório4 ";#N/A,#N/A,FALSE,"Relatório5";#N/A,#N/A,FALSE,"Relatório6";#N/A,#N/A,FALSE,"Relatório7";#N/A,#N/A,FALSE,"Relatório8"}</definedName>
    <definedName name="sa" localSheetId="44" hidden="1">{#N/A,#N/A,FALSE,"B061196P";#N/A,#N/A,FALSE,"B061196";#N/A,#N/A,FALSE,"Relatório1";#N/A,#N/A,FALSE,"Relatório2";#N/A,#N/A,FALSE,"Relatório3";#N/A,#N/A,FALSE,"Relatório4 ";#N/A,#N/A,FALSE,"Relatório5";#N/A,#N/A,FALSE,"Relatório6";#N/A,#N/A,FALSE,"Relatório7";#N/A,#N/A,FALSE,"Relatório8"}</definedName>
    <definedName name="sa" localSheetId="11" hidden="1">{#N/A,#N/A,FALSE,"B061196P";#N/A,#N/A,FALSE,"B061196";#N/A,#N/A,FALSE,"Relatório1";#N/A,#N/A,FALSE,"Relatório2";#N/A,#N/A,FALSE,"Relatório3";#N/A,#N/A,FALSE,"Relatório4 ";#N/A,#N/A,FALSE,"Relatório5";#N/A,#N/A,FALSE,"Relatório6";#N/A,#N/A,FALSE,"Relatório7";#N/A,#N/A,FALSE,"Relatório8"}</definedName>
    <definedName name="sa" localSheetId="28" hidden="1">{#N/A,#N/A,FALSE,"B061196P";#N/A,#N/A,FALSE,"B061196";#N/A,#N/A,FALSE,"Relatório1";#N/A,#N/A,FALSE,"Relatório2";#N/A,#N/A,FALSE,"Relatório3";#N/A,#N/A,FALSE,"Relatório4 ";#N/A,#N/A,FALSE,"Relatório5";#N/A,#N/A,FALSE,"Relatório6";#N/A,#N/A,FALSE,"Relatório7";#N/A,#N/A,FALSE,"Relatório8"}</definedName>
    <definedName name="sa" localSheetId="31" hidden="1">{#N/A,#N/A,FALSE,"B061196P";#N/A,#N/A,FALSE,"B061196";#N/A,#N/A,FALSE,"Relatório1";#N/A,#N/A,FALSE,"Relatório2";#N/A,#N/A,FALSE,"Relatório3";#N/A,#N/A,FALSE,"Relatório4 ";#N/A,#N/A,FALSE,"Relatório5";#N/A,#N/A,FALSE,"Relatório6";#N/A,#N/A,FALSE,"Relatório7";#N/A,#N/A,FALSE,"Relatório8"}</definedName>
    <definedName name="sa" localSheetId="32" hidden="1">{#N/A,#N/A,FALSE,"B061196P";#N/A,#N/A,FALSE,"B061196";#N/A,#N/A,FALSE,"Relatório1";#N/A,#N/A,FALSE,"Relatório2";#N/A,#N/A,FALSE,"Relatório3";#N/A,#N/A,FALSE,"Relatório4 ";#N/A,#N/A,FALSE,"Relatório5";#N/A,#N/A,FALSE,"Relatório6";#N/A,#N/A,FALSE,"Relatório7";#N/A,#N/A,FALSE,"Relatório8"}</definedName>
    <definedName name="sa" localSheetId="42"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43" hidden="1">{"Riqfin97",#N/A,FALSE,"Tran";"Riqfinpro",#N/A,FALSE,"Tran"}</definedName>
    <definedName name="sad" localSheetId="44" hidden="1">{"Riqfin97",#N/A,FALSE,"Tran";"Riqfinpro",#N/A,FALSE,"Tran"}</definedName>
    <definedName name="sad" localSheetId="11" hidden="1">{"Riqfin97",#N/A,FALSE,"Tran";"Riqfinpro",#N/A,FALSE,"Tran"}</definedName>
    <definedName name="sad" localSheetId="28" hidden="1">{"Riqfin97",#N/A,FALSE,"Tran";"Riqfinpro",#N/A,FALSE,"Tran"}</definedName>
    <definedName name="sad" localSheetId="31" hidden="1">{"Riqfin97",#N/A,FALSE,"Tran";"Riqfinpro",#N/A,FALSE,"Tran"}</definedName>
    <definedName name="sad" localSheetId="32" hidden="1">{"Riqfin97",#N/A,FALSE,"Tran";"Riqfinpro",#N/A,FALSE,"Tran"}</definedName>
    <definedName name="sad" localSheetId="42"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5">[130]!save_file</definedName>
    <definedName name="save_file" localSheetId="6">[130]!save_file</definedName>
    <definedName name="save_file" localSheetId="11">#REF!</definedName>
    <definedName name="save_file" localSheetId="16">[130]!save_file</definedName>
    <definedName name="save_file">[130]!save_file</definedName>
    <definedName name="scaleunit_val">#REF!</definedName>
    <definedName name="sd" localSheetId="43">#REF!</definedName>
    <definedName name="sd" localSheetId="44">#REF!</definedName>
    <definedName name="sd" localSheetId="11">#REF!</definedName>
    <definedName name="sd">#REF!</definedName>
    <definedName name="sdagag" localSheetId="43" hidden="1">{"'előző év december'!$A$2:$CP$214"}</definedName>
    <definedName name="sdagag" localSheetId="44" hidden="1">{"'előző év december'!$A$2:$CP$214"}</definedName>
    <definedName name="sdagag" localSheetId="11" hidden="1">{"'előző év december'!$A$2:$CP$214"}</definedName>
    <definedName name="sdagag" localSheetId="28" hidden="1">{"'előző év december'!$A$2:$CP$214"}</definedName>
    <definedName name="sdagag" localSheetId="29" hidden="1">{"'előző év december'!$A$2:$CP$214"}</definedName>
    <definedName name="sdagag" localSheetId="31" hidden="1">{"'előző év december'!$A$2:$CP$214"}</definedName>
    <definedName name="sdagag" localSheetId="32" hidden="1">{"'előző év december'!$A$2:$CP$214"}</definedName>
    <definedName name="sdagag" localSheetId="42" hidden="1">{"'előző év december'!$A$2:$CP$214"}</definedName>
    <definedName name="sdagag" hidden="1">{"'előző év december'!$A$2:$CP$214"}</definedName>
    <definedName name="sdakjkjsad" localSheetId="11" hidden="1">#REF!</definedName>
    <definedName name="sdakjkjsad" localSheetId="31" hidden="1">#REF!</definedName>
    <definedName name="sdakjkjsad" localSheetId="32" hidden="1">#REF!</definedName>
    <definedName name="sdakjkjsad" hidden="1">'[50]Time series'!#REF!</definedName>
    <definedName name="sdf" localSheetId="43" hidden="1">{"'előző év december'!$A$2:$CP$214"}</definedName>
    <definedName name="sdf" localSheetId="44" hidden="1">{"'előző év december'!$A$2:$CP$214"}</definedName>
    <definedName name="sdf" localSheetId="11" hidden="1">{"'előző év december'!$A$2:$CP$214"}</definedName>
    <definedName name="sdf" localSheetId="28" hidden="1">{"'előző év december'!$A$2:$CP$214"}</definedName>
    <definedName name="sdf" localSheetId="29" hidden="1">{"'előző év december'!$A$2:$CP$214"}</definedName>
    <definedName name="sdf" localSheetId="31" hidden="1">{"'előző év december'!$A$2:$CP$214"}</definedName>
    <definedName name="sdf" localSheetId="32" hidden="1">{"'előző év december'!$A$2:$CP$214"}</definedName>
    <definedName name="sdf" localSheetId="42" hidden="1">{"'előző év december'!$A$2:$CP$214"}</definedName>
    <definedName name="sdf" hidden="1">{"'előző év december'!$A$2:$CP$214"}</definedName>
    <definedName name="sdfsfd" localSheetId="43" hidden="1">{"'előző év december'!$A$2:$CP$214"}</definedName>
    <definedName name="sdfsfd" localSheetId="44" hidden="1">{"'előző év december'!$A$2:$CP$214"}</definedName>
    <definedName name="sdfsfd" localSheetId="11" hidden="1">{"'előző év december'!$A$2:$CP$214"}</definedName>
    <definedName name="sdfsfd" localSheetId="28" hidden="1">{"'előző év december'!$A$2:$CP$214"}</definedName>
    <definedName name="sdfsfd" localSheetId="29" hidden="1">{"'előző év december'!$A$2:$CP$214"}</definedName>
    <definedName name="sdfsfd" localSheetId="31" hidden="1">{"'előző év december'!$A$2:$CP$214"}</definedName>
    <definedName name="sdfsfd" localSheetId="32" hidden="1">{"'előző év december'!$A$2:$CP$214"}</definedName>
    <definedName name="sdfsfd" localSheetId="42" hidden="1">{"'előző év december'!$A$2:$CP$214"}</definedName>
    <definedName name="sdfsfd" hidden="1">{"'előző év december'!$A$2:$CP$214"}</definedName>
    <definedName name="sdkljsdklf" localSheetId="43" hidden="1">{"Main Economic Indicators",#N/A,FALSE,"C"}</definedName>
    <definedName name="sdkljsdklf" localSheetId="44" hidden="1">{"Main Economic Indicators",#N/A,FALSE,"C"}</definedName>
    <definedName name="sdkljsdklf" localSheetId="11" hidden="1">{"Main Economic Indicators",#N/A,FALSE,"C"}</definedName>
    <definedName name="sdkljsdklf" localSheetId="28" hidden="1">{"Main Economic Indicators",#N/A,FALSE,"C"}</definedName>
    <definedName name="sdkljsdklf" localSheetId="31" hidden="1">{"Main Economic Indicators",#N/A,FALSE,"C"}</definedName>
    <definedName name="sdkljsdklf" localSheetId="32" hidden="1">{"Main Economic Indicators",#N/A,FALSE,"C"}</definedName>
    <definedName name="sdkljsdklf" localSheetId="42" hidden="1">{"Main Economic Indicators",#N/A,FALSE,"C"}</definedName>
    <definedName name="sdkljsdklf" hidden="1">{"Main Economic Indicators",#N/A,FALSE,"C"}</definedName>
    <definedName name="sdr" localSheetId="43" hidden="1">{"Riqfin97",#N/A,FALSE,"Tran";"Riqfinpro",#N/A,FALSE,"Tran"}</definedName>
    <definedName name="sdr" localSheetId="44" hidden="1">{"Riqfin97",#N/A,FALSE,"Tran";"Riqfinpro",#N/A,FALSE,"Tran"}</definedName>
    <definedName name="sdr" localSheetId="11" hidden="1">{"Riqfin97",#N/A,FALSE,"Tran";"Riqfinpro",#N/A,FALSE,"Tran"}</definedName>
    <definedName name="sdr" localSheetId="28" hidden="1">{"Riqfin97",#N/A,FALSE,"Tran";"Riqfinpro",#N/A,FALSE,"Tran"}</definedName>
    <definedName name="sdr" localSheetId="31" hidden="1">{"Riqfin97",#N/A,FALSE,"Tran";"Riqfinpro",#N/A,FALSE,"Tran"}</definedName>
    <definedName name="sdr" localSheetId="32" hidden="1">{"Riqfin97",#N/A,FALSE,"Tran";"Riqfinpro",#N/A,FALSE,"Tran"}</definedName>
    <definedName name="sdr" localSheetId="42" hidden="1">{"Riqfin97",#N/A,FALSE,"Tran";"Riqfinpro",#N/A,FALSE,"Tran"}</definedName>
    <definedName name="sdr" hidden="1">{"Riqfin97",#N/A,FALSE,"Tran";"Riqfinpro",#N/A,FALSE,"Tran"}</definedName>
    <definedName name="sdsads" localSheetId="43" hidden="1">[80]Market!#REF!</definedName>
    <definedName name="sdsads" localSheetId="44" hidden="1">[80]Market!#REF!</definedName>
    <definedName name="sdsads" localSheetId="11" hidden="1">#REF!</definedName>
    <definedName name="sdsads" localSheetId="29" hidden="1">#REF!</definedName>
    <definedName name="sdsads" localSheetId="31" hidden="1">#REF!</definedName>
    <definedName name="sdsads" localSheetId="32" hidden="1">#REF!</definedName>
    <definedName name="sdsads" hidden="1">[80]Market!#REF!</definedName>
    <definedName name="sdsd" localSheetId="43" hidden="1">{"Riqfin97",#N/A,FALSE,"Tran";"Riqfinpro",#N/A,FALSE,"Tran"}</definedName>
    <definedName name="sdsd" localSheetId="44" hidden="1">{"Riqfin97",#N/A,FALSE,"Tran";"Riqfinpro",#N/A,FALSE,"Tran"}</definedName>
    <definedName name="sdsd" localSheetId="11" hidden="1">{"Riqfin97",#N/A,FALSE,"Tran";"Riqfinpro",#N/A,FALSE,"Tran"}</definedName>
    <definedName name="sdsd" localSheetId="28" hidden="1">{"Riqfin97",#N/A,FALSE,"Tran";"Riqfinpro",#N/A,FALSE,"Tran"}</definedName>
    <definedName name="sdsd" localSheetId="31" hidden="1">{"Riqfin97",#N/A,FALSE,"Tran";"Riqfinpro",#N/A,FALSE,"Tran"}</definedName>
    <definedName name="sdsd" localSheetId="32" hidden="1">{"Riqfin97",#N/A,FALSE,"Tran";"Riqfinpro",#N/A,FALSE,"Tran"}</definedName>
    <definedName name="sdsd" localSheetId="42" hidden="1">{"Riqfin97",#N/A,FALSE,"Tran";"Riqfinpro",#N/A,FALSE,"Tran"}</definedName>
    <definedName name="sdsd" hidden="1">{"Riqfin97",#N/A,FALSE,"Tran";"Riqfinpro",#N/A,FALSE,"Tran"}</definedName>
    <definedName name="sector">#REF!</definedName>
    <definedName name="SEK" localSheetId="43">#REF!</definedName>
    <definedName name="SEK" localSheetId="44">#REF!</definedName>
    <definedName name="SEK" localSheetId="11">#REF!</definedName>
    <definedName name="SEK">#REF!</definedName>
    <definedName name="sencount" hidden="1">2</definedName>
    <definedName name="ser" localSheetId="43" hidden="1">{"Riqfin97",#N/A,FALSE,"Tran";"Riqfinpro",#N/A,FALSE,"Tran"}</definedName>
    <definedName name="ser" localSheetId="44" hidden="1">{"Riqfin97",#N/A,FALSE,"Tran";"Riqfinpro",#N/A,FALSE,"Tran"}</definedName>
    <definedName name="ser" localSheetId="11" hidden="1">{"Riqfin97",#N/A,FALSE,"Tran";"Riqfinpro",#N/A,FALSE,"Tran"}</definedName>
    <definedName name="ser" localSheetId="28" hidden="1">{"Riqfin97",#N/A,FALSE,"Tran";"Riqfinpro",#N/A,FALSE,"Tran"}</definedName>
    <definedName name="ser" localSheetId="31" hidden="1">{"Riqfin97",#N/A,FALSE,"Tran";"Riqfinpro",#N/A,FALSE,"Tran"}</definedName>
    <definedName name="ser" localSheetId="32" hidden="1">{"Riqfin97",#N/A,FALSE,"Tran";"Riqfinpro",#N/A,FALSE,"Tran"}</definedName>
    <definedName name="ser" localSheetId="42" hidden="1">{"Riqfin97",#N/A,FALSE,"Tran";"Riqfinpro",#N/A,FALSE,"Tran"}</definedName>
    <definedName name="ser" hidden="1">{"Riqfin97",#N/A,FALSE,"Tran";"Riqfinpro",#N/A,FALSE,"Tran"}</definedName>
    <definedName name="sf">#REF!</definedName>
    <definedName name="SglMkt">#REF!</definedName>
    <definedName name="SglMktCurrency">#REF!</definedName>
    <definedName name="shBandHigh">OFFSET(#REF!,#REF!-2,0,#REF!+4,1)</definedName>
    <definedName name="shBandLow">OFFSET(#REF!,#REF!-2,0,#REF!+4,1)</definedName>
    <definedName name="shBandMid">OFFSET(#REF!,#REF!-2,0,#REF!+4,1)</definedName>
    <definedName name="shDatum">OFFSET(#REF!,#REF!-2,0,#REF!+4,1)</definedName>
    <definedName name="shEvent">OFFSET(#REF!,#REF!-2,0,#REF!+4,1)</definedName>
    <definedName name="shMarket">OFFSET(#REF!,#REF!-2,0,#REF!+4,1)</definedName>
    <definedName name="SHROPS" localSheetId="43">#REF!</definedName>
    <definedName name="SHROPS" localSheetId="44">#REF!</definedName>
    <definedName name="SHROPS" localSheetId="11">#REF!</definedName>
    <definedName name="SHROPS">#REF!</definedName>
    <definedName name="SKK" localSheetId="11">#REF!</definedName>
    <definedName name="SKK">#REF!</definedName>
    <definedName name="solver_lin" hidden="1">0</definedName>
    <definedName name="solver_num" hidden="1">0</definedName>
    <definedName name="solver_typ" hidden="1">1</definedName>
    <definedName name="solver_val" hidden="1">0</definedName>
    <definedName name="SolverModelBands" localSheetId="11">#REF!</definedName>
    <definedName name="SolverModelBands">#REF!</definedName>
    <definedName name="SolverModelParams" localSheetId="11">#REF!</definedName>
    <definedName name="SolverModelParams">#REF!</definedName>
    <definedName name="SOMERSET" localSheetId="11">#REF!</definedName>
    <definedName name="SOMERSET">#REF!</definedName>
    <definedName name="Source">#REF!</definedName>
    <definedName name="Source_EN">#REF!</definedName>
    <definedName name="SpecialPrice" localSheetId="11" hidden="1">#REF!</definedName>
    <definedName name="SpecialPrice" localSheetId="28" hidden="1">#REF!</definedName>
    <definedName name="SpecialPrice" localSheetId="31" hidden="1">#REF!</definedName>
    <definedName name="SpecialPrice" localSheetId="32" hidden="1">#REF!</definedName>
    <definedName name="SpecialPrice" hidden="1">#REF!</definedName>
    <definedName name="SPI">OFFSET(#REF!,0,0,COUNT(#REF!),1)</definedName>
    <definedName name="SpreadsheetBuilder_1" localSheetId="43" hidden="1">#REF!</definedName>
    <definedName name="SpreadsheetBuilder_1" localSheetId="44" hidden="1">#REF!</definedName>
    <definedName name="SpreadsheetBuilder_1" localSheetId="11" hidden="1">#REF!</definedName>
    <definedName name="SpreadsheetBuilder_1" localSheetId="28" hidden="1">'[135]Capital flow'!#REF!</definedName>
    <definedName name="SpreadsheetBuilder_1" localSheetId="29" hidden="1">#REF!</definedName>
    <definedName name="SpreadsheetBuilder_1" localSheetId="31" hidden="1">#REF!</definedName>
    <definedName name="SpreadsheetBuilder_1" localSheetId="32" hidden="1">#REF!</definedName>
    <definedName name="SpreadsheetBuilder_1" hidden="1">#REF!</definedName>
    <definedName name="SpreadsheetBuilder_2" hidden="1">#REF!</definedName>
    <definedName name="SR"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43" hidden="1">{"CBA",#N/A,FALSE,"TAB4";"MS",#N/A,FALSE,"TAB5";"BANKLOANS",#N/A,FALSE,"TAB21APP ";"INTEREST",#N/A,FALSE,"TAB22APP"}</definedName>
    <definedName name="sraff" localSheetId="44" hidden="1">{"CBA",#N/A,FALSE,"TAB4";"MS",#N/A,FALSE,"TAB5";"BANKLOANS",#N/A,FALSE,"TAB21APP ";"INTEREST",#N/A,FALSE,"TAB22APP"}</definedName>
    <definedName name="sraff" localSheetId="11" hidden="1">{"CBA",#N/A,FALSE,"TAB4";"MS",#N/A,FALSE,"TAB5";"BANKLOANS",#N/A,FALSE,"TAB21APP ";"INTEREST",#N/A,FALSE,"TAB22APP"}</definedName>
    <definedName name="sraff" localSheetId="28" hidden="1">{"CBA",#N/A,FALSE,"TAB4";"MS",#N/A,FALSE,"TAB5";"BANKLOANS",#N/A,FALSE,"TAB21APP ";"INTEREST",#N/A,FALSE,"TAB22APP"}</definedName>
    <definedName name="sraff" localSheetId="31" hidden="1">{"CBA",#N/A,FALSE,"TAB4";"MS",#N/A,FALSE,"TAB5";"BANKLOANS",#N/A,FALSE,"TAB21APP ";"INTEREST",#N/A,FALSE,"TAB22APP"}</definedName>
    <definedName name="sraff" localSheetId="32" hidden="1">{"CBA",#N/A,FALSE,"TAB4";"MS",#N/A,FALSE,"TAB5";"BANKLOANS",#N/A,FALSE,"TAB21APP ";"INTEREST",#N/A,FALSE,"TAB22APP"}</definedName>
    <definedName name="sraff" localSheetId="42" hidden="1">{"CBA",#N/A,FALSE,"TAB4";"MS",#N/A,FALSE,"TAB5";"BANKLOANS",#N/A,FALSE,"TAB21APP ";"INTEREST",#N/A,FALSE,"TAB22APP"}</definedName>
    <definedName name="sraff" hidden="1">{"CBA",#N/A,FALSE,"TAB4";"MS",#N/A,FALSE,"TAB5";"BANKLOANS",#N/A,FALSE,"TAB21APP ";"INTEREST",#N/A,FALSE,"TAB22APP"}</definedName>
    <definedName name="srv"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43" hidden="1">{"'előző év december'!$A$2:$CP$214"}</definedName>
    <definedName name="ss" localSheetId="44" hidden="1">{"'előző év december'!$A$2:$CP$214"}</definedName>
    <definedName name="ss" localSheetId="11" hidden="1">{"'előző év december'!$A$2:$CP$214"}</definedName>
    <definedName name="ss" localSheetId="28" hidden="1">{"'előző év december'!$A$2:$CP$214"}</definedName>
    <definedName name="ss" localSheetId="29" hidden="1">{"'előző év december'!$A$2:$CP$214"}</definedName>
    <definedName name="ss" localSheetId="31" hidden="1">{"'előző év december'!$A$2:$CP$214"}</definedName>
    <definedName name="ss" localSheetId="32" hidden="1">{"'előző év december'!$A$2:$CP$214"}</definedName>
    <definedName name="ss" localSheetId="42" hidden="1">{"'előző év december'!$A$2:$CP$214"}</definedName>
    <definedName name="ss" hidden="1">{"'előző év december'!$A$2:$CP$214"}</definedName>
    <definedName name="ssss" localSheetId="43" hidden="1">{"Riqfin97",#N/A,FALSE,"Tran";"Riqfinpro",#N/A,FALSE,"Tran"}</definedName>
    <definedName name="ssss" localSheetId="44" hidden="1">{"Riqfin97",#N/A,FALSE,"Tran";"Riqfinpro",#N/A,FALSE,"Tran"}</definedName>
    <definedName name="ssss" localSheetId="11" hidden="1">{"Riqfin97",#N/A,FALSE,"Tran";"Riqfinpro",#N/A,FALSE,"Tran"}</definedName>
    <definedName name="ssss" localSheetId="28" hidden="1">{"Riqfin97",#N/A,FALSE,"Tran";"Riqfinpro",#N/A,FALSE,"Tran"}</definedName>
    <definedName name="ssss" localSheetId="31" hidden="1">{"Riqfin97",#N/A,FALSE,"Tran";"Riqfinpro",#N/A,FALSE,"Tran"}</definedName>
    <definedName name="ssss" localSheetId="32" hidden="1">{"Riqfin97",#N/A,FALSE,"Tran";"Riqfinpro",#N/A,FALSE,"Tran"}</definedName>
    <definedName name="ssss" localSheetId="42" hidden="1">{"Riqfin97",#N/A,FALSE,"Tran";"Riqfinpro",#N/A,FALSE,"Tran"}</definedName>
    <definedName name="ssss" hidden="1">{"Riqfin97",#N/A,FALSE,"Tran";"Riqfinpro",#N/A,FALSE,"Tran"}</definedName>
    <definedName name="STAFFS">#REF!</definedName>
    <definedName name="state96" localSheetId="43">#REF!</definedName>
    <definedName name="state96" localSheetId="44">#REF!</definedName>
    <definedName name="state96" localSheetId="11">#REF!</definedName>
    <definedName name="state96">#REF!</definedName>
    <definedName name="stock_1" localSheetId="11">#REF!</definedName>
    <definedName name="stock_1">[136]Input!$B$7</definedName>
    <definedName name="stock_2" localSheetId="11">#REF!</definedName>
    <definedName name="stock_2">[136]Input!$B$8</definedName>
    <definedName name="stock_3" localSheetId="11">#REF!</definedName>
    <definedName name="stock_3">[136]Input!$B$9</definedName>
    <definedName name="stock_4" localSheetId="11">#REF!</definedName>
    <definedName name="stock_4">[136]Input!$B$10</definedName>
    <definedName name="SUBJECTS" localSheetId="43">'[137]Raw data'!#REF!</definedName>
    <definedName name="SUBJECTS" localSheetId="44">'[137]Raw data'!#REF!</definedName>
    <definedName name="SUBJECTS" localSheetId="11">#REF!</definedName>
    <definedName name="SUBJECTS">'[137]Raw data'!#REF!</definedName>
    <definedName name="SUFFOLK" localSheetId="43">#REF!</definedName>
    <definedName name="SUFFOLK" localSheetId="44">#REF!</definedName>
    <definedName name="SUFFOLK" localSheetId="11">#REF!</definedName>
    <definedName name="SUFFOLK">#REF!</definedName>
    <definedName name="Summary" localSheetId="43">#REF!</definedName>
    <definedName name="Summary" localSheetId="44">#REF!</definedName>
    <definedName name="Summary" localSheetId="11">#REF!</definedName>
    <definedName name="Summary">#REF!</definedName>
    <definedName name="SURREY" localSheetId="43">#REF!</definedName>
    <definedName name="SURREY" localSheetId="44">#REF!</definedName>
    <definedName name="SURREY" localSheetId="11">#REF!</definedName>
    <definedName name="SURREY">#REF!</definedName>
    <definedName name="swap_2" localSheetId="11">#REF!</definedName>
    <definedName name="swap_2">#REF!</definedName>
    <definedName name="swap_lejárat_30_napon_belül" localSheetId="11">OFFSET(#REF!,0,0,#REF!,1)</definedName>
    <definedName name="swap_lejárat_30_napon_belül">OFFSET([72]adat!$G$1003,0,0,[72]adat!$F$1000,1)</definedName>
    <definedName name="swClose" localSheetId="43">#REF!</definedName>
    <definedName name="swClose" localSheetId="44">#REF!</definedName>
    <definedName name="swClose" localSheetId="11">#REF!</definedName>
    <definedName name="swClose">#REF!</definedName>
    <definedName name="swe" localSheetId="43" hidden="1">{"Tab1",#N/A,FALSE,"P";"Tab2",#N/A,FALSE,"P"}</definedName>
    <definedName name="swe" localSheetId="44" hidden="1">{"Tab1",#N/A,FALSE,"P";"Tab2",#N/A,FALSE,"P"}</definedName>
    <definedName name="swe" localSheetId="11" hidden="1">{"Tab1",#N/A,FALSE,"P";"Tab2",#N/A,FALSE,"P"}</definedName>
    <definedName name="swe" localSheetId="28" hidden="1">{"Tab1",#N/A,FALSE,"P";"Tab2",#N/A,FALSE,"P"}</definedName>
    <definedName name="swe" localSheetId="31" hidden="1">{"Tab1",#N/A,FALSE,"P";"Tab2",#N/A,FALSE,"P"}</definedName>
    <definedName name="swe" localSheetId="32" hidden="1">{"Tab1",#N/A,FALSE,"P";"Tab2",#N/A,FALSE,"P"}</definedName>
    <definedName name="swe" localSheetId="42" hidden="1">{"Tab1",#N/A,FALSE,"P";"Tab2",#N/A,FALSE,"P"}</definedName>
    <definedName name="swe" hidden="1">{"Tab1",#N/A,FALSE,"P";"Tab2",#N/A,FALSE,"P"}</definedName>
    <definedName name="swUML">#REF!</definedName>
    <definedName name="Swvu.PLA1." localSheetId="43" hidden="1">'[68]COP FED'!#REF!</definedName>
    <definedName name="Swvu.PLA1." localSheetId="44" hidden="1">'[68]COP FED'!#REF!</definedName>
    <definedName name="Swvu.PLA1." localSheetId="11" hidden="1">#REF!</definedName>
    <definedName name="Swvu.PLA1." localSheetId="28" hidden="1">'[68]COP FED'!#REF!</definedName>
    <definedName name="Swvu.PLA1." localSheetId="31" hidden="1">#REF!</definedName>
    <definedName name="Swvu.PLA1." localSheetId="32" hidden="1">#REF!</definedName>
    <definedName name="Swvu.PLA1." hidden="1">'[68]COP FED'!#REF!</definedName>
    <definedName name="Swvu.PLA2." localSheetId="11" hidden="1">#REF!</definedName>
    <definedName name="Swvu.PLA2." localSheetId="31" hidden="1">#REF!</definedName>
    <definedName name="Swvu.PLA2." localSheetId="32" hidden="1">#REF!</definedName>
    <definedName name="Swvu.PLA2." hidden="1">'[68]COP FED'!$A$1:$N$49</definedName>
    <definedName name="Swvu.Print." localSheetId="43" hidden="1">[69]Med!#REF!</definedName>
    <definedName name="Swvu.Print." localSheetId="44" hidden="1">[69]Med!#REF!</definedName>
    <definedName name="Swvu.Print." localSheetId="11" hidden="1">#REF!</definedName>
    <definedName name="Swvu.Print." localSheetId="28" hidden="1">[69]Med!#REF!</definedName>
    <definedName name="Swvu.Print." localSheetId="31" hidden="1">#REF!</definedName>
    <definedName name="Swvu.Print." localSheetId="32" hidden="1">#REF!</definedName>
    <definedName name="Swvu.Print." hidden="1">[69]Med!#REF!</definedName>
    <definedName name="sxc" localSheetId="43" hidden="1">{"Riqfin97",#N/A,FALSE,"Tran";"Riqfinpro",#N/A,FALSE,"Tran"}</definedName>
    <definedName name="sxc" localSheetId="44" hidden="1">{"Riqfin97",#N/A,FALSE,"Tran";"Riqfinpro",#N/A,FALSE,"Tran"}</definedName>
    <definedName name="sxc" localSheetId="11" hidden="1">{"Riqfin97",#N/A,FALSE,"Tran";"Riqfinpro",#N/A,FALSE,"Tran"}</definedName>
    <definedName name="sxc" localSheetId="28" hidden="1">{"Riqfin97",#N/A,FALSE,"Tran";"Riqfinpro",#N/A,FALSE,"Tran"}</definedName>
    <definedName name="sxc" localSheetId="31" hidden="1">{"Riqfin97",#N/A,FALSE,"Tran";"Riqfinpro",#N/A,FALSE,"Tran"}</definedName>
    <definedName name="sxc" localSheetId="32" hidden="1">{"Riqfin97",#N/A,FALSE,"Tran";"Riqfinpro",#N/A,FALSE,"Tran"}</definedName>
    <definedName name="sxc" localSheetId="42" hidden="1">{"Riqfin97",#N/A,FALSE,"Tran";"Riqfinpro",#N/A,FALSE,"Tran"}</definedName>
    <definedName name="sxc" hidden="1">{"Riqfin97",#N/A,FALSE,"Tran";"Riqfinpro",#N/A,FALSE,"Tran"}</definedName>
    <definedName name="sxe" localSheetId="43" hidden="1">{"Riqfin97",#N/A,FALSE,"Tran";"Riqfinpro",#N/A,FALSE,"Tran"}</definedName>
    <definedName name="sxe" localSheetId="44" hidden="1">{"Riqfin97",#N/A,FALSE,"Tran";"Riqfinpro",#N/A,FALSE,"Tran"}</definedName>
    <definedName name="sxe" localSheetId="11" hidden="1">{"Riqfin97",#N/A,FALSE,"Tran";"Riqfinpro",#N/A,FALSE,"Tran"}</definedName>
    <definedName name="sxe" localSheetId="28" hidden="1">{"Riqfin97",#N/A,FALSE,"Tran";"Riqfinpro",#N/A,FALSE,"Tran"}</definedName>
    <definedName name="sxe" localSheetId="31" hidden="1">{"Riqfin97",#N/A,FALSE,"Tran";"Riqfinpro",#N/A,FALSE,"Tran"}</definedName>
    <definedName name="sxe" localSheetId="32" hidden="1">{"Riqfin97",#N/A,FALSE,"Tran";"Riqfinpro",#N/A,FALSE,"Tran"}</definedName>
    <definedName name="sxe" localSheetId="42" hidden="1">{"Riqfin97",#N/A,FALSE,"Tran";"Riqfinpro",#N/A,FALSE,"Tran"}</definedName>
    <definedName name="sxe" hidden="1">{"Riqfin97",#N/A,FALSE,"Tran";"Riqfinpro",#N/A,FALSE,"Tran"}</definedName>
    <definedName name="sz" localSheetId="11" hidden="1">#REF!</definedName>
    <definedName name="sz" localSheetId="31" hidden="1">#REF!</definedName>
    <definedName name="sz" localSheetId="32" hidden="1">#REF!</definedName>
    <definedName name="sz" hidden="1">[138]sez_očist!$F$15:$AG$15</definedName>
    <definedName name="szerkeszt" localSheetId="5">[130]!szerkeszt</definedName>
    <definedName name="szerkeszt" localSheetId="6">[130]!szerkeszt</definedName>
    <definedName name="szerkeszt" localSheetId="11">#REF!</definedName>
    <definedName name="szerkeszt" localSheetId="16">[130]!szerkeszt</definedName>
    <definedName name="szerkeszt">[130]!szerkeszt</definedName>
    <definedName name="Szez_Naptár">OFFSET(#REF!,,0,#REF!)</definedName>
    <definedName name="Szez_NaptárA">OFFSET(#REF!,,0,#REF!)</definedName>
    <definedName name="Szezonális_index">OFFSET(#REF!,,0,#REF!)</definedName>
    <definedName name="Szezonális_indexA">OFFSET(#REF!,,0,#REF!)</definedName>
    <definedName name="szloven3M" localSheetId="11">OFFSET(#REF!,#REF!,0,#REF!,1)</definedName>
    <definedName name="szloven3M">OFFSET([104]ábrákhoz!$Z$8,[104]ábrákhoz!$Z$1,0,[104]ábrákhoz!$AA$1,1)</definedName>
    <definedName name="szlovenCDS" localSheetId="11">OFFSET(#REF!,#REF!,0,#REF!,1)</definedName>
    <definedName name="szlovenCDS">OFFSET([104]ábrákhoz!$Q$8,[104]ábrákhoz!$Q$1,0,[104]ábrákhoz!$R$1,1)</definedName>
    <definedName name="szlovenM" localSheetId="11">OFFSET(#REF!,#REF!,0,#REF!,1)</definedName>
    <definedName name="szlovenM">OFFSET([104]ábrákhoz!$AR$8,[104]ábrákhoz!$AR$1,0,[104]ábrákhoz!$AS$1,1)</definedName>
    <definedName name="Szolg_A">OFFSET(#REF!,,0,#REF!)</definedName>
    <definedName name="Szolg_M">OFFSET(#REF!,,0,#REF!)</definedName>
    <definedName name="t" localSheetId="43">#REF!</definedName>
    <definedName name="t" localSheetId="44">#REF!</definedName>
    <definedName name="t" localSheetId="11">#REF!</definedName>
    <definedName name="t">#REF!</definedName>
    <definedName name="T_Datum" localSheetId="43">OFFSET(#REF!,0,0,COUNTA(#REF!),1)</definedName>
    <definedName name="T_Datum" localSheetId="44">OFFSET(#REF!,0,0,COUNTA(#REF!),1)</definedName>
    <definedName name="T_Datum" localSheetId="11">OFFSET(#REF!,0,0,COUNTA(#REF!),1)</definedName>
    <definedName name="T_Datum">OFFSET(#REF!,0,0,COUNTA(#REF!),1)</definedName>
    <definedName name="T_Datumangol" localSheetId="11">OFFSET(#REF!,0,0,COUNTA(#REF!),1)</definedName>
    <definedName name="T_Datumangol">OFFSET(#REF!,0,0,COUNTA(#REF!),1)</definedName>
    <definedName name="T_EMBI" localSheetId="11">OFFSET(#REF!,0,1,COUNTA(#REF!),1)</definedName>
    <definedName name="T_EMBI">OFFSET(#REF!,0,1,COUNTA(#REF!),1)</definedName>
    <definedName name="T_Maggie_A" localSheetId="11">OFFSET(#REF!,0,2,COUNTA(#REF!),1)</definedName>
    <definedName name="T_Maggie_A">OFFSET(#REF!,0,2,COUNTA(#REF!),1)</definedName>
    <definedName name="T_Maggie_HighYield" localSheetId="11">OFFSET(#REF!,0,3,COUNTA(#REF!),1)</definedName>
    <definedName name="T_Maggie_HighYield">OFFSET(#REF!,0,3,COUNTA(#REF!),1)</definedName>
    <definedName name="T0" localSheetId="43" hidden="1">{"Main Economic Indicators",#N/A,FALSE,"C"}</definedName>
    <definedName name="T0" localSheetId="44" hidden="1">{"Main Economic Indicators",#N/A,FALSE,"C"}</definedName>
    <definedName name="T0" localSheetId="11" hidden="1">{"Main Economic Indicators",#N/A,FALSE,"C"}</definedName>
    <definedName name="T0" localSheetId="28" hidden="1">{"Main Economic Indicators",#N/A,FALSE,"C"}</definedName>
    <definedName name="T0" localSheetId="31" hidden="1">{"Main Economic Indicators",#N/A,FALSE,"C"}</definedName>
    <definedName name="T0" localSheetId="32" hidden="1">{"Main Economic Indicators",#N/A,FALSE,"C"}</definedName>
    <definedName name="T0" localSheetId="42" hidden="1">{"Main Economic Indicators",#N/A,FALSE,"C"}</definedName>
    <definedName name="T0" hidden="1">{"Main Economic Indicators",#N/A,FALSE,"C"}</definedName>
    <definedName name="t232jav">#REF!</definedName>
    <definedName name="tab" localSheetId="11">#REF!</definedName>
    <definedName name="tab">[29]K.07!$A$1:$J$52</definedName>
    <definedName name="tab21a" localSheetId="43">#REF!</definedName>
    <definedName name="tab21a" localSheetId="44">#REF!</definedName>
    <definedName name="tab21a" localSheetId="11">#REF!</definedName>
    <definedName name="tab21a">#REF!</definedName>
    <definedName name="TÁBLA">#REF!</definedName>
    <definedName name="TABLA1">#REF!</definedName>
    <definedName name="tábla96" localSheetId="43">#REF!</definedName>
    <definedName name="tábla96" localSheetId="44">#REF!</definedName>
    <definedName name="tábla96" localSheetId="11">#REF!</definedName>
    <definedName name="tábla96">#REF!</definedName>
    <definedName name="TABLAZAT">#REF!</definedName>
    <definedName name="TÁBLÁZAT">#REF!</definedName>
    <definedName name="TABLE" localSheetId="43">#REF!</definedName>
    <definedName name="TABLE" localSheetId="44">#REF!</definedName>
    <definedName name="TABLE" localSheetId="11">#REF!</definedName>
    <definedName name="TABLE">#REF!</definedName>
    <definedName name="table6"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#REF!</definedName>
    <definedName name="TableName">"Dummy"</definedName>
    <definedName name="tabletc" localSheetId="43">#REF!</definedName>
    <definedName name="tabletc" localSheetId="44">#REF!</definedName>
    <definedName name="tabletc" localSheetId="11">#REF!</definedName>
    <definedName name="tabletc">#REF!</definedName>
    <definedName name="TableTitle" localSheetId="11">#REF!</definedName>
    <definedName name="TableTitle">#REF!</definedName>
    <definedName name="Tabulky" localSheetId="11" hidden="1">#REF!</definedName>
    <definedName name="Tabulky" localSheetId="31" hidden="1">#REF!</definedName>
    <definedName name="Tabulky" localSheetId="32" hidden="1">#REF!</definedName>
    <definedName name="Tabulky" hidden="1">[139]sez_očist!$F$20:$AI$20</definedName>
    <definedName name="tabx" localSheetId="43" hidden="1">{"g95_96m1",#N/A,FALSE,"Graf(95+96)M";"g95_96m2",#N/A,FALSE,"Graf(95+96)M";"g95_96mb1",#N/A,FALSE,"Graf(95+96)Mb";"g95_96mb2",#N/A,FALSE,"Graf(95+96)Mb";"g95_96f1",#N/A,FALSE,"Graf(95+96)F";"g95_96f2",#N/A,FALSE,"Graf(95+96)F";"g95_96fb1",#N/A,FALSE,"Graf(95+96)Fb";"g95_96fb2",#N/A,FALSE,"Graf(95+96)Fb"}</definedName>
    <definedName name="tabx" localSheetId="44"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localSheetId="31" hidden="1">{"g95_96m1",#N/A,FALSE,"Graf(95+96)M";"g95_96m2",#N/A,FALSE,"Graf(95+96)M";"g95_96mb1",#N/A,FALSE,"Graf(95+96)Mb";"g95_96mb2",#N/A,FALSE,"Graf(95+96)Mb";"g95_96f1",#N/A,FALSE,"Graf(95+96)F";"g95_96f2",#N/A,FALSE,"Graf(95+96)F";"g95_96fb1",#N/A,FALSE,"Graf(95+96)Fb";"g95_96fb2",#N/A,FALSE,"Graf(95+96)Fb"}</definedName>
    <definedName name="tabx" localSheetId="32" hidden="1">{"g95_96m1",#N/A,FALSE,"Graf(95+96)M";"g95_96m2",#N/A,FALSE,"Graf(95+96)M";"g95_96mb1",#N/A,FALSE,"Graf(95+96)Mb";"g95_96mb2",#N/A,FALSE,"Graf(95+96)Mb";"g95_96f1",#N/A,FALSE,"Graf(95+96)F";"g95_96f2",#N/A,FALSE,"Graf(95+96)F";"g95_96fb1",#N/A,FALSE,"Graf(95+96)Fb";"g95_96fb2",#N/A,FALSE,"Graf(95+96)Fb"}</definedName>
    <definedName name="tabx" localSheetId="42"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MOGAT" localSheetId="43">'[55] kamattám.lista H1480'!#REF!</definedName>
    <definedName name="TAMOGAT" localSheetId="44">'[55] kamattám.lista H1480'!#REF!</definedName>
    <definedName name="TAMOGAT" localSheetId="11">#REF!</definedName>
    <definedName name="TAMOGAT" localSheetId="31">#REF!</definedName>
    <definedName name="TAMOGAT">'[55] kamattám.lista H1480'!#REF!</definedName>
    <definedName name="Tamogatás" localSheetId="43">'[55] kamattám.lista H1480'!#REF!</definedName>
    <definedName name="Tamogatás" localSheetId="44">'[55] kamattám.lista H1480'!#REF!</definedName>
    <definedName name="Tamogatás" localSheetId="11">#REF!</definedName>
    <definedName name="Tamogatás" localSheetId="31">#REF!</definedName>
    <definedName name="Tamogatás">'[55] kamattám.lista H1480'!#REF!</definedName>
    <definedName name="társaság">#REF!</definedName>
    <definedName name="tartkot" localSheetId="43">OFFSET(#REF!,1-#REF!,0,#REF!,1)</definedName>
    <definedName name="tartkot" localSheetId="44">OFFSET(#REF!,1-#REF!,0,#REF!,1)</definedName>
    <definedName name="tartkot" localSheetId="11">OFFSET(#REF!,1-#REF!,0,#REF!,1)</definedName>
    <definedName name="tartkot">OFFSET(#REF!,1-#REF!,0,#REF!,1)</definedName>
    <definedName name="tarttelj" localSheetId="43">OFFSET(#REF!,1-#REF!,0,#REF!,1)</definedName>
    <definedName name="tarttelj" localSheetId="44">OFFSET(#REF!,1-#REF!,0,#REF!,1)</definedName>
    <definedName name="tarttelj" localSheetId="11">OFFSET(#REF!,1-#REF!,0,#REF!,1)</definedName>
    <definedName name="tarttelj">OFFSET(#REF!,1-#REF!,0,#REF!,1)</definedName>
    <definedName name="tbl_ProdInfo" localSheetId="43" hidden="1">#REF!</definedName>
    <definedName name="tbl_ProdInfo" localSheetId="44" hidden="1">#REF!</definedName>
    <definedName name="tbl_ProdInfo" localSheetId="11" hidden="1">#REF!</definedName>
    <definedName name="tbl_ProdInfo" localSheetId="28" hidden="1">#REF!</definedName>
    <definedName name="tbl_ProdInfo" localSheetId="31" hidden="1">#REF!</definedName>
    <definedName name="tbl_ProdInfo" localSheetId="32" hidden="1">#REF!</definedName>
    <definedName name="tbl_ProdInfo" hidden="1">#REF!</definedName>
    <definedName name="tcmedraw" localSheetId="43">[105]Market!#REF!</definedName>
    <definedName name="tcmedraw" localSheetId="44">[105]Market!#REF!</definedName>
    <definedName name="tcmedraw" localSheetId="11">#REF!</definedName>
    <definedName name="tcmedraw">[105]Market!#REF!</definedName>
    <definedName name="tcp10raw" localSheetId="43">[105]Market!#REF!</definedName>
    <definedName name="tcp10raw" localSheetId="44">[105]Market!#REF!</definedName>
    <definedName name="tcp10raw" localSheetId="11">#REF!</definedName>
    <definedName name="tcp10raw">[105]Market!#REF!</definedName>
    <definedName name="tcp90raw" localSheetId="43">[105]Market!#REF!</definedName>
    <definedName name="tcp90raw" localSheetId="44">[105]Market!#REF!</definedName>
    <definedName name="tcp90raw" localSheetId="11">#REF!</definedName>
    <definedName name="tcp90raw">[105]Market!#REF!</definedName>
    <definedName name="tcq1raw" localSheetId="43">[105]Market!#REF!</definedName>
    <definedName name="tcq1raw" localSheetId="44">[105]Market!#REF!</definedName>
    <definedName name="tcq1raw" localSheetId="11">#REF!</definedName>
    <definedName name="tcq1raw">[105]Market!#REF!</definedName>
    <definedName name="tcq3raw" localSheetId="43">[105]Market!#REF!</definedName>
    <definedName name="tcq3raw" localSheetId="44">[105]Market!#REF!</definedName>
    <definedName name="tcq3raw" localSheetId="11">#REF!</definedName>
    <definedName name="tcq3raw">[105]Market!#REF!</definedName>
    <definedName name="tenou" localSheetId="43" hidden="1">'[21]Dep fonct'!#REF!</definedName>
    <definedName name="tenou" localSheetId="44" hidden="1">'[21]Dep fonct'!#REF!</definedName>
    <definedName name="tenou" localSheetId="11" hidden="1">#REF!</definedName>
    <definedName name="tenou" localSheetId="28" hidden="1">'[21]Dep fonct'!#REF!</definedName>
    <definedName name="tenou" localSheetId="31" hidden="1">#REF!</definedName>
    <definedName name="tenou" localSheetId="32" hidden="1">#REF!</definedName>
    <definedName name="tenou" hidden="1">'[21]Dep fonct'!#REF!</definedName>
    <definedName name="Tény_infláció">OFFSET(#REF!,0,0,COUNT(#REF!))</definedName>
    <definedName name="Termek_A">OFFSET(#REF!,,0,#REF!)</definedName>
    <definedName name="Termek_M">OFFSET(#REF!,,0,#REF!)</definedName>
    <definedName name="test" localSheetId="43" hidden="1">{"'előző év december'!$A$2:$CP$214"}</definedName>
    <definedName name="test" localSheetId="44" hidden="1">{"'előző év december'!$A$2:$CP$214"}</definedName>
    <definedName name="test" localSheetId="11" hidden="1">{"'előző év december'!$A$2:$CP$214"}</definedName>
    <definedName name="test" localSheetId="28" hidden="1">{"'előző év december'!$A$2:$CP$214"}</definedName>
    <definedName name="test" localSheetId="29" hidden="1">{"'előző év december'!$A$2:$CP$214"}</definedName>
    <definedName name="test" localSheetId="31" hidden="1">{"'előző év december'!$A$2:$CP$214"}</definedName>
    <definedName name="test" localSheetId="32" hidden="1">{"'előző év december'!$A$2:$CP$214"}</definedName>
    <definedName name="test" localSheetId="42" hidden="1">{"'előző év december'!$A$2:$CP$214"}</definedName>
    <definedName name="test" hidden="1">{"'előző év december'!$A$2:$CP$214"}</definedName>
    <definedName name="TEST0">#REF!</definedName>
    <definedName name="TEST1" localSheetId="11">#REF!</definedName>
    <definedName name="TEST1">#REF!</definedName>
    <definedName name="TEST2" localSheetId="11">#REF!</definedName>
    <definedName name="TEST2">#REF!</definedName>
    <definedName name="TEST3" localSheetId="11">#REF!</definedName>
    <definedName name="TEST3">#REF!</definedName>
    <definedName name="TEST4" localSheetId="11">#REF!</definedName>
    <definedName name="TEST4">#REF!</definedName>
    <definedName name="TESTHKEY" localSheetId="11">#REF!</definedName>
    <definedName name="TESTHKEY">#REF!</definedName>
    <definedName name="TESTKEYS" localSheetId="11">#REF!</definedName>
    <definedName name="TESTKEYS">#REF!</definedName>
    <definedName name="TESTVKEY" localSheetId="11">#REF!</definedName>
    <definedName name="TESTVKEY">#REF!</definedName>
    <definedName name="teteje" localSheetId="43">OFFSET(#REF!,1-#REF!,0,#REF!,1)</definedName>
    <definedName name="teteje" localSheetId="44">OFFSET(#REF!,1-#REF!,0,#REF!,1)</definedName>
    <definedName name="teteje" localSheetId="11">OFFSET(#REF!,1-#REF!,0,#REF!,1)</definedName>
    <definedName name="teteje">OFFSET(#REF!,1-#REF!,0,#REF!,1)</definedName>
    <definedName name="Text2" localSheetId="11">#REF!</definedName>
    <definedName name="Text2">[140]Table!$A$6:$F$29</definedName>
    <definedName name="tge" localSheetId="43" hidden="1">#REF!</definedName>
    <definedName name="tge" localSheetId="44" hidden="1">#REF!</definedName>
    <definedName name="tge" localSheetId="11" hidden="1">#REF!</definedName>
    <definedName name="tge" localSheetId="28" hidden="1">[3]Market!#REF!</definedName>
    <definedName name="tge" localSheetId="29" hidden="1">#REF!</definedName>
    <definedName name="tge" localSheetId="31" hidden="1">#REF!</definedName>
    <definedName name="tge" localSheetId="32" hidden="1">#REF!</definedName>
    <definedName name="tge" hidden="1">[4]Market!#REF!</definedName>
    <definedName name="tgz" localSheetId="43" hidden="1">{"'előző év december'!$A$2:$CP$214"}</definedName>
    <definedName name="tgz" localSheetId="44" hidden="1">{"'előző év december'!$A$2:$CP$214"}</definedName>
    <definedName name="tgz" localSheetId="11" hidden="1">{"'előző év december'!$A$2:$CP$214"}</definedName>
    <definedName name="tgz" localSheetId="28" hidden="1">{"'előző év december'!$A$2:$CP$214"}</definedName>
    <definedName name="tgz" localSheetId="29" hidden="1">{"'előző év december'!$A$2:$CP$214"}</definedName>
    <definedName name="tgz" localSheetId="31" hidden="1">{"'előző év december'!$A$2:$CP$214"}</definedName>
    <definedName name="tgz" localSheetId="32" hidden="1">{"'előző év december'!$A$2:$CP$214"}</definedName>
    <definedName name="tgz" localSheetId="42" hidden="1">{"'előző év december'!$A$2:$CP$214"}</definedName>
    <definedName name="tgz" hidden="1">{"'előző év december'!$A$2:$CP$214"}</definedName>
    <definedName name="time1">#REF!</definedName>
    <definedName name="Title">#REF!</definedName>
    <definedName name="Title_EN">#REF!</definedName>
    <definedName name="Tizevharom" localSheetId="11">OFFSET(#REF!,0,0,COUNTA(#REF!),1)</definedName>
    <definedName name="Tizevharom">OFFSET([114]Spreadek!$D$3,0,0,COUNTA([114]Spreadek!$D$3:$D$4864),1)</definedName>
    <definedName name="tj" localSheetId="43" hidden="1">{"Riqfin97",#N/A,FALSE,"Tran";"Riqfinpro",#N/A,FALSE,"Tran"}</definedName>
    <definedName name="tj" localSheetId="44" hidden="1">{"Riqfin97",#N/A,FALSE,"Tran";"Riqfinpro",#N/A,FALSE,"Tran"}</definedName>
    <definedName name="tj" localSheetId="11" hidden="1">{"Riqfin97",#N/A,FALSE,"Tran";"Riqfinpro",#N/A,FALSE,"Tran"}</definedName>
    <definedName name="tj" localSheetId="28" hidden="1">{"Riqfin97",#N/A,FALSE,"Tran";"Riqfinpro",#N/A,FALSE,"Tran"}</definedName>
    <definedName name="tj" localSheetId="31" hidden="1">{"Riqfin97",#N/A,FALSE,"Tran";"Riqfinpro",#N/A,FALSE,"Tran"}</definedName>
    <definedName name="tj" localSheetId="32" hidden="1">{"Riqfin97",#N/A,FALSE,"Tran";"Riqfinpro",#N/A,FALSE,"Tran"}</definedName>
    <definedName name="tj" localSheetId="42" hidden="1">{"Riqfin97",#N/A,FALSE,"Tran";"Riqfinpro",#N/A,FALSE,"Tran"}</definedName>
    <definedName name="tj" hidden="1">{"Riqfin97",#N/A,FALSE,"Tran";"Riqfinpro",#N/A,FALSE,"Tran"}</definedName>
    <definedName name="TMM" localSheetId="11">OFFSET(#REF!,0,0,#REF!,1)</definedName>
    <definedName name="TMM">OFFSET([72]ábrák_adat!$B$85,0,0,[72]ábrák_adat!$A$84,1)</definedName>
    <definedName name="TMM_eredménnyel" localSheetId="11">OFFSET(#REF!,0,0,#REF!,1)</definedName>
    <definedName name="TMM_eredménnyel">OFFSET([72]ábrák_adat!$C$85,0,0,[72]ábrák_adat!$A$84,1)</definedName>
    <definedName name="Tolerancia_sáv_maximuma">OFFSET(#REF!,0,0,COUNT(#REF!))</definedName>
    <definedName name="Tolerancia_sáv_minimuma">OFFSET(#REF!,0,0,COUNT(#REF!))</definedName>
    <definedName name="torok3M" localSheetId="11">OFFSET(#REF!,#REF!,0,#REF!,1)</definedName>
    <definedName name="torok3M">OFFSET([104]ábrákhoz!$AD$8,[104]ábrákhoz!$Z$1,0,[104]ábrákhoz!$AA$1,1)</definedName>
    <definedName name="trade">OFFSET(#REF!,0,0,13,COUNT(#REF!)+1)</definedName>
    <definedName name="tran" localSheetId="11">OFFSET(#REF!,0,0,1,COUNT(#REF!))</definedName>
    <definedName name="tran">OFFSET([102]adatok!$AI$17,0,0,1,COUNT([102]adatok!$AI$1:$IV$1))</definedName>
    <definedName name="tranz" localSheetId="43" hidden="1">{"'előző év december'!$A$2:$CP$214"}</definedName>
    <definedName name="tranz" localSheetId="44" hidden="1">{"'előző év december'!$A$2:$CP$214"}</definedName>
    <definedName name="tranz" localSheetId="11" hidden="1">{"'előző év december'!$A$2:$CP$214"}</definedName>
    <definedName name="tranz" localSheetId="28" hidden="1">{"'előző év december'!$A$2:$CP$214"}</definedName>
    <definedName name="tranz" localSheetId="31" hidden="1">{"'előző év december'!$A$2:$CP$214"}</definedName>
    <definedName name="tranz" localSheetId="32" hidden="1">{"'előző év december'!$A$2:$CP$214"}</definedName>
    <definedName name="tranz" localSheetId="42" hidden="1">{"'előző év december'!$A$2:$CP$214"}</definedName>
    <definedName name="tranz" hidden="1">{"'előző év december'!$A$2:$CP$214"}</definedName>
    <definedName name="TRANZAKCIÓ_3" localSheetId="33">#REF!</definedName>
    <definedName name="TRANZAKCIÓ_3" localSheetId="39">#REF!</definedName>
    <definedName name="TRANZAKCIÓ_3">#REF!</definedName>
    <definedName name="tre" localSheetId="43" hidden="1">{"'előző év december'!$A$2:$CP$214"}</definedName>
    <definedName name="tre" localSheetId="44" hidden="1">{"'előző év december'!$A$2:$CP$214"}</definedName>
    <definedName name="tre" localSheetId="11" hidden="1">{"'előző év december'!$A$2:$CP$214"}</definedName>
    <definedName name="tre" localSheetId="28" hidden="1">{"'előző év december'!$A$2:$CP$214"}</definedName>
    <definedName name="tre" localSheetId="29" hidden="1">{"'előző év december'!$A$2:$CP$214"}</definedName>
    <definedName name="tre" localSheetId="31" hidden="1">{"'előző év december'!$A$2:$CP$214"}</definedName>
    <definedName name="tre" localSheetId="32" hidden="1">{"'előző év december'!$A$2:$CP$214"}</definedName>
    <definedName name="tre" localSheetId="42" hidden="1">{"'előző év december'!$A$2:$CP$214"}</definedName>
    <definedName name="tre" hidden="1">{"'előző év december'!$A$2:$CP$214"}</definedName>
    <definedName name="trendmutato">OFFSET(#REF!,0,0,COUNT(#REF!))</definedName>
    <definedName name="trendmutato_min">OFFSET(#REF!,0,0,COUNT(#REF!))</definedName>
    <definedName name="tretry" localSheetId="11" hidden="1">#REF!</definedName>
    <definedName name="tretry" localSheetId="28" hidden="1">[45]Data!#REF!</definedName>
    <definedName name="tretry" localSheetId="31" hidden="1">#REF!</definedName>
    <definedName name="tretry" localSheetId="32" hidden="1">#REF!</definedName>
    <definedName name="tretry" hidden="1">[45]Data!#REF!</definedName>
    <definedName name="TRNR_1674c2746c284dc99e324ab4296103c3_18464_20" localSheetId="43" hidden="1">#REF!</definedName>
    <definedName name="TRNR_1674c2746c284dc99e324ab4296103c3_18464_20" localSheetId="44" hidden="1">#REF!</definedName>
    <definedName name="TRNR_1674c2746c284dc99e324ab4296103c3_18464_20" localSheetId="11" hidden="1">#REF!</definedName>
    <definedName name="TRNR_1674c2746c284dc99e324ab4296103c3_18464_20" localSheetId="28" hidden="1">#REF!</definedName>
    <definedName name="TRNR_1674c2746c284dc99e324ab4296103c3_18464_20" localSheetId="31" hidden="1">#REF!</definedName>
    <definedName name="TRNR_1674c2746c284dc99e324ab4296103c3_18464_20" hidden="1">#REF!</definedName>
    <definedName name="TRNR_1ed4cf216e6c4f10b5d9ee45c435751b_528_145" localSheetId="43" hidden="1">#REF!</definedName>
    <definedName name="TRNR_1ed4cf216e6c4f10b5d9ee45c435751b_528_145" localSheetId="44" hidden="1">#REF!</definedName>
    <definedName name="TRNR_1ed4cf216e6c4f10b5d9ee45c435751b_528_145" localSheetId="11" hidden="1">#REF!</definedName>
    <definedName name="TRNR_1ed4cf216e6c4f10b5d9ee45c435751b_528_145" localSheetId="28" hidden="1">#REF!</definedName>
    <definedName name="TRNR_1ed4cf216e6c4f10b5d9ee45c435751b_528_145" localSheetId="31" hidden="1">#REF!</definedName>
    <definedName name="TRNR_1ed4cf216e6c4f10b5d9ee45c435751b_528_145" hidden="1">#REF!</definedName>
    <definedName name="TRNR_20bb9561e9af4d78b049f7a671a84978_1_59" localSheetId="43" hidden="1">#REF!</definedName>
    <definedName name="TRNR_20bb9561e9af4d78b049f7a671a84978_1_59" localSheetId="44" hidden="1">#REF!</definedName>
    <definedName name="TRNR_20bb9561e9af4d78b049f7a671a84978_1_59" localSheetId="11" hidden="1">#REF!</definedName>
    <definedName name="TRNR_20bb9561e9af4d78b049f7a671a84978_1_59" localSheetId="28" hidden="1">#REF!</definedName>
    <definedName name="TRNR_20bb9561e9af4d78b049f7a671a84978_1_59" localSheetId="31" hidden="1">#REF!</definedName>
    <definedName name="TRNR_20bb9561e9af4d78b049f7a671a84978_1_59" hidden="1">#REF!</definedName>
    <definedName name="TRNR_2cfdf4ce2eba4e428a6c4e2557454bf9_527_87" localSheetId="11" hidden="1">#REF!</definedName>
    <definedName name="TRNR_2cfdf4ce2eba4e428a6c4e2557454bf9_527_87" localSheetId="28" hidden="1">#REF!</definedName>
    <definedName name="TRNR_2cfdf4ce2eba4e428a6c4e2557454bf9_527_87" localSheetId="31" hidden="1">#REF!</definedName>
    <definedName name="TRNR_2cfdf4ce2eba4e428a6c4e2557454bf9_527_87" hidden="1">#REF!</definedName>
    <definedName name="TRNR_50e54095113145d3805111e7b51fce6f_10_73" localSheetId="11" hidden="1">#REF!</definedName>
    <definedName name="TRNR_50e54095113145d3805111e7b51fce6f_10_73" localSheetId="28" hidden="1">#REF!</definedName>
    <definedName name="TRNR_50e54095113145d3805111e7b51fce6f_10_73" localSheetId="31" hidden="1">#REF!</definedName>
    <definedName name="TRNR_50e54095113145d3805111e7b51fce6f_10_73" hidden="1">#REF!</definedName>
    <definedName name="TRNR_51506c4bdd804cc590398787a25c4bb8_527_87" localSheetId="11" hidden="1">#REF!</definedName>
    <definedName name="TRNR_51506c4bdd804cc590398787a25c4bb8_527_87" localSheetId="28" hidden="1">#REF!</definedName>
    <definedName name="TRNR_51506c4bdd804cc590398787a25c4bb8_527_87" localSheetId="31" hidden="1">#REF!</definedName>
    <definedName name="TRNR_51506c4bdd804cc590398787a25c4bb8_527_87" hidden="1">#REF!</definedName>
    <definedName name="TRNR_5202f69fc76f4480a506273bd75e1719_2395_61" localSheetId="11" hidden="1">#REF!</definedName>
    <definedName name="TRNR_5202f69fc76f4480a506273bd75e1719_2395_61" localSheetId="28" hidden="1">#REF!</definedName>
    <definedName name="TRNR_5202f69fc76f4480a506273bd75e1719_2395_61" localSheetId="31" hidden="1">#REF!</definedName>
    <definedName name="TRNR_5202f69fc76f4480a506273bd75e1719_2395_61" hidden="1">#REF!</definedName>
    <definedName name="TRNR_58b0ab9cb84d437b8172b6c70c4e67d2_18535_59" localSheetId="11" hidden="1">#REF!</definedName>
    <definedName name="TRNR_58b0ab9cb84d437b8172b6c70c4e67d2_18535_59" localSheetId="28" hidden="1">#REF!</definedName>
    <definedName name="TRNR_58b0ab9cb84d437b8172b6c70c4e67d2_18535_59" localSheetId="31" hidden="1">#REF!</definedName>
    <definedName name="TRNR_58b0ab9cb84d437b8172b6c70c4e67d2_18535_59" hidden="1">#REF!</definedName>
    <definedName name="TRNR_5d221992b47f49c69113344b78eaa96d_75_59" localSheetId="11" hidden="1">#REF!</definedName>
    <definedName name="TRNR_5d221992b47f49c69113344b78eaa96d_75_59" localSheetId="28" hidden="1">#REF!</definedName>
    <definedName name="TRNR_5d221992b47f49c69113344b78eaa96d_75_59" localSheetId="31" hidden="1">#REF!</definedName>
    <definedName name="TRNR_5d221992b47f49c69113344b78eaa96d_75_59" hidden="1">#REF!</definedName>
    <definedName name="TRNR_6899dbc590554595a64c2153a84c5c1f_18435_59" localSheetId="11" hidden="1">#REF!</definedName>
    <definedName name="TRNR_6899dbc590554595a64c2153a84c5c1f_18435_59" localSheetId="28" hidden="1">#REF!</definedName>
    <definedName name="TRNR_6899dbc590554595a64c2153a84c5c1f_18435_59" localSheetId="31" hidden="1">#REF!</definedName>
    <definedName name="TRNR_6899dbc590554595a64c2153a84c5c1f_18435_59" hidden="1">#REF!</definedName>
    <definedName name="TRNR_6fa1cd25bb9142c5bd723ac8f316f085_30_73" localSheetId="11" hidden="1">#REF!</definedName>
    <definedName name="TRNR_6fa1cd25bb9142c5bd723ac8f316f085_30_73" localSheetId="28" hidden="1">#REF!</definedName>
    <definedName name="TRNR_6fa1cd25bb9142c5bd723ac8f316f085_30_73" localSheetId="31" hidden="1">#REF!</definedName>
    <definedName name="TRNR_6fa1cd25bb9142c5bd723ac8f316f085_30_73" hidden="1">#REF!</definedName>
    <definedName name="TRNR_8008595e1e724a2495ae3bc372af9e41_75_59" localSheetId="11" hidden="1">#REF!</definedName>
    <definedName name="TRNR_8008595e1e724a2495ae3bc372af9e41_75_59" localSheetId="28" hidden="1">[141]Annual!#REF!</definedName>
    <definedName name="TRNR_8008595e1e724a2495ae3bc372af9e41_75_59" localSheetId="31" hidden="1">#REF!</definedName>
    <definedName name="TRNR_8008595e1e724a2495ae3bc372af9e41_75_59" localSheetId="32" hidden="1">#REF!</definedName>
    <definedName name="TRNR_8008595e1e724a2495ae3bc372af9e41_75_59" hidden="1">[141]Annual!#REF!</definedName>
    <definedName name="TRNR_960276ae62f043a2b7b172acbabf8d4c_25_15" localSheetId="43" hidden="1">#REF!</definedName>
    <definedName name="TRNR_960276ae62f043a2b7b172acbabf8d4c_25_15" localSheetId="44" hidden="1">#REF!</definedName>
    <definedName name="TRNR_960276ae62f043a2b7b172acbabf8d4c_25_15" localSheetId="11" hidden="1">#REF!</definedName>
    <definedName name="TRNR_960276ae62f043a2b7b172acbabf8d4c_25_15" localSheetId="28" hidden="1">#REF!</definedName>
    <definedName name="TRNR_960276ae62f043a2b7b172acbabf8d4c_25_15" localSheetId="31" hidden="1">#REF!</definedName>
    <definedName name="TRNR_960276ae62f043a2b7b172acbabf8d4c_25_15" hidden="1">#REF!</definedName>
    <definedName name="TRNR_9a169599cb2f4f038c42d45f9b03810b_288_59" localSheetId="43" hidden="1">#REF!</definedName>
    <definedName name="TRNR_9a169599cb2f4f038c42d45f9b03810b_288_59" localSheetId="44" hidden="1">#REF!</definedName>
    <definedName name="TRNR_9a169599cb2f4f038c42d45f9b03810b_288_59" localSheetId="11" hidden="1">#REF!</definedName>
    <definedName name="TRNR_9a169599cb2f4f038c42d45f9b03810b_288_59" localSheetId="28" hidden="1">#REF!</definedName>
    <definedName name="TRNR_9a169599cb2f4f038c42d45f9b03810b_288_59" localSheetId="31" hidden="1">#REF!</definedName>
    <definedName name="TRNR_9a169599cb2f4f038c42d45f9b03810b_288_59" hidden="1">#REF!</definedName>
    <definedName name="TRNR_ad92eddbcf27455bafb50a92f68785dc_527_87" localSheetId="43" hidden="1">#REF!</definedName>
    <definedName name="TRNR_ad92eddbcf27455bafb50a92f68785dc_527_87" localSheetId="44" hidden="1">#REF!</definedName>
    <definedName name="TRNR_ad92eddbcf27455bafb50a92f68785dc_527_87" localSheetId="11" hidden="1">#REF!</definedName>
    <definedName name="TRNR_ad92eddbcf27455bafb50a92f68785dc_527_87" localSheetId="28" hidden="1">#REF!</definedName>
    <definedName name="TRNR_ad92eddbcf27455bafb50a92f68785dc_527_87" localSheetId="31" hidden="1">#REF!</definedName>
    <definedName name="TRNR_ad92eddbcf27455bafb50a92f68785dc_527_87" hidden="1">#REF!</definedName>
    <definedName name="TRNR_b9d8585d81d347bd9166586088838e09_527_64" localSheetId="43" hidden="1">#REF!</definedName>
    <definedName name="TRNR_b9d8585d81d347bd9166586088838e09_527_64" localSheetId="44" hidden="1">#REF!</definedName>
    <definedName name="TRNR_b9d8585d81d347bd9166586088838e09_527_64" localSheetId="11" hidden="1">#REF!</definedName>
    <definedName name="TRNR_b9d8585d81d347bd9166586088838e09_527_64" localSheetId="28" hidden="1">[142]data!#REF!</definedName>
    <definedName name="TRNR_b9d8585d81d347bd9166586088838e09_527_64" localSheetId="31" hidden="1">#REF!</definedName>
    <definedName name="TRNR_b9d8585d81d347bd9166586088838e09_527_64" localSheetId="32" hidden="1">#REF!</definedName>
    <definedName name="TRNR_b9d8585d81d347bd9166586088838e09_527_64" hidden="1">[142]data!#REF!</definedName>
    <definedName name="TRNR_bf9904c2324f4ffeb1c2aa2c14a79cc1_202_59" localSheetId="43" hidden="1">#REF!</definedName>
    <definedName name="TRNR_bf9904c2324f4ffeb1c2aa2c14a79cc1_202_59" localSheetId="44" hidden="1">#REF!</definedName>
    <definedName name="TRNR_bf9904c2324f4ffeb1c2aa2c14a79cc1_202_59" localSheetId="11" hidden="1">#REF!</definedName>
    <definedName name="TRNR_bf9904c2324f4ffeb1c2aa2c14a79cc1_202_59" localSheetId="28" hidden="1">#REF!</definedName>
    <definedName name="TRNR_bf9904c2324f4ffeb1c2aa2c14a79cc1_202_59" localSheetId="31" hidden="1">#REF!</definedName>
    <definedName name="TRNR_bf9904c2324f4ffeb1c2aa2c14a79cc1_202_59" hidden="1">#REF!</definedName>
    <definedName name="TRNR_ca899009fd1a4e7c8d3c1687430adb01_1_1" localSheetId="43" hidden="1">#REF!</definedName>
    <definedName name="TRNR_ca899009fd1a4e7c8d3c1687430adb01_1_1" localSheetId="44" hidden="1">#REF!</definedName>
    <definedName name="TRNR_ca899009fd1a4e7c8d3c1687430adb01_1_1" localSheetId="11" hidden="1">#REF!</definedName>
    <definedName name="TRNR_ca899009fd1a4e7c8d3c1687430adb01_1_1" localSheetId="28" hidden="1">#REF!</definedName>
    <definedName name="TRNR_ca899009fd1a4e7c8d3c1687430adb01_1_1" localSheetId="31" hidden="1">#REF!</definedName>
    <definedName name="TRNR_ca899009fd1a4e7c8d3c1687430adb01_1_1" hidden="1">#REF!</definedName>
    <definedName name="TRNR_d53a0f858f2843149102a2e320b2765c_1_59" localSheetId="43" hidden="1">#REF!</definedName>
    <definedName name="TRNR_d53a0f858f2843149102a2e320b2765c_1_59" localSheetId="44" hidden="1">#REF!</definedName>
    <definedName name="TRNR_d53a0f858f2843149102a2e320b2765c_1_59" localSheetId="11" hidden="1">#REF!</definedName>
    <definedName name="TRNR_d53a0f858f2843149102a2e320b2765c_1_59" localSheetId="28" hidden="1">#REF!</definedName>
    <definedName name="TRNR_d53a0f858f2843149102a2e320b2765c_1_59" localSheetId="31" hidden="1">#REF!</definedName>
    <definedName name="TRNR_d53a0f858f2843149102a2e320b2765c_1_59" hidden="1">#REF!</definedName>
    <definedName name="TRNR_f6ae9894de0742bbab59c73a2fb32af2_11_73" localSheetId="11" hidden="1">#REF!</definedName>
    <definedName name="TRNR_f6ae9894de0742bbab59c73a2fb32af2_11_73" localSheetId="28" hidden="1">#REF!</definedName>
    <definedName name="TRNR_f6ae9894de0742bbab59c73a2fb32af2_11_73" localSheetId="31" hidden="1">#REF!</definedName>
    <definedName name="TRNR_f6ae9894de0742bbab59c73a2fb32af2_11_73" hidden="1">#REF!</definedName>
    <definedName name="TRNR_f8584c9a877845dab2e4debff4c84105_6832_79" localSheetId="11" hidden="1">#REF!</definedName>
    <definedName name="TRNR_f8584c9a877845dab2e4debff4c84105_6832_79" localSheetId="28" hidden="1">#REF!</definedName>
    <definedName name="TRNR_f8584c9a877845dab2e4debff4c84105_6832_79" localSheetId="31" hidden="1">#REF!</definedName>
    <definedName name="TRNR_f8584c9a877845dab2e4debff4c84105_6832_79" hidden="1">#REF!</definedName>
    <definedName name="TRNR_fbd7d69106264deead3114ee2f4db855_3695_1" localSheetId="11" hidden="1">#REF!</definedName>
    <definedName name="TRNR_fbd7d69106264deead3114ee2f4db855_3695_1" localSheetId="28" hidden="1">#REF!</definedName>
    <definedName name="TRNR_fbd7d69106264deead3114ee2f4db855_3695_1" localSheetId="31" hidden="1">#REF!</definedName>
    <definedName name="TRNR_fbd7d69106264deead3114ee2f4db855_3695_1" hidden="1">#REF!</definedName>
    <definedName name="TRNR_fc209a7617734164b8e30858341d30a3_13055_6" localSheetId="11" hidden="1">#REF!</definedName>
    <definedName name="TRNR_fc209a7617734164b8e30858341d30a3_13055_6" localSheetId="31" hidden="1">#REF!</definedName>
    <definedName name="TRNR_fc209a7617734164b8e30858341d30a3_13055_6" localSheetId="32" hidden="1">#REF!</definedName>
    <definedName name="TRNR_fc209a7617734164b8e30858341d30a3_13055_6" hidden="1">'[143]Oil commodity'!$B$2</definedName>
    <definedName name="TRNR_ffe78fb541714e3cbf31dd77f88c3f7c_2914_1" localSheetId="43" hidden="1">'[144]Slide 14b'!#REF!</definedName>
    <definedName name="TRNR_ffe78fb541714e3cbf31dd77f88c3f7c_2914_1" localSheetId="44" hidden="1">'[144]Slide 14b'!#REF!</definedName>
    <definedName name="TRNR_ffe78fb541714e3cbf31dd77f88c3f7c_2914_1" localSheetId="11" hidden="1">#REF!</definedName>
    <definedName name="TRNR_ffe78fb541714e3cbf31dd77f88c3f7c_2914_1" localSheetId="28" hidden="1">'[144]Slide 14b'!#REF!</definedName>
    <definedName name="TRNR_ffe78fb541714e3cbf31dd77f88c3f7c_2914_1" localSheetId="31" hidden="1">#REF!</definedName>
    <definedName name="TRNR_ffe78fb541714e3cbf31dd77f88c3f7c_2914_1" localSheetId="32" hidden="1">#REF!</definedName>
    <definedName name="TRNR_ffe78fb541714e3cbf31dd77f88c3f7c_2914_1" hidden="1">'[144]Slide 14b'!#REF!</definedName>
    <definedName name="TROCATO43" localSheetId="43" hidden="1">{#N/A,#N/A,FALSE,"B061196P";#N/A,#N/A,FALSE,"B061196";#N/A,#N/A,FALSE,"Relatório1";#N/A,#N/A,FALSE,"Relatório2";#N/A,#N/A,FALSE,"Relatório3";#N/A,#N/A,FALSE,"Relatório4 ";#N/A,#N/A,FALSE,"Relatório5";#N/A,#N/A,FALSE,"Relatório6";#N/A,#N/A,FALSE,"Relatório7";#N/A,#N/A,FALSE,"Relatório8"}</definedName>
    <definedName name="TROCATO43" localSheetId="44" hidden="1">{#N/A,#N/A,FALSE,"B061196P";#N/A,#N/A,FALSE,"B061196";#N/A,#N/A,FALSE,"Relatório1";#N/A,#N/A,FALSE,"Relatório2";#N/A,#N/A,FALSE,"Relatório3";#N/A,#N/A,FALSE,"Relatório4 ";#N/A,#N/A,FALSE,"Relatório5";#N/A,#N/A,FALSE,"Relatório6";#N/A,#N/A,FALSE,"Relatório7";#N/A,#N/A,FALSE,"Relatório8"}</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localSheetId="28" hidden="1">{#N/A,#N/A,FALSE,"B061196P";#N/A,#N/A,FALSE,"B061196";#N/A,#N/A,FALSE,"Relatório1";#N/A,#N/A,FALSE,"Relatório2";#N/A,#N/A,FALSE,"Relatório3";#N/A,#N/A,FALSE,"Relatório4 ";#N/A,#N/A,FALSE,"Relatório5";#N/A,#N/A,FALSE,"Relatório6";#N/A,#N/A,FALSE,"Relatório7";#N/A,#N/A,FALSE,"Relatório8"}</definedName>
    <definedName name="TROCATO43" localSheetId="31" hidden="1">{#N/A,#N/A,FALSE,"B061196P";#N/A,#N/A,FALSE,"B061196";#N/A,#N/A,FALSE,"Relatório1";#N/A,#N/A,FALSE,"Relatório2";#N/A,#N/A,FALSE,"Relatório3";#N/A,#N/A,FALSE,"Relatório4 ";#N/A,#N/A,FALSE,"Relatório5";#N/A,#N/A,FALSE,"Relatório6";#N/A,#N/A,FALSE,"Relatório7";#N/A,#N/A,FALSE,"Relatório8"}</definedName>
    <definedName name="TROCATO43" localSheetId="32" hidden="1">{#N/A,#N/A,FALSE,"B061196P";#N/A,#N/A,FALSE,"B061196";#N/A,#N/A,FALSE,"Relatório1";#N/A,#N/A,FALSE,"Relatório2";#N/A,#N/A,FALSE,"Relatório3";#N/A,#N/A,FALSE,"Relatório4 ";#N/A,#N/A,FALSE,"Relatório5";#N/A,#N/A,FALSE,"Relatório6";#N/A,#N/A,FALSE,"Relatório7";#N/A,#N/A,FALSE,"Relatório8"}</definedName>
    <definedName name="TROCATO43" localSheetId="42"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43" hidden="1">{#N/A,#N/A,FALSE,"B061196P";#N/A,#N/A,FALSE,"B061196";#N/A,#N/A,FALSE,"Relatório1";#N/A,#N/A,FALSE,"Relatório2";#N/A,#N/A,FALSE,"Relatório3";#N/A,#N/A,FALSE,"Relatório4 ";#N/A,#N/A,FALSE,"Relatório5";#N/A,#N/A,FALSE,"Relatório6";#N/A,#N/A,FALSE,"Relatório7";#N/A,#N/A,FALSE,"Relatório8"}</definedName>
    <definedName name="TROCATO89" localSheetId="44"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localSheetId="28" hidden="1">{#N/A,#N/A,FALSE,"B061196P";#N/A,#N/A,FALSE,"B061196";#N/A,#N/A,FALSE,"Relatório1";#N/A,#N/A,FALSE,"Relatório2";#N/A,#N/A,FALSE,"Relatório3";#N/A,#N/A,FALSE,"Relatório4 ";#N/A,#N/A,FALSE,"Relatório5";#N/A,#N/A,FALSE,"Relatório6";#N/A,#N/A,FALSE,"Relatório7";#N/A,#N/A,FALSE,"Relatório8"}</definedName>
    <definedName name="TROCATO89" localSheetId="31" hidden="1">{#N/A,#N/A,FALSE,"B061196P";#N/A,#N/A,FALSE,"B061196";#N/A,#N/A,FALSE,"Relatório1";#N/A,#N/A,FALSE,"Relatório2";#N/A,#N/A,FALSE,"Relatório3";#N/A,#N/A,FALSE,"Relatório4 ";#N/A,#N/A,FALSE,"Relatório5";#N/A,#N/A,FALSE,"Relatório6";#N/A,#N/A,FALSE,"Relatório7";#N/A,#N/A,FALSE,"Relatório8"}</definedName>
    <definedName name="TROCATO89" localSheetId="32" hidden="1">{#N/A,#N/A,FALSE,"B061196P";#N/A,#N/A,FALSE,"B061196";#N/A,#N/A,FALSE,"Relatório1";#N/A,#N/A,FALSE,"Relatório2";#N/A,#N/A,FALSE,"Relatório3";#N/A,#N/A,FALSE,"Relatório4 ";#N/A,#N/A,FALSE,"Relatório5";#N/A,#N/A,FALSE,"Relatório6";#N/A,#N/A,FALSE,"Relatório7";#N/A,#N/A,FALSE,"Relatório8"}</definedName>
    <definedName name="TROCATO89" localSheetId="42"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43" hidden="1">[80]Market!#REF!</definedName>
    <definedName name="trtj" localSheetId="44" hidden="1">[80]Market!#REF!</definedName>
    <definedName name="trtj" localSheetId="11" hidden="1">#REF!</definedName>
    <definedName name="trtj" localSheetId="28" hidden="1">[80]Market!#REF!</definedName>
    <definedName name="trtj" localSheetId="31" hidden="1">#REF!</definedName>
    <definedName name="trtj" localSheetId="32" hidden="1">#REF!</definedName>
    <definedName name="trtj" hidden="1">[80]Market!#REF!</definedName>
    <definedName name="tt" localSheetId="43">#REF!</definedName>
    <definedName name="tt" localSheetId="44">#REF!</definedName>
    <definedName name="tt" localSheetId="11" hidden="1">{"Tab1",#N/A,FALSE,"P";"Tab2",#N/A,FALSE,"P"}</definedName>
    <definedName name="tt" localSheetId="28" hidden="1">{"Tab1",#N/A,FALSE,"P";"Tab2",#N/A,FALSE,"P"}</definedName>
    <definedName name="tt" localSheetId="31" hidden="1">{"Tab1",#N/A,FALSE,"P";"Tab2",#N/A,FALSE,"P"}</definedName>
    <definedName name="tt" localSheetId="42" hidden="1">{"Tab1",#N/A,FALSE,"P";"Tab2",#N/A,FALSE,"P"}</definedName>
    <definedName name="tt" hidden="1">{"Tab1",#N/A,FALSE,"P";"Tab2",#N/A,FALSE,"P"}</definedName>
    <definedName name="ttt" localSheetId="43" hidden="1">{"Tab1",#N/A,FALSE,"P";"Tab2",#N/A,FALSE,"P"}</definedName>
    <definedName name="ttt" localSheetId="44" hidden="1">{"Tab1",#N/A,FALSE,"P";"Tab2",#N/A,FALSE,"P"}</definedName>
    <definedName name="ttt" localSheetId="11" hidden="1">{"Tab1",#N/A,FALSE,"P";"Tab2",#N/A,FALSE,"P"}</definedName>
    <definedName name="ttt" localSheetId="28" hidden="1">{"Tab1",#N/A,FALSE,"P";"Tab2",#N/A,FALSE,"P"}</definedName>
    <definedName name="ttt" localSheetId="31" hidden="1">{"Tab1",#N/A,FALSE,"P";"Tab2",#N/A,FALSE,"P"}</definedName>
    <definedName name="ttt" localSheetId="32" hidden="1">{"Tab1",#N/A,FALSE,"P";"Tab2",#N/A,FALSE,"P"}</definedName>
    <definedName name="ttt" localSheetId="42" hidden="1">{"Tab1",#N/A,FALSE,"P";"Tab2",#N/A,FALSE,"P"}</definedName>
    <definedName name="ttt" hidden="1">{"Tab1",#N/A,FALSE,"P";"Tab2",#N/A,FALSE,"P"}</definedName>
    <definedName name="tttt" localSheetId="43" hidden="1">{"Tab1",#N/A,FALSE,"P";"Tab2",#N/A,FALSE,"P"}</definedName>
    <definedName name="tttt" localSheetId="44" hidden="1">{"Tab1",#N/A,FALSE,"P";"Tab2",#N/A,FALSE,"P"}</definedName>
    <definedName name="tttt" localSheetId="11" hidden="1">{"Tab1",#N/A,FALSE,"P";"Tab2",#N/A,FALSE,"P"}</definedName>
    <definedName name="tttt" localSheetId="28" hidden="1">{"Tab1",#N/A,FALSE,"P";"Tab2",#N/A,FALSE,"P"}</definedName>
    <definedName name="tttt" localSheetId="31" hidden="1">{"Tab1",#N/A,FALSE,"P";"Tab2",#N/A,FALSE,"P"}</definedName>
    <definedName name="tttt" localSheetId="32" hidden="1">{"Tab1",#N/A,FALSE,"P";"Tab2",#N/A,FALSE,"P"}</definedName>
    <definedName name="tttt" localSheetId="42" hidden="1">{"Tab1",#N/A,FALSE,"P";"Tab2",#N/A,FALSE,"P"}</definedName>
    <definedName name="tttt" hidden="1">{"Tab1",#N/A,FALSE,"P";"Tab2",#N/A,FALSE,"P"}</definedName>
    <definedName name="ttttt" localSheetId="43" hidden="1">[117]M!#REF!</definedName>
    <definedName name="ttttt" localSheetId="44" hidden="1">[117]M!#REF!</definedName>
    <definedName name="ttttt" localSheetId="11" hidden="1">#REF!</definedName>
    <definedName name="ttttt" localSheetId="28" hidden="1">[117]M!#REF!</definedName>
    <definedName name="ttttt" localSheetId="31" hidden="1">#REF!</definedName>
    <definedName name="ttttt" localSheetId="32" hidden="1">#REF!</definedName>
    <definedName name="ttttt" hidden="1">[117]M!#REF!</definedName>
    <definedName name="ttttttttt" localSheetId="43" hidden="1">{"Minpmon",#N/A,FALSE,"Monthinput"}</definedName>
    <definedName name="ttttttttt" localSheetId="44" hidden="1">{"Minpmon",#N/A,FALSE,"Monthinput"}</definedName>
    <definedName name="ttttttttt" localSheetId="11" hidden="1">{"Minpmon",#N/A,FALSE,"Monthinput"}</definedName>
    <definedName name="ttttttttt" localSheetId="28" hidden="1">{"Minpmon",#N/A,FALSE,"Monthinput"}</definedName>
    <definedName name="ttttttttt" localSheetId="31" hidden="1">{"Minpmon",#N/A,FALSE,"Monthinput"}</definedName>
    <definedName name="ttttttttt" localSheetId="32" hidden="1">{"Minpmon",#N/A,FALSE,"Monthinput"}</definedName>
    <definedName name="ttttttttt" localSheetId="42" hidden="1">{"Minpmon",#N/A,FALSE,"Monthinput"}</definedName>
    <definedName name="ttttttttt" hidden="1">{"Minpmon",#N/A,FALSE,"Monthinput"}</definedName>
    <definedName name="twryrwe" localSheetId="43" hidden="1">[49]PRIVATE!#REF!</definedName>
    <definedName name="twryrwe" localSheetId="44" hidden="1">[49]PRIVATE!#REF!</definedName>
    <definedName name="twryrwe" localSheetId="11" hidden="1">#REF!</definedName>
    <definedName name="twryrwe" localSheetId="31" hidden="1">#REF!</definedName>
    <definedName name="twryrwe" localSheetId="32" hidden="1">#REF!</definedName>
    <definedName name="twryrwe" hidden="1">[49]PRIVATE!#REF!</definedName>
    <definedName name="tz" localSheetId="43" hidden="1">{#N/A,#N/A,FALSE,"MZ GRV";#N/A,#N/A,FALSE,"MZ ArV";#N/A,#N/A,FALSE,"MZ AnV";#N/A,#N/A,FALSE,"MZ KnV"}</definedName>
    <definedName name="tz" localSheetId="44" hidden="1">{#N/A,#N/A,FALSE,"MZ GRV";#N/A,#N/A,FALSE,"MZ ArV";#N/A,#N/A,FALSE,"MZ AnV";#N/A,#N/A,FALSE,"MZ KnV"}</definedName>
    <definedName name="tz" localSheetId="11" hidden="1">{#N/A,#N/A,FALSE,"MZ GRV";#N/A,#N/A,FALSE,"MZ ArV";#N/A,#N/A,FALSE,"MZ AnV";#N/A,#N/A,FALSE,"MZ KnV"}</definedName>
    <definedName name="tz" localSheetId="28" hidden="1">{#N/A,#N/A,FALSE,"MZ GRV";#N/A,#N/A,FALSE,"MZ ArV";#N/A,#N/A,FALSE,"MZ AnV";#N/A,#N/A,FALSE,"MZ KnV"}</definedName>
    <definedName name="tz" localSheetId="31" hidden="1">{#N/A,#N/A,FALSE,"MZ GRV";#N/A,#N/A,FALSE,"MZ ArV";#N/A,#N/A,FALSE,"MZ AnV";#N/A,#N/A,FALSE,"MZ KnV"}</definedName>
    <definedName name="tz" localSheetId="32" hidden="1">{#N/A,#N/A,FALSE,"MZ GRV";#N/A,#N/A,FALSE,"MZ ArV";#N/A,#N/A,FALSE,"MZ AnV";#N/A,#N/A,FALSE,"MZ KnV"}</definedName>
    <definedName name="tz" localSheetId="42" hidden="1">{#N/A,#N/A,FALSE,"MZ GRV";#N/A,#N/A,FALSE,"MZ ArV";#N/A,#N/A,FALSE,"MZ AnV";#N/A,#N/A,FALSE,"MZ KnV"}</definedName>
    <definedName name="tz" hidden="1">{#N/A,#N/A,FALSE,"MZ GRV";#N/A,#N/A,FALSE,"MZ ArV";#N/A,#N/A,FALSE,"MZ AnV";#N/A,#N/A,FALSE,"MZ KnV"}</definedName>
    <definedName name="tyi" localSheetId="43" hidden="1">'[21]Dep fonct'!#REF!</definedName>
    <definedName name="tyi" localSheetId="44" hidden="1">'[21]Dep fonct'!#REF!</definedName>
    <definedName name="tyi" localSheetId="11" hidden="1">#REF!</definedName>
    <definedName name="tyi" localSheetId="28" hidden="1">'[21]Dep fonct'!#REF!</definedName>
    <definedName name="tyi" localSheetId="31" hidden="1">#REF!</definedName>
    <definedName name="tyi" localSheetId="32" hidden="1">#REF!</definedName>
    <definedName name="tyi" hidden="1">'[21]Dep fonct'!#REF!</definedName>
    <definedName name="TYNE_WEAR" localSheetId="43">#REF!</definedName>
    <definedName name="TYNE_WEAR" localSheetId="44">#REF!</definedName>
    <definedName name="TYNE_WEAR" localSheetId="11">#REF!</definedName>
    <definedName name="TYNE_WEAR">#REF!</definedName>
    <definedName name="ttyy" localSheetId="43" hidden="1">{"Riqfin97",#N/A,FALSE,"Tran";"Riqfinpro",#N/A,FALSE,"Tran"}</definedName>
    <definedName name="ttyy" localSheetId="44" hidden="1">{"Riqfin97",#N/A,FALSE,"Tran";"Riqfinpro",#N/A,FALSE,"Tran"}</definedName>
    <definedName name="ttyy" localSheetId="11" hidden="1">{"Riqfin97",#N/A,FALSE,"Tran";"Riqfinpro",#N/A,FALSE,"Tran"}</definedName>
    <definedName name="ttyy" localSheetId="28" hidden="1">{"Riqfin97",#N/A,FALSE,"Tran";"Riqfinpro",#N/A,FALSE,"Tran"}</definedName>
    <definedName name="ttyy" localSheetId="31" hidden="1">{"Riqfin97",#N/A,FALSE,"Tran";"Riqfinpro",#N/A,FALSE,"Tran"}</definedName>
    <definedName name="ttyy" localSheetId="32" hidden="1">{"Riqfin97",#N/A,FALSE,"Tran";"Riqfinpro",#N/A,FALSE,"Tran"}</definedName>
    <definedName name="ttyy" localSheetId="42" hidden="1">{"Riqfin97",#N/A,FALSE,"Tran";"Riqfinpro",#N/A,FALSE,"Tran"}</definedName>
    <definedName name="ttyy" hidden="1">{"Riqfin97",#N/A,FALSE,"Tran";"Riqfinpro",#N/A,FALSE,"Tran"}</definedName>
    <definedName name="tyui" localSheetId="43" hidden="1">{"Riqfin97",#N/A,FALSE,"Tran";"Riqfinpro",#N/A,FALSE,"Tran"}</definedName>
    <definedName name="tyui" localSheetId="44" hidden="1">{"Riqfin97",#N/A,FALSE,"Tran";"Riqfinpro",#N/A,FALSE,"Tran"}</definedName>
    <definedName name="tyui" localSheetId="11" hidden="1">{"Riqfin97",#N/A,FALSE,"Tran";"Riqfinpro",#N/A,FALSE,"Tran"}</definedName>
    <definedName name="tyui" localSheetId="28" hidden="1">{"Riqfin97",#N/A,FALSE,"Tran";"Riqfinpro",#N/A,FALSE,"Tran"}</definedName>
    <definedName name="tyui" localSheetId="31" hidden="1">{"Riqfin97",#N/A,FALSE,"Tran";"Riqfinpro",#N/A,FALSE,"Tran"}</definedName>
    <definedName name="tyui" localSheetId="32" hidden="1">{"Riqfin97",#N/A,FALSE,"Tran";"Riqfinpro",#N/A,FALSE,"Tran"}</definedName>
    <definedName name="tyui" localSheetId="42" hidden="1">{"Riqfin97",#N/A,FALSE,"Tran";"Riqfinpro",#N/A,FALSE,"Tran"}</definedName>
    <definedName name="tyui" hidden="1">{"Riqfin97",#N/A,FALSE,"Tran";"Riqfinpro",#N/A,FALSE,"Tran"}</definedName>
    <definedName name="új" localSheetId="43" hidden="1">{"'előző év december'!$A$2:$CP$214"}</definedName>
    <definedName name="új" localSheetId="44" hidden="1">{"'előző év december'!$A$2:$CP$214"}</definedName>
    <definedName name="új" localSheetId="11" hidden="1">{"'előző év december'!$A$2:$CP$214"}</definedName>
    <definedName name="új" localSheetId="28" hidden="1">{"'előző év december'!$A$2:$CP$214"}</definedName>
    <definedName name="új" localSheetId="31" hidden="1">{"'előző év december'!$A$2:$CP$214"}</definedName>
    <definedName name="új" localSheetId="32" hidden="1">{"'előző év december'!$A$2:$CP$214"}</definedName>
    <definedName name="új" localSheetId="42" hidden="1">{"'előző év december'!$A$2:$CP$214"}</definedName>
    <definedName name="új" hidden="1">{"'előző év december'!$A$2:$CP$214"}</definedName>
    <definedName name="új4">#REF!</definedName>
    <definedName name="UK" localSheetId="11">#REF!</definedName>
    <definedName name="UK">'[145]95-96 '!#REF!</definedName>
    <definedName name="UKF" localSheetId="43">#REF!</definedName>
    <definedName name="UKF" localSheetId="44">#REF!</definedName>
    <definedName name="UKF" localSheetId="11">#REF!</definedName>
    <definedName name="UKF">#REF!</definedName>
    <definedName name="unitData">#REF!</definedName>
    <definedName name="ures" localSheetId="43" hidden="1">{"'előző év december'!$A$2:$CP$214"}</definedName>
    <definedName name="ures" localSheetId="44" hidden="1">{"'előző év december'!$A$2:$CP$214"}</definedName>
    <definedName name="ures" localSheetId="11" hidden="1">{"'előző év december'!$A$2:$CP$214"}</definedName>
    <definedName name="ures" localSheetId="28" hidden="1">{"'előző év december'!$A$2:$CP$214"}</definedName>
    <definedName name="ures" localSheetId="31" hidden="1">{"'előző év december'!$A$2:$CP$214"}</definedName>
    <definedName name="ures" localSheetId="32" hidden="1">{"'előző év december'!$A$2:$CP$214"}</definedName>
    <definedName name="ures" localSheetId="42" hidden="1">{"'előző év december'!$A$2:$CP$214"}</definedName>
    <definedName name="ures" hidden="1">{"'előző év december'!$A$2:$CP$214"}</definedName>
    <definedName name="USD">#REF!</definedName>
    <definedName name="USDHUF" localSheetId="11">OFFSET(#REF!,1,0,COUNT(#REF!),1)</definedName>
    <definedName name="USDHUF">OFFSET('[76]M15. ábra_chart'!$G$9,1,0,COUNT('[76]M15. ábra_chart'!$D:$D),1)</definedName>
    <definedName name="USDL" localSheetId="11">OFFSET(#REF!,1,0,COUNT(#REF!),1)</definedName>
    <definedName name="USDL">OFFSET('[76]M14. ábra_chart'!$F$9,1,0,COUNT('[76]M14. ábra_chart'!$D:$D),1)</definedName>
    <definedName name="uu" localSheetId="43" hidden="1">{"Riqfin97",#N/A,FALSE,"Tran";"Riqfinpro",#N/A,FALSE,"Tran"}</definedName>
    <definedName name="uu" localSheetId="44" hidden="1">{"Riqfin97",#N/A,FALSE,"Tran";"Riqfinpro",#N/A,FALSE,"Tran"}</definedName>
    <definedName name="uu" localSheetId="11" hidden="1">{"Riqfin97",#N/A,FALSE,"Tran";"Riqfinpro",#N/A,FALSE,"Tran"}</definedName>
    <definedName name="uu" localSheetId="28" hidden="1">{"Riqfin97",#N/A,FALSE,"Tran";"Riqfinpro",#N/A,FALSE,"Tran"}</definedName>
    <definedName name="uu" localSheetId="31" hidden="1">{"Riqfin97",#N/A,FALSE,"Tran";"Riqfinpro",#N/A,FALSE,"Tran"}</definedName>
    <definedName name="uu" localSheetId="32" hidden="1">{"Riqfin97",#N/A,FALSE,"Tran";"Riqfinpro",#N/A,FALSE,"Tran"}</definedName>
    <definedName name="uu" localSheetId="42" hidden="1">{"Riqfin97",#N/A,FALSE,"Tran";"Riqfinpro",#N/A,FALSE,"Tran"}</definedName>
    <definedName name="uu" hidden="1">{"Riqfin97",#N/A,FALSE,"Tran";"Riqfinpro",#N/A,FALSE,"Tran"}</definedName>
    <definedName name="uuu" localSheetId="43" hidden="1">{"Riqfin97",#N/A,FALSE,"Tran";"Riqfinpro",#N/A,FALSE,"Tran"}</definedName>
    <definedName name="uuu" localSheetId="44" hidden="1">{"Riqfin97",#N/A,FALSE,"Tran";"Riqfinpro",#N/A,FALSE,"Tran"}</definedName>
    <definedName name="uuu" localSheetId="11" hidden="1">{"Riqfin97",#N/A,FALSE,"Tran";"Riqfinpro",#N/A,FALSE,"Tran"}</definedName>
    <definedName name="uuu" localSheetId="28" hidden="1">{"Riqfin97",#N/A,FALSE,"Tran";"Riqfinpro",#N/A,FALSE,"Tran"}</definedName>
    <definedName name="uuu" localSheetId="31" hidden="1">{"Riqfin97",#N/A,FALSE,"Tran";"Riqfinpro",#N/A,FALSE,"Tran"}</definedName>
    <definedName name="uuu" localSheetId="32" hidden="1">{"Riqfin97",#N/A,FALSE,"Tran";"Riqfinpro",#N/A,FALSE,"Tran"}</definedName>
    <definedName name="uuu" localSheetId="42" hidden="1">{"Riqfin97",#N/A,FALSE,"Tran";"Riqfinpro",#N/A,FALSE,"Tran"}</definedName>
    <definedName name="uuu" hidden="1">{"Riqfin97",#N/A,FALSE,"Tran";"Riqfinpro",#N/A,FALSE,"Tran"}</definedName>
    <definedName name="uuuuuu" localSheetId="43" hidden="1">{"Riqfin97",#N/A,FALSE,"Tran";"Riqfinpro",#N/A,FALSE,"Tran"}</definedName>
    <definedName name="uuuuuu" localSheetId="44" hidden="1">{"Riqfin97",#N/A,FALSE,"Tran";"Riqfinpro",#N/A,FALSE,"Tran"}</definedName>
    <definedName name="uuuuuu" localSheetId="11" hidden="1">{"Riqfin97",#N/A,FALSE,"Tran";"Riqfinpro",#N/A,FALSE,"Tran"}</definedName>
    <definedName name="uuuuuu" localSheetId="28" hidden="1">{"Riqfin97",#N/A,FALSE,"Tran";"Riqfinpro",#N/A,FALSE,"Tran"}</definedName>
    <definedName name="uuuuuu" localSheetId="31" hidden="1">{"Riqfin97",#N/A,FALSE,"Tran";"Riqfinpro",#N/A,FALSE,"Tran"}</definedName>
    <definedName name="uuuuuu" localSheetId="32" hidden="1">{"Riqfin97",#N/A,FALSE,"Tran";"Riqfinpro",#N/A,FALSE,"Tran"}</definedName>
    <definedName name="uuuuuu" localSheetId="42" hidden="1">{"Riqfin97",#N/A,FALSE,"Tran";"Riqfinpro",#N/A,FALSE,"Tran"}</definedName>
    <definedName name="uuuuuu" hidden="1">{"Riqfin97",#N/A,FALSE,"Tran";"Riqfinpro",#N/A,FALSE,"Tran"}</definedName>
    <definedName name="ügyfélbetét" localSheetId="11">OFFSET(#REF!,0,0,#REF!,1)</definedName>
    <definedName name="ügyfélbetét">OFFSET([72]ábrák_adat!$N$3,0,0,[72]ábrák_adat!$A$2,1)</definedName>
    <definedName name="ügyfélhitel" localSheetId="11">OFFSET(#REF!,0,0,#REF!,1)</definedName>
    <definedName name="ügyfélhitel">OFFSET([72]ábrák_adat!$M$3,0,0,[72]ábrák_adat!$A$2,1)</definedName>
    <definedName name="ügyfélhitel_to_ügyfélbetét" localSheetId="11">OFFSET(#REF!,0,0,#REF!,1)</definedName>
    <definedName name="ügyfélhitel_to_ügyfélbetét">OFFSET([72]ábrák_adat!$L$3,0,0,[72]ábrák_adat!$A$2,1)</definedName>
    <definedName name="v" localSheetId="43">#REF!</definedName>
    <definedName name="v" localSheetId="44">#REF!</definedName>
    <definedName name="v" localSheetId="11" hidden="1">#REF!</definedName>
    <definedName name="v" localSheetId="28" hidden="1">[80]Market!#REF!</definedName>
    <definedName name="v" localSheetId="31" hidden="1">#REF!</definedName>
    <definedName name="v" hidden="1">[80]Market!#REF!</definedName>
    <definedName name="v4kat" localSheetId="43">#REF!</definedName>
    <definedName name="v4kat" localSheetId="44">#REF!</definedName>
    <definedName name="v4kat" localSheetId="11">#REF!</definedName>
    <definedName name="v4kat">#REF!</definedName>
    <definedName name="vagyon">#REF!</definedName>
    <definedName name="VALGDPB1">#REF!</definedName>
    <definedName name="VALGDPJ1">#REF!</definedName>
    <definedName name="valtozas" localSheetId="5">[100]!Modul1.dialshow</definedName>
    <definedName name="valtozas" localSheetId="6">[100]!Modul1.dialshow</definedName>
    <definedName name="valtozas" localSheetId="11">#REF!</definedName>
    <definedName name="valtozas" localSheetId="16">[100]!Modul1.dialshow</definedName>
    <definedName name="valtozas">[100]!Modul1.dialshow</definedName>
    <definedName name="Változó" localSheetId="11">#REF!</definedName>
    <definedName name="Változó">[146]tune!$B$84:$Y$84</definedName>
    <definedName name="ValueTitle" localSheetId="43">#REF!</definedName>
    <definedName name="ValueTitle" localSheetId="44">#REF!</definedName>
    <definedName name="ValueTitle" localSheetId="11">#REF!</definedName>
    <definedName name="ValueTitle">#REF!</definedName>
    <definedName name="vb" localSheetId="43" hidden="1">{"'előző év december'!$A$2:$CP$214"}</definedName>
    <definedName name="vb" localSheetId="44" hidden="1">{"'előző év december'!$A$2:$CP$214"}</definedName>
    <definedName name="vb" localSheetId="11" hidden="1">{"'előző év december'!$A$2:$CP$214"}</definedName>
    <definedName name="vb" localSheetId="28" hidden="1">{"'előző év december'!$A$2:$CP$214"}</definedName>
    <definedName name="vb" localSheetId="29" hidden="1">{"'előző év december'!$A$2:$CP$214"}</definedName>
    <definedName name="vb" localSheetId="31" hidden="1">{"'előző év december'!$A$2:$CP$214"}</definedName>
    <definedName name="vb" localSheetId="32" hidden="1">{"'előző év december'!$A$2:$CP$214"}</definedName>
    <definedName name="vb" localSheetId="42" hidden="1">{"'előző év december'!$A$2:$CP$214"}</definedName>
    <definedName name="vb" hidden="1">{"'előző év december'!$A$2:$CP$214"}</definedName>
    <definedName name="vc" localSheetId="43" hidden="1">{"'előző év december'!$A$2:$CP$214"}</definedName>
    <definedName name="vc" localSheetId="44" hidden="1">{"'előző év december'!$A$2:$CP$214"}</definedName>
    <definedName name="vc" localSheetId="11" hidden="1">{"'előző év december'!$A$2:$CP$214"}</definedName>
    <definedName name="vc" localSheetId="28" hidden="1">{"'előző év december'!$A$2:$CP$214"}</definedName>
    <definedName name="vc" localSheetId="29" hidden="1">{"'előző év december'!$A$2:$CP$214"}</definedName>
    <definedName name="vc" localSheetId="31" hidden="1">{"'előző év december'!$A$2:$CP$214"}</definedName>
    <definedName name="vc" localSheetId="32" hidden="1">{"'előző év december'!$A$2:$CP$214"}</definedName>
    <definedName name="vc" localSheetId="42" hidden="1">{"'előző év december'!$A$2:$CP$214"}</definedName>
    <definedName name="vc" hidden="1">{"'előző év december'!$A$2:$CP$214"}</definedName>
    <definedName name="vége" localSheetId="5">[130]!vége</definedName>
    <definedName name="vége" localSheetId="6">[130]!vége</definedName>
    <definedName name="vége" localSheetId="11">#REF!</definedName>
    <definedName name="vége" localSheetId="16">[130]!vége</definedName>
    <definedName name="vége">[130]!vége</definedName>
    <definedName name="vége4kat" localSheetId="43">#REF!</definedName>
    <definedName name="vége4kat" localSheetId="44">#REF!</definedName>
    <definedName name="vége4kat" localSheetId="11">#REF!</definedName>
    <definedName name="vége4kat">#REF!</definedName>
    <definedName name="végebelső" localSheetId="43">#REF!</definedName>
    <definedName name="végebelső" localSheetId="44">#REF!</definedName>
    <definedName name="végebelső" localSheetId="11">#REF!</definedName>
    <definedName name="végebelső">#REF!</definedName>
    <definedName name="végecéltart" localSheetId="43">#REF!</definedName>
    <definedName name="végecéltart" localSheetId="44">#REF!</definedName>
    <definedName name="végecéltart" localSheetId="11">#REF!</definedName>
    <definedName name="végecéltart">#REF!</definedName>
    <definedName name="Vegsof_A">OFFSET(#REF!,,0,#REF!)</definedName>
    <definedName name="Vegsof_M">OFFSET(#REF!,,0,#REF!)</definedName>
    <definedName name="verseny_int" localSheetId="11">OFFSET(#REF!,0,0,COUNT(#REF!),1)</definedName>
    <definedName name="verseny_int">OFFSET('[110]ULC YoY'!$H$30,0,0,COUNT([110]ULC!$A$30:$A$200),1)</definedName>
    <definedName name="verseny_intalk" localSheetId="11">OFFSET(#REF!,0,0,COUNT(#REF!),1)</definedName>
    <definedName name="verseny_intalk">OFFSET('[110]ULC YoY'!$N$30,0,0,COUNT([110]ULC!$A$30:$A$200),1)</definedName>
    <definedName name="verseny_lfs" localSheetId="11">OFFSET(#REF!,0,0,COUNT(#REF!),1)</definedName>
    <definedName name="verseny_lfs">OFFSET('[110]ULC YoY'!$B$30,0,0,COUNT([110]ULC!$A$30:$A$200),1)</definedName>
    <definedName name="verseny_nomg_int" localSheetId="11">OFFSET(#REF!,0,0,COUNT(#REF!),1)</definedName>
    <definedName name="verseny_nomg_int">OFFSET('[110]ULC YoY'!$K$30,0,0,COUNT([110]ULC!$A$30:$A$200),1)</definedName>
    <definedName name="verseny_nomg_intalk" localSheetId="11">OFFSET(#REF!,0,0,COUNT(#REF!),1)</definedName>
    <definedName name="verseny_nomg_intalk">OFFSET('[110]ULC YoY'!$Q$30,0,0,COUNT([110]ULC!$A$30:$A$200),1)</definedName>
    <definedName name="verseny_nomg_lfs" localSheetId="11">OFFSET(#REF!,0,0,COUNT(#REF!),1)</definedName>
    <definedName name="verseny_nomg_lfs">OFFSET('[110]ULC YoY'!$E$30,0,0,COUNT([110]ULC!$A$30:$A$200),1)</definedName>
    <definedName name="vfefdfv" localSheetId="43" hidden="1">#REF!</definedName>
    <definedName name="vfefdfv" localSheetId="44" hidden="1">#REF!</definedName>
    <definedName name="vfefdfv" localSheetId="11" hidden="1">#REF!</definedName>
    <definedName name="vfefdfv" localSheetId="28" hidden="1">[105]Market!#REF!</definedName>
    <definedName name="vfefdfv" localSheetId="31" hidden="1">#REF!</definedName>
    <definedName name="vfefdfv" localSheetId="32" hidden="1">#REF!</definedName>
    <definedName name="vfefdfv" hidden="1">[105]Market!#REF!</definedName>
    <definedName name="VIX" localSheetId="11">OFFSET(#REF!,1,0,COUNT(#REF!),1)</definedName>
    <definedName name="VIX">OFFSET('[76]M2. ábra_chart'!$E$8,1,0,COUNT('[76]M2. ábra_chart'!$D:$D),1)</definedName>
    <definedName name="vv" localSheetId="43" hidden="1">{"Tab1",#N/A,FALSE,"P";"Tab2",#N/A,FALSE,"P"}</definedName>
    <definedName name="vv" localSheetId="44" hidden="1">{"Tab1",#N/A,FALSE,"P";"Tab2",#N/A,FALSE,"P"}</definedName>
    <definedName name="vv" localSheetId="11" hidden="1">{"Tab1",#N/A,FALSE,"P";"Tab2",#N/A,FALSE,"P"}</definedName>
    <definedName name="vv" localSheetId="28" hidden="1">{"Tab1",#N/A,FALSE,"P";"Tab2",#N/A,FALSE,"P"}</definedName>
    <definedName name="vv" localSheetId="31" hidden="1">{"Tab1",#N/A,FALSE,"P";"Tab2",#N/A,FALSE,"P"}</definedName>
    <definedName name="vv" localSheetId="32" hidden="1">{"Tab1",#N/A,FALSE,"P";"Tab2",#N/A,FALSE,"P"}</definedName>
    <definedName name="vv" localSheetId="42" hidden="1">{"Tab1",#N/A,FALSE,"P";"Tab2",#N/A,FALSE,"P"}</definedName>
    <definedName name="vv" hidden="1">{"Tab1",#N/A,FALSE,"P";"Tab2",#N/A,FALSE,"P"}</definedName>
    <definedName name="vvfrvsrfv" localSheetId="43" hidden="1">[105]Market!#REF!</definedName>
    <definedName name="vvfrvsrfv" localSheetId="44" hidden="1">[105]Market!#REF!</definedName>
    <definedName name="vvfrvsrfv" localSheetId="11" hidden="1">#REF!</definedName>
    <definedName name="vvfrvsrfv" localSheetId="28" hidden="1">[105]Market!#REF!</definedName>
    <definedName name="vvfrvsrfv" localSheetId="31" hidden="1">#REF!</definedName>
    <definedName name="vvfrvsrfv" localSheetId="32" hidden="1">#REF!</definedName>
    <definedName name="vvfrvsrfv" hidden="1">[105]Market!#REF!</definedName>
    <definedName name="vvv" localSheetId="43" hidden="1">{"Tab1",#N/A,FALSE,"P";"Tab2",#N/A,FALSE,"P"}</definedName>
    <definedName name="vvv" localSheetId="44" hidden="1">{"Tab1",#N/A,FALSE,"P";"Tab2",#N/A,FALSE,"P"}</definedName>
    <definedName name="vvv" localSheetId="11" hidden="1">{"Tab1",#N/A,FALSE,"P";"Tab2",#N/A,FALSE,"P"}</definedName>
    <definedName name="vvv" localSheetId="28" hidden="1">{"Tab1",#N/A,FALSE,"P";"Tab2",#N/A,FALSE,"P"}</definedName>
    <definedName name="vvv" localSheetId="31" hidden="1">{"Tab1",#N/A,FALSE,"P";"Tab2",#N/A,FALSE,"P"}</definedName>
    <definedName name="vvv" localSheetId="32" hidden="1">{"Tab1",#N/A,FALSE,"P";"Tab2",#N/A,FALSE,"P"}</definedName>
    <definedName name="vvv" localSheetId="42" hidden="1">{"Tab1",#N/A,FALSE,"P";"Tab2",#N/A,FALSE,"P"}</definedName>
    <definedName name="vvv" hidden="1">{"Tab1",#N/A,FALSE,"P";"Tab2",#N/A,FALSE,"P"}</definedName>
    <definedName name="vvvv" localSheetId="43" hidden="1">{"Minpmon",#N/A,FALSE,"Monthinput"}</definedName>
    <definedName name="vvvv" localSheetId="44" hidden="1">{"Minpmon",#N/A,FALSE,"Monthinput"}</definedName>
    <definedName name="vvvv" localSheetId="11" hidden="1">{"Minpmon",#N/A,FALSE,"Monthinput"}</definedName>
    <definedName name="vvvv" localSheetId="28" hidden="1">{"Minpmon",#N/A,FALSE,"Monthinput"}</definedName>
    <definedName name="vvvv" localSheetId="31" hidden="1">{"Minpmon",#N/A,FALSE,"Monthinput"}</definedName>
    <definedName name="vvvv" localSheetId="32" hidden="1">{"Minpmon",#N/A,FALSE,"Monthinput"}</definedName>
    <definedName name="vvvv" localSheetId="42" hidden="1">{"Minpmon",#N/A,FALSE,"Monthinput"}</definedName>
    <definedName name="vvvv" hidden="1">{"Minpmon",#N/A,FALSE,"Monthinput"}</definedName>
    <definedName name="w" localSheetId="43" hidden="1">{"'előző év december'!$A$2:$CP$214"}</definedName>
    <definedName name="w" localSheetId="44" hidden="1">{"'előző év december'!$A$2:$CP$214"}</definedName>
    <definedName name="w" localSheetId="11" hidden="1">{"'előző év december'!$A$2:$CP$214"}</definedName>
    <definedName name="w" localSheetId="28" hidden="1">{"'előző év december'!$A$2:$CP$214"}</definedName>
    <definedName name="w" localSheetId="29" hidden="1">{"'előző év december'!$A$2:$CP$214"}</definedName>
    <definedName name="w" localSheetId="31" hidden="1">{"'előző év december'!$A$2:$CP$214"}</definedName>
    <definedName name="w" localSheetId="32" hidden="1">{"'előző év december'!$A$2:$CP$214"}</definedName>
    <definedName name="w" localSheetId="42" hidden="1">{"'előző év december'!$A$2:$CP$214"}</definedName>
    <definedName name="w" hidden="1">{"'előző év december'!$A$2:$CP$214"}</definedName>
    <definedName name="W_GLAM">#REF!</definedName>
    <definedName name="W_MIDS" localSheetId="11">#REF!</definedName>
    <definedName name="W_MIDS">#REF!</definedName>
    <definedName name="W_SUSSEX" localSheetId="11">#REF!</definedName>
    <definedName name="W_SUSSEX">#REF!</definedName>
    <definedName name="W_YORKS" localSheetId="11">#REF!</definedName>
    <definedName name="W_YORKS">#REF!</definedName>
    <definedName name="WARWICKS" localSheetId="11">#REF!</definedName>
    <definedName name="WARWICKS">#REF!</definedName>
    <definedName name="we" localSheetId="43" hidden="1">{"'előző év december'!$A$2:$CP$214"}</definedName>
    <definedName name="we" localSheetId="44" hidden="1">{"'előző év december'!$A$2:$CP$214"}</definedName>
    <definedName name="we" localSheetId="11" hidden="1">{"'előző év december'!$A$2:$CP$214"}</definedName>
    <definedName name="we" localSheetId="28" hidden="1">{"'előző év december'!$A$2:$CP$214"}</definedName>
    <definedName name="we" localSheetId="29" hidden="1">{"'előző év december'!$A$2:$CP$214"}</definedName>
    <definedName name="we" localSheetId="31" hidden="1">{"'előző év december'!$A$2:$CP$214"}</definedName>
    <definedName name="we" localSheetId="32" hidden="1">{"'előző év december'!$A$2:$CP$214"}</definedName>
    <definedName name="we" localSheetId="42" hidden="1">{"'előző év december'!$A$2:$CP$214"}</definedName>
    <definedName name="we" hidden="1">{"'előző év december'!$A$2:$CP$214"}</definedName>
    <definedName name="wee" localSheetId="43" hidden="1">{"'előző év december'!$A$2:$CP$214"}</definedName>
    <definedName name="wee" localSheetId="44" hidden="1">{"'előző év december'!$A$2:$CP$214"}</definedName>
    <definedName name="wee" localSheetId="11" hidden="1">{"'előző év december'!$A$2:$CP$214"}</definedName>
    <definedName name="wee" localSheetId="28" hidden="1">{"'előző év december'!$A$2:$CP$214"}</definedName>
    <definedName name="wee" localSheetId="29" hidden="1">{"'előző év december'!$A$2:$CP$214"}</definedName>
    <definedName name="wee" localSheetId="31" hidden="1">{"'előző év december'!$A$2:$CP$214"}</definedName>
    <definedName name="wee" localSheetId="32" hidden="1">{"'előző év december'!$A$2:$CP$214"}</definedName>
    <definedName name="wee" localSheetId="42" hidden="1">{"'előző év december'!$A$2:$CP$214"}</definedName>
    <definedName name="wee" hidden="1">{"'előző év december'!$A$2:$CP$214"}</definedName>
    <definedName name="wer" localSheetId="43" hidden="1">{"Riqfin97",#N/A,FALSE,"Tran";"Riqfinpro",#N/A,FALSE,"Tran"}</definedName>
    <definedName name="wer" localSheetId="44" hidden="1">{"Riqfin97",#N/A,FALSE,"Tran";"Riqfinpro",#N/A,FALSE,"Tran"}</definedName>
    <definedName name="wer" localSheetId="11" hidden="1">{"Riqfin97",#N/A,FALSE,"Tran";"Riqfinpro",#N/A,FALSE,"Tran"}</definedName>
    <definedName name="wer" localSheetId="28" hidden="1">{"Riqfin97",#N/A,FALSE,"Tran";"Riqfinpro",#N/A,FALSE,"Tran"}</definedName>
    <definedName name="wer" localSheetId="31" hidden="1">{"Riqfin97",#N/A,FALSE,"Tran";"Riqfinpro",#N/A,FALSE,"Tran"}</definedName>
    <definedName name="wer" localSheetId="32" hidden="1">{"Riqfin97",#N/A,FALSE,"Tran";"Riqfinpro",#N/A,FALSE,"Tran"}</definedName>
    <definedName name="wer" localSheetId="42" hidden="1">{"Riqfin97",#N/A,FALSE,"Tran";"Riqfinpro",#N/A,FALSE,"Tran"}</definedName>
    <definedName name="wer" hidden="1">{"Riqfin97",#N/A,FALSE,"Tran";"Riqfinpro",#N/A,FALSE,"Tran"}</definedName>
    <definedName name="werwe" localSheetId="43" hidden="1">{"'előző év december'!$A$2:$CP$214"}</definedName>
    <definedName name="werwe" localSheetId="44" hidden="1">{"'előző év december'!$A$2:$CP$214"}</definedName>
    <definedName name="werwe" localSheetId="11" hidden="1">{"'előző év december'!$A$2:$CP$214"}</definedName>
    <definedName name="werwe" localSheetId="28" hidden="1">{"'előző év december'!$A$2:$CP$214"}</definedName>
    <definedName name="werwe" localSheetId="29" hidden="1">{"'előző év december'!$A$2:$CP$214"}</definedName>
    <definedName name="werwe" localSheetId="31" hidden="1">{"'előző év december'!$A$2:$CP$214"}</definedName>
    <definedName name="werwe" localSheetId="32" hidden="1">{"'előző év december'!$A$2:$CP$214"}</definedName>
    <definedName name="werwe" localSheetId="42" hidden="1">{"'előző év december'!$A$2:$CP$214"}</definedName>
    <definedName name="werwe" hidden="1">{"'előző év december'!$A$2:$CP$214"}</definedName>
    <definedName name="werwer" localSheetId="43" hidden="1">{"'előző év december'!$A$2:$CP$214"}</definedName>
    <definedName name="werwer" localSheetId="44" hidden="1">{"'előző év december'!$A$2:$CP$214"}</definedName>
    <definedName name="werwer" localSheetId="11" hidden="1">{"'előző év december'!$A$2:$CP$214"}</definedName>
    <definedName name="werwer" localSheetId="28" hidden="1">{"'előző év december'!$A$2:$CP$214"}</definedName>
    <definedName name="werwer" localSheetId="29" hidden="1">{"'előző év december'!$A$2:$CP$214"}</definedName>
    <definedName name="werwer" localSheetId="31" hidden="1">{"'előző év december'!$A$2:$CP$214"}</definedName>
    <definedName name="werwer" localSheetId="32" hidden="1">{"'előző év december'!$A$2:$CP$214"}</definedName>
    <definedName name="werwer" localSheetId="42" hidden="1">{"'előző év december'!$A$2:$CP$214"}</definedName>
    <definedName name="werwer" hidden="1">{"'előző év december'!$A$2:$CP$214"}</definedName>
    <definedName name="what" localSheetId="43" hidden="1">{"ca",#N/A,FALSE,"Detailed BOP";"ka",#N/A,FALSE,"Detailed BOP";"btl",#N/A,FALSE,"Detailed BOP";#N/A,#N/A,FALSE,"Debt  Stock TBL";"imfprint",#N/A,FALSE,"IMF";"imfdebtservice",#N/A,FALSE,"IMF";"tradeprint",#N/A,FALSE,"Trade"}</definedName>
    <definedName name="what" localSheetId="44" hidden="1">{"ca",#N/A,FALSE,"Detailed BOP";"ka",#N/A,FALSE,"Detailed BOP";"btl",#N/A,FALSE,"Detailed BOP";#N/A,#N/A,FALSE,"Debt  Stock TBL";"imfprint",#N/A,FALSE,"IMF";"imfdebtservice",#N/A,FALSE,"IMF";"tradeprint",#N/A,FALSE,"Trade"}</definedName>
    <definedName name="what" localSheetId="11" hidden="1">{"ca",#N/A,FALSE,"Detailed BOP";"ka",#N/A,FALSE,"Detailed BOP";"btl",#N/A,FALSE,"Detailed BOP";#N/A,#N/A,FALSE,"Debt  Stock TBL";"imfprint",#N/A,FALSE,"IMF";"imfdebtservice",#N/A,FALSE,"IMF";"tradeprint",#N/A,FALSE,"Trade"}</definedName>
    <definedName name="what" localSheetId="28" hidden="1">{"ca",#N/A,FALSE,"Detailed BOP";"ka",#N/A,FALSE,"Detailed BOP";"btl",#N/A,FALSE,"Detailed BOP";#N/A,#N/A,FALSE,"Debt  Stock TBL";"imfprint",#N/A,FALSE,"IMF";"imfdebtservice",#N/A,FALSE,"IMF";"tradeprint",#N/A,FALSE,"Trade"}</definedName>
    <definedName name="what" localSheetId="31" hidden="1">{"ca",#N/A,FALSE,"Detailed BOP";"ka",#N/A,FALSE,"Detailed BOP";"btl",#N/A,FALSE,"Detailed BOP";#N/A,#N/A,FALSE,"Debt  Stock TBL";"imfprint",#N/A,FALSE,"IMF";"imfdebtservice",#N/A,FALSE,"IMF";"tradeprint",#N/A,FALSE,"Trade"}</definedName>
    <definedName name="what" localSheetId="42"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43" hidden="1">{"'Basic'!$A$1:$F$96"}</definedName>
    <definedName name="wht?" localSheetId="44" hidden="1">{"'Basic'!$A$1:$F$96"}</definedName>
    <definedName name="wht?" localSheetId="11" hidden="1">{"'Basic'!$A$1:$F$96"}</definedName>
    <definedName name="wht?" localSheetId="28" hidden="1">{"'Basic'!$A$1:$F$96"}</definedName>
    <definedName name="wht?" localSheetId="31" hidden="1">{"'Basic'!$A$1:$F$96"}</definedName>
    <definedName name="wht?" localSheetId="32" hidden="1">{"'Basic'!$A$1:$F$96"}</definedName>
    <definedName name="wht?" localSheetId="42" hidden="1">{"'Basic'!$A$1:$F$96"}</definedName>
    <definedName name="wht?" hidden="1">{"'Basic'!$A$1:$F$96"}</definedName>
    <definedName name="WILTS">#REF!</definedName>
    <definedName name="wrn.97REDBOP." localSheetId="43" hidden="1">{"TRADE_COMP",#N/A,FALSE,"TAB23APP";"BOP",#N/A,FALSE,"TAB6";"DOT",#N/A,FALSE,"TAB24APP";"EXTDEBT",#N/A,FALSE,"TAB25APP"}</definedName>
    <definedName name="wrn.97REDBOP." localSheetId="44"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28" hidden="1">{"TRADE_COMP",#N/A,FALSE,"TAB23APP";"BOP",#N/A,FALSE,"TAB6";"DOT",#N/A,FALSE,"TAB24APP";"EXTDEBT",#N/A,FALSE,"TAB25APP"}</definedName>
    <definedName name="wrn.97REDBOP." localSheetId="31" hidden="1">{"TRADE_COMP",#N/A,FALSE,"TAB23APP";"BOP",#N/A,FALSE,"TAB6";"DOT",#N/A,FALSE,"TAB24APP";"EXTDEBT",#N/A,FALSE,"TAB25APP"}</definedName>
    <definedName name="wrn.97REDBOP." localSheetId="32" hidden="1">{"TRADE_COMP",#N/A,FALSE,"TAB23APP";"BOP",#N/A,FALSE,"TAB6";"DOT",#N/A,FALSE,"TAB24APP";"EXTDEBT",#N/A,FALSE,"TAB25APP"}</definedName>
    <definedName name="wrn.97REDBOP." localSheetId="42" hidden="1">{"TRADE_COMP",#N/A,FALSE,"TAB23APP";"BOP",#N/A,FALSE,"TAB6";"DOT",#N/A,FALSE,"TAB24APP";"EXTDEBT",#N/A,FALSE,"TAB25APP"}</definedName>
    <definedName name="wrn.97REDBOP." hidden="1">{"TRADE_COMP",#N/A,FALSE,"TAB23APP";"BOP",#N/A,FALSE,"TAB6";"DOT",#N/A,FALSE,"TAB24APP";"EXTDEBT",#N/A,FALSE,"TAB25APP"}</definedName>
    <definedName name="wrn.98RED." localSheetId="4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43" hidden="1">{#N/A,#N/A,FALSE,"Prod Nac GN";#N/A,#N/A,FALSE,"Prod Nac GN";#N/A,#N/A,FALSE,"Base Dados mil m3";#N/A,#N/A,FALSE,"Prod Ter Est 3D";#N/A,#N/A,FALSE,"Prod Ter 3D";#N/A,#N/A,FALSE,"Prod Mar 3D"}</definedName>
    <definedName name="wrn.AE201." localSheetId="44" hidden="1">{#N/A,#N/A,FALSE,"Prod Nac GN";#N/A,#N/A,FALSE,"Prod Nac GN";#N/A,#N/A,FALSE,"Base Dados mil m3";#N/A,#N/A,FALSE,"Prod Ter Est 3D";#N/A,#N/A,FALSE,"Prod Ter 3D";#N/A,#N/A,FALSE,"Prod Mar 3D"}</definedName>
    <definedName name="wrn.AE201." localSheetId="11" hidden="1">{#N/A,#N/A,FALSE,"Prod Nac GN";#N/A,#N/A,FALSE,"Prod Nac GN";#N/A,#N/A,FALSE,"Base Dados mil m3";#N/A,#N/A,FALSE,"Prod Ter Est 3D";#N/A,#N/A,FALSE,"Prod Ter 3D";#N/A,#N/A,FALSE,"Prod Mar 3D"}</definedName>
    <definedName name="wrn.AE201." localSheetId="28" hidden="1">{#N/A,#N/A,FALSE,"Prod Nac GN";#N/A,#N/A,FALSE,"Prod Nac GN";#N/A,#N/A,FALSE,"Base Dados mil m3";#N/A,#N/A,FALSE,"Prod Ter Est 3D";#N/A,#N/A,FALSE,"Prod Ter 3D";#N/A,#N/A,FALSE,"Prod Mar 3D"}</definedName>
    <definedName name="wrn.AE201." localSheetId="31" hidden="1">{#N/A,#N/A,FALSE,"Prod Nac GN";#N/A,#N/A,FALSE,"Prod Nac GN";#N/A,#N/A,FALSE,"Base Dados mil m3";#N/A,#N/A,FALSE,"Prod Ter Est 3D";#N/A,#N/A,FALSE,"Prod Ter 3D";#N/A,#N/A,FALSE,"Prod Mar 3D"}</definedName>
    <definedName name="wrn.AE201." localSheetId="32" hidden="1">{#N/A,#N/A,FALSE,"Prod Nac GN";#N/A,#N/A,FALSE,"Prod Nac GN";#N/A,#N/A,FALSE,"Base Dados mil m3";#N/A,#N/A,FALSE,"Prod Ter Est 3D";#N/A,#N/A,FALSE,"Prod Ter 3D";#N/A,#N/A,FALSE,"Prod Mar 3D"}</definedName>
    <definedName name="wrn.AE201." localSheetId="42"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43" hidden="1">{#N/A,#N/A,FALSE,"ajusteurs";#N/A,#N/A,FALSE,"Tab13";#N/A,#N/A,FALSE,"Tab12";#N/A,#N/A,FALSE,"Tab11";#N/A,#N/A,FALSE,"Tab8";#N/A,#N/A,FALSE,"Tab7";#N/A,#N/A,FALSE,"Tab5";#N/A,#N/A,FALSE,"Tab4";#N/A,#N/A,FALSE,"Tab3"}</definedName>
    <definedName name="wrn.ajusteurs." localSheetId="44" hidden="1">{#N/A,#N/A,FALSE,"ajusteurs";#N/A,#N/A,FALSE,"Tab13";#N/A,#N/A,FALSE,"Tab12";#N/A,#N/A,FALSE,"Tab11";#N/A,#N/A,FALSE,"Tab8";#N/A,#N/A,FALSE,"Tab7";#N/A,#N/A,FALSE,"Tab5";#N/A,#N/A,FALSE,"Tab4";#N/A,#N/A,FALSE,"Tab3"}</definedName>
    <definedName name="wrn.ajusteurs." localSheetId="11" hidden="1">{#N/A,#N/A,FALSE,"ajusteurs";#N/A,#N/A,FALSE,"Tab13";#N/A,#N/A,FALSE,"Tab12";#N/A,#N/A,FALSE,"Tab11";#N/A,#N/A,FALSE,"Tab8";#N/A,#N/A,FALSE,"Tab7";#N/A,#N/A,FALSE,"Tab5";#N/A,#N/A,FALSE,"Tab4";#N/A,#N/A,FALSE,"Tab3"}</definedName>
    <definedName name="wrn.ajusteurs." localSheetId="28" hidden="1">{#N/A,#N/A,FALSE,"ajusteurs";#N/A,#N/A,FALSE,"Tab13";#N/A,#N/A,FALSE,"Tab12";#N/A,#N/A,FALSE,"Tab11";#N/A,#N/A,FALSE,"Tab8";#N/A,#N/A,FALSE,"Tab7";#N/A,#N/A,FALSE,"Tab5";#N/A,#N/A,FALSE,"Tab4";#N/A,#N/A,FALSE,"Tab3"}</definedName>
    <definedName name="wrn.ajusteurs." localSheetId="31" hidden="1">{#N/A,#N/A,FALSE,"ajusteurs";#N/A,#N/A,FALSE,"Tab13";#N/A,#N/A,FALSE,"Tab12";#N/A,#N/A,FALSE,"Tab11";#N/A,#N/A,FALSE,"Tab8";#N/A,#N/A,FALSE,"Tab7";#N/A,#N/A,FALSE,"Tab5";#N/A,#N/A,FALSE,"Tab4";#N/A,#N/A,FALSE,"Tab3"}</definedName>
    <definedName name="wrn.ajusteurs." localSheetId="32" hidden="1">{#N/A,#N/A,FALSE,"ajusteurs";#N/A,#N/A,FALSE,"Tab13";#N/A,#N/A,FALSE,"Tab12";#N/A,#N/A,FALSE,"Tab11";#N/A,#N/A,FALSE,"Tab8";#N/A,#N/A,FALSE,"Tab7";#N/A,#N/A,FALSE,"Tab5";#N/A,#N/A,FALSE,"Tab4";#N/A,#N/A,FALSE,"Tab3"}</definedName>
    <definedName name="wrn.ajusteurs." localSheetId="42"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43" hidden="1">{"annual-cbr",#N/A,FALSE,"CENTBANK";"annual(banks)",#N/A,FALSE,"COMBANKS"}</definedName>
    <definedName name="wrn.annual." localSheetId="44" hidden="1">{"annual-cbr",#N/A,FALSE,"CENTBANK";"annual(banks)",#N/A,FALSE,"COMBANKS"}</definedName>
    <definedName name="wrn.annual." localSheetId="11" hidden="1">{"annual-cbr",#N/A,FALSE,"CENTBANK";"annual(banks)",#N/A,FALSE,"COMBANKS"}</definedName>
    <definedName name="wrn.annual." localSheetId="28" hidden="1">{"annual-cbr",#N/A,FALSE,"CENTBANK";"annual(banks)",#N/A,FALSE,"COMBANKS"}</definedName>
    <definedName name="wrn.annual." localSheetId="31" hidden="1">{"annual-cbr",#N/A,FALSE,"CENTBANK";"annual(banks)",#N/A,FALSE,"COMBANKS"}</definedName>
    <definedName name="wrn.annual." localSheetId="32" hidden="1">{"annual-cbr",#N/A,FALSE,"CENTBANK";"annual(banks)",#N/A,FALSE,"COMBANKS"}</definedName>
    <definedName name="wrn.annual." localSheetId="42" hidden="1">{"annual-cbr",#N/A,FALSE,"CENTBANK";"annual(banks)",#N/A,FALSE,"COMBANKS"}</definedName>
    <definedName name="wrn.annual." hidden="1">{"annual-cbr",#N/A,FALSE,"CENTBANK";"annual(banks)",#N/A,FALSE,"COMBANKS"}</definedName>
    <definedName name="wrn.ANNUAL_TABLES_01." localSheetId="43" hidden="1">{"SCEN_A01",#N/A,FALSE,"Prog_BSyst";"SCEN_A01",#N/A,FALSE,"Prog_BCM";"SCEN_A01",#N/A,FALSE,"Prog_ComB";"SCEN_A01",#N/A,FALSE,"Prog_Gov";"SCEN_A01",#N/A,FALSE,"B_mrks99";"SCEN_A01",#N/A,FALSE,"IN";"SCEN_A01",#N/A,FALSE,"OUT"}</definedName>
    <definedName name="wrn.ANNUAL_TABLES_01." localSheetId="44" hidden="1">{"SCEN_A01",#N/A,FALSE,"Prog_BSyst";"SCEN_A01",#N/A,FALSE,"Prog_BCM";"SCEN_A01",#N/A,FALSE,"Prog_ComB";"SCEN_A01",#N/A,FALSE,"Prog_Gov";"SCEN_A01",#N/A,FALSE,"B_mrks99";"SCEN_A01",#N/A,FALSE,"IN";"SCEN_A01",#N/A,FALSE,"OUT"}</definedName>
    <definedName name="wrn.ANNUAL_TABLES_01." localSheetId="11" hidden="1">{"SCEN_A01",#N/A,FALSE,"Prog_BSyst";"SCEN_A01",#N/A,FALSE,"Prog_BCM";"SCEN_A01",#N/A,FALSE,"Prog_ComB";"SCEN_A01",#N/A,FALSE,"Prog_Gov";"SCEN_A01",#N/A,FALSE,"B_mrks99";"SCEN_A01",#N/A,FALSE,"IN";"SCEN_A01",#N/A,FALSE,"OUT"}</definedName>
    <definedName name="wrn.ANNUAL_TABLES_01." localSheetId="28" hidden="1">{"SCEN_A01",#N/A,FALSE,"Prog_BSyst";"SCEN_A01",#N/A,FALSE,"Prog_BCM";"SCEN_A01",#N/A,FALSE,"Prog_ComB";"SCEN_A01",#N/A,FALSE,"Prog_Gov";"SCEN_A01",#N/A,FALSE,"B_mrks99";"SCEN_A01",#N/A,FALSE,"IN";"SCEN_A01",#N/A,FALSE,"OUT"}</definedName>
    <definedName name="wrn.ANNUAL_TABLES_01." localSheetId="31" hidden="1">{"SCEN_A01",#N/A,FALSE,"Prog_BSyst";"SCEN_A01",#N/A,FALSE,"Prog_BCM";"SCEN_A01",#N/A,FALSE,"Prog_ComB";"SCEN_A01",#N/A,FALSE,"Prog_Gov";"SCEN_A01",#N/A,FALSE,"B_mrks99";"SCEN_A01",#N/A,FALSE,"IN";"SCEN_A01",#N/A,FALSE,"OUT"}</definedName>
    <definedName name="wrn.ANNUAL_TABLES_01." localSheetId="32" hidden="1">{"SCEN_A01",#N/A,FALSE,"Prog_BSyst";"SCEN_A01",#N/A,FALSE,"Prog_BCM";"SCEN_A01",#N/A,FALSE,"Prog_ComB";"SCEN_A01",#N/A,FALSE,"Prog_Gov";"SCEN_A01",#N/A,FALSE,"B_mrks99";"SCEN_A01",#N/A,FALSE,"IN";"SCEN_A01",#N/A,FALSE,"OUT"}</definedName>
    <definedName name="wrn.ANNUAL_TABLES_01." localSheetId="42"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43" hidden="1">{#N/A,#N/A,FALSE,"ZN6095SULEATNEU";#N/A,#N/A,FALSE,"BNZLBT95";#N/A,#N/A,FALSE,"Schich95";#N/A,#N/A,FALSE,"RTAQ8094";#N/A,#N/A,FALSE,"BNNEU";#N/A,#N/A,FALSE,"BNVERMW";#N/A,#N/A,FALSE,"BNVERMO";#N/A,#N/A,FALSE,"BNVERFW";#N/A,#N/A,FALSE,"BNVERFO";#N/A,#N/A,FALSE,"ZNAE6094";#N/A,#N/A,FALSE,"WFAEBZDAUE6094";#N/A,#N/A,FALSE,"RTZN wg. Todes"}</definedName>
    <definedName name="wrn.ASID03" localSheetId="44" hidden="1">{#N/A,#N/A,FALSE,"ZN6095SULEATNEU";#N/A,#N/A,FALSE,"BNZLBT95";#N/A,#N/A,FALSE,"Schich95";#N/A,#N/A,FALSE,"RTAQ8094";#N/A,#N/A,FALSE,"BNNEU";#N/A,#N/A,FALSE,"BNVERMW";#N/A,#N/A,FALSE,"BNVERMO";#N/A,#N/A,FALSE,"BNVERFW";#N/A,#N/A,FALSE,"BNVERFO";#N/A,#N/A,FALSE,"ZNAE6094";#N/A,#N/A,FALSE,"WFAEBZDAUE6094";#N/A,#N/A,FALSE,"RTZN wg. Todes"}</definedName>
    <definedName name="wrn.ASID03" localSheetId="11" hidden="1">{#N/A,#N/A,FALSE,"ZN6095SULEATNEU";#N/A,#N/A,FALSE,"BNZLBT95";#N/A,#N/A,FALSE,"Schich95";#N/A,#N/A,FALSE,"RTAQ8094";#N/A,#N/A,FALSE,"BNNEU";#N/A,#N/A,FALSE,"BNVERMW";#N/A,#N/A,FALSE,"BNVERMO";#N/A,#N/A,FALSE,"BNVERFW";#N/A,#N/A,FALSE,"BNVERFO";#N/A,#N/A,FALSE,"ZNAE6094";#N/A,#N/A,FALSE,"WFAEBZDAUE6094";#N/A,#N/A,FALSE,"RTZN wg. Todes"}</definedName>
    <definedName name="wrn.ASID03" localSheetId="28" hidden="1">{#N/A,#N/A,FALSE,"ZN6095SULEATNEU";#N/A,#N/A,FALSE,"BNZLBT95";#N/A,#N/A,FALSE,"Schich95";#N/A,#N/A,FALSE,"RTAQ8094";#N/A,#N/A,FALSE,"BNNEU";#N/A,#N/A,FALSE,"BNVERMW";#N/A,#N/A,FALSE,"BNVERMO";#N/A,#N/A,FALSE,"BNVERFW";#N/A,#N/A,FALSE,"BNVERFO";#N/A,#N/A,FALSE,"ZNAE6094";#N/A,#N/A,FALSE,"WFAEBZDAUE6094";#N/A,#N/A,FALSE,"RTZN wg. Todes"}</definedName>
    <definedName name="wrn.ASID03" localSheetId="31" hidden="1">{#N/A,#N/A,FALSE,"ZN6095SULEATNEU";#N/A,#N/A,FALSE,"BNZLBT95";#N/A,#N/A,FALSE,"Schich95";#N/A,#N/A,FALSE,"RTAQ8094";#N/A,#N/A,FALSE,"BNNEU";#N/A,#N/A,FALSE,"BNVERMW";#N/A,#N/A,FALSE,"BNVERMO";#N/A,#N/A,FALSE,"BNVERFW";#N/A,#N/A,FALSE,"BNVERFO";#N/A,#N/A,FALSE,"ZNAE6094";#N/A,#N/A,FALSE,"WFAEBZDAUE6094";#N/A,#N/A,FALSE,"RTZN wg. Todes"}</definedName>
    <definedName name="wrn.ASID03" localSheetId="32" hidden="1">{#N/A,#N/A,FALSE,"ZN6095SULEATNEU";#N/A,#N/A,FALSE,"BNZLBT95";#N/A,#N/A,FALSE,"Schich95";#N/A,#N/A,FALSE,"RTAQ8094";#N/A,#N/A,FALSE,"BNNEU";#N/A,#N/A,FALSE,"BNVERMW";#N/A,#N/A,FALSE,"BNVERMO";#N/A,#N/A,FALSE,"BNVERFW";#N/A,#N/A,FALSE,"BNVERFO";#N/A,#N/A,FALSE,"ZNAE6094";#N/A,#N/A,FALSE,"WFAEBZDAUE6094";#N/A,#N/A,FALSE,"RTZN wg. Todes"}</definedName>
    <definedName name="wrn.ASID03" localSheetId="42"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43" hidden="1">{#N/A,#N/A,FALSE,"B061196P";#N/A,#N/A,FALSE,"B061196";#N/A,#N/A,FALSE,"Relatório1";#N/A,#N/A,FALSE,"Relatório2";#N/A,#N/A,FALSE,"Relatório3";#N/A,#N/A,FALSE,"Relatório4 ";#N/A,#N/A,FALSE,"Relatório5";#N/A,#N/A,FALSE,"Relatório6";#N/A,#N/A,FALSE,"Relatório7";#N/A,#N/A,FALSE,"Relatório8"}</definedName>
    <definedName name="wrn.BALANÇOS." localSheetId="44" hidden="1">{#N/A,#N/A,FALSE,"B061196P";#N/A,#N/A,FALSE,"B061196";#N/A,#N/A,FALSE,"Relatório1";#N/A,#N/A,FALSE,"Relatório2";#N/A,#N/A,FALSE,"Relatório3";#N/A,#N/A,FALSE,"Relatório4 ";#N/A,#N/A,FALSE,"Relatório5";#N/A,#N/A,FALSE,"Relatório6";#N/A,#N/A,FALSE,"Relatório7";#N/A,#N/A,FALSE,"Relatório8"}</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localSheetId="28" hidden="1">{#N/A,#N/A,FALSE,"B061196P";#N/A,#N/A,FALSE,"B061196";#N/A,#N/A,FALSE,"Relatório1";#N/A,#N/A,FALSE,"Relatório2";#N/A,#N/A,FALSE,"Relatório3";#N/A,#N/A,FALSE,"Relatório4 ";#N/A,#N/A,FALSE,"Relatório5";#N/A,#N/A,FALSE,"Relatório6";#N/A,#N/A,FALSE,"Relatório7";#N/A,#N/A,FALSE,"Relatório8"}</definedName>
    <definedName name="wrn.BALANÇOS." localSheetId="31" hidden="1">{#N/A,#N/A,FALSE,"B061196P";#N/A,#N/A,FALSE,"B061196";#N/A,#N/A,FALSE,"Relatório1";#N/A,#N/A,FALSE,"Relatório2";#N/A,#N/A,FALSE,"Relatório3";#N/A,#N/A,FALSE,"Relatório4 ";#N/A,#N/A,FALSE,"Relatório5";#N/A,#N/A,FALSE,"Relatório6";#N/A,#N/A,FALSE,"Relatório7";#N/A,#N/A,FALSE,"Relatório8"}</definedName>
    <definedName name="wrn.BALANÇOS." localSheetId="32" hidden="1">{#N/A,#N/A,FALSE,"B061196P";#N/A,#N/A,FALSE,"B061196";#N/A,#N/A,FALSE,"Relatório1";#N/A,#N/A,FALSE,"Relatório2";#N/A,#N/A,FALSE,"Relatório3";#N/A,#N/A,FALSE,"Relatório4 ";#N/A,#N/A,FALSE,"Relatório5";#N/A,#N/A,FALSE,"Relatório6";#N/A,#N/A,FALSE,"Relatório7";#N/A,#N/A,FALSE,"Relatório8"}</definedName>
    <definedName name="wrn.BALANÇOS." localSheetId="42"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43" hidden="1">{"3",#N/A,FALSE,"BASE MONETARIA";"4",#N/A,FALSE,"BASE MONETARIA"}</definedName>
    <definedName name="wrn.BMA." localSheetId="44" hidden="1">{"3",#N/A,FALSE,"BASE MONETARIA";"4",#N/A,FALSE,"BASE MONETARIA"}</definedName>
    <definedName name="wrn.BMA." localSheetId="11" hidden="1">{"3",#N/A,FALSE,"BASE MONETARIA";"4",#N/A,FALSE,"BASE MONETARIA"}</definedName>
    <definedName name="wrn.BMA." localSheetId="28" hidden="1">{"3",#N/A,FALSE,"BASE MONETARIA";"4",#N/A,FALSE,"BASE MONETARIA"}</definedName>
    <definedName name="wrn.BMA." localSheetId="31" hidden="1">{"3",#N/A,FALSE,"BASE MONETARIA";"4",#N/A,FALSE,"BASE MONETARIA"}</definedName>
    <definedName name="wrn.BMA." localSheetId="32" hidden="1">{"3",#N/A,FALSE,"BASE MONETARIA";"4",#N/A,FALSE,"BASE MONETARIA"}</definedName>
    <definedName name="wrn.BMA." localSheetId="42" hidden="1">{"3",#N/A,FALSE,"BASE MONETARIA";"4",#N/A,FALSE,"BASE MONETARIA"}</definedName>
    <definedName name="wrn.BMA." hidden="1">{"3",#N/A,FALSE,"BASE MONETARIA";"4",#N/A,FALSE,"BASE MONETARIA"}</definedName>
    <definedName name="wrn.BOP_MIDTERM." localSheetId="43" hidden="1">{"BOP_TAB",#N/A,FALSE,"N";"MIDTERM_TAB",#N/A,FALSE,"O"}</definedName>
    <definedName name="wrn.BOP_MIDTERM." localSheetId="44" hidden="1">{"BOP_TAB",#N/A,FALSE,"N";"MIDTERM_TAB",#N/A,FALSE,"O"}</definedName>
    <definedName name="wrn.BOP_MIDTERM." localSheetId="11" hidden="1">{"BOP_TAB",#N/A,FALSE,"N";"MIDTERM_TAB",#N/A,FALSE,"O"}</definedName>
    <definedName name="wrn.BOP_MIDTERM." localSheetId="28"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42" hidden="1">{"BOP_TAB",#N/A,FALSE,"N";"MIDTERM_TAB",#N/A,FALSE,"O"}</definedName>
    <definedName name="wrn.BOP_MIDTERM." hidden="1">{"BOP_TAB",#N/A,FALSE,"N";"MIDTERM_TAB",#N/A,FALSE,"O"}</definedName>
    <definedName name="wrn.Briefing._.98." localSheetId="4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43"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localSheetId="32" hidden="1">{#N/A,#N/A,TRUE,"Tab_1 Economic Ind.";#N/A,#N/A,TRUE,"Tab_2  Public Sector Op.";#N/A,#N/A,TRUE,"Tab_3";#N/A,#N/A,TRUE,"Tab_4 Monetary";#N/A,#N/A,TRUE,"Tab_5 Medium-Term Outlook";#N/A,#N/A,TRUE,"Tab_6";#N/A,#N/A,TRUE,"Tab_7 Indicators of Ext. Vul."}</definedName>
    <definedName name="wrn.Briefing._.Tables." localSheetId="42"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4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2"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4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4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43" hidden="1">{"g95_96m1",#N/A,FALSE,"Graf(95+96)M";"g95_96m2",#N/A,FALSE,"Graf(95+96)M";"g95_96mb1",#N/A,FALSE,"Graf(95+96)Mb";"g95_96mb2",#N/A,FALSE,"Graf(95+96)Mb";"g95_96f1",#N/A,FALSE,"Graf(95+96)F";"g95_96f2",#N/A,FALSE,"Graf(95+96)F";"g95_96fb1",#N/A,FALSE,"Graf(95+96)Fb";"g95_96fb2",#N/A,FALSE,"Graf(95+96)Fb"}</definedName>
    <definedName name="wrn.Graf95_96." localSheetId="44"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localSheetId="31" hidden="1">{"g95_96m1",#N/A,FALSE,"Graf(95+96)M";"g95_96m2",#N/A,FALSE,"Graf(95+96)M";"g95_96mb1",#N/A,FALSE,"Graf(95+96)Mb";"g95_96mb2",#N/A,FALSE,"Graf(95+96)Mb";"g95_96f1",#N/A,FALSE,"Graf(95+96)F";"g95_96f2",#N/A,FALSE,"Graf(95+96)F";"g95_96fb1",#N/A,FALSE,"Graf(95+96)Fb";"g95_96fb2",#N/A,FALSE,"Graf(95+96)Fb"}</definedName>
    <definedName name="wrn.Graf95_96." localSheetId="32" hidden="1">{"g95_96m1",#N/A,FALSE,"Graf(95+96)M";"g95_96m2",#N/A,FALSE,"Graf(95+96)M";"g95_96mb1",#N/A,FALSE,"Graf(95+96)Mb";"g95_96mb2",#N/A,FALSE,"Graf(95+96)Mb";"g95_96f1",#N/A,FALSE,"Graf(95+96)F";"g95_96f2",#N/A,FALSE,"Graf(95+96)F";"g95_96fb1",#N/A,FALSE,"Graf(95+96)Fb";"g95_96fb2",#N/A,FALSE,"Graf(95+96)Fb"}</definedName>
    <definedName name="wrn.Graf95_96." localSheetId="42"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43" hidden="1">{"ca",#N/A,FALSE,"Detailed BOP";"ka",#N/A,FALSE,"Detailed BOP";"btl",#N/A,FALSE,"Detailed BOP";#N/A,#N/A,FALSE,"Debt  Stock TBL";"imfprint",#N/A,FALSE,"IMF";"imfdebtservice",#N/A,FALSE,"IMF";"tradeprint",#N/A,FALSE,"Trade"}</definedName>
    <definedName name="wrn.IMF._.RR._.Office." localSheetId="44" hidden="1">{"ca",#N/A,FALSE,"Detailed BOP";"ka",#N/A,FALSE,"Detailed BOP";"btl",#N/A,FALSE,"Detailed BOP";#N/A,#N/A,FALSE,"Debt  Stock TBL";"imfprint",#N/A,FALSE,"IMF";"imfdebtservice",#N/A,FALSE,"IMF";"tradeprint",#N/A,FALSE,"Trade"}</definedName>
    <definedName name="wrn.IMF._.RR._.Office." localSheetId="11"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localSheetId="31" hidden="1">{"ca",#N/A,FALSE,"Detailed BOP";"ka",#N/A,FALSE,"Detailed BOP";"btl",#N/A,FALSE,"Detailed BOP";#N/A,#N/A,FALSE,"Debt  Stock TBL";"imfprint",#N/A,FALSE,"IMF";"imfdebtservice",#N/A,FALSE,"IMF";"tradeprint",#N/A,FALSE,"Trade"}</definedName>
    <definedName name="wrn.IMF._.RR._.Office." localSheetId="32" hidden="1">{"ca",#N/A,FALSE,"Detailed BOP";"ka",#N/A,FALSE,"Detailed BOP";"btl",#N/A,FALSE,"Detailed BOP";#N/A,#N/A,FALSE,"Debt  Stock TBL";"imfprint",#N/A,FALSE,"IMF";"imfdebtservice",#N/A,FALSE,"IMF";"tradeprint",#N/A,FALSE,"Trade"}</definedName>
    <definedName name="wrn.IMF._.RR._.Office." localSheetId="42"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4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43" hidden="1">{"Main Economic Indicators",#N/A,FALSE,"C"}</definedName>
    <definedName name="wrn.Main._.Economic._.Indicators." localSheetId="44" hidden="1">{"Main Economic Indicators",#N/A,FALSE,"C"}</definedName>
    <definedName name="wrn.Main._.Economic._.Indicators." localSheetId="11" hidden="1">{"Main Economic Indicators",#N/A,FALSE,"C"}</definedName>
    <definedName name="wrn.Main._.Economic._.Indicators." localSheetId="28" hidden="1">{"Main Economic Indicators",#N/A,FALSE,"C"}</definedName>
    <definedName name="wrn.Main._.Economic._.Indicators." localSheetId="31" hidden="1">{"Main Economic Indicators",#N/A,FALSE,"C"}</definedName>
    <definedName name="wrn.Main._.Economic._.Indicators." localSheetId="32" hidden="1">{"Main Economic Indicators",#N/A,FALSE,"C"}</definedName>
    <definedName name="wrn.Main._.Economic._.Indicators." localSheetId="42" hidden="1">{"Main Economic Indicators",#N/A,FALSE,"C"}</definedName>
    <definedName name="wrn.Main._.Economic._.Indicators." hidden="1">{"Main Economic Indicators",#N/A,FALSE,"C"}</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43" hidden="1">{#N/A,#N/A,FALSE,"MZ GRV";#N/A,#N/A,FALSE,"MZ ArV";#N/A,#N/A,FALSE,"MZ AnV";#N/A,#N/A,FALSE,"MZ KnV"}</definedName>
    <definedName name="wrn.Mikrozensus." localSheetId="44" hidden="1">{#N/A,#N/A,FALSE,"MZ GRV";#N/A,#N/A,FALSE,"MZ ArV";#N/A,#N/A,FALSE,"MZ AnV";#N/A,#N/A,FALSE,"MZ KnV"}</definedName>
    <definedName name="wrn.Mikrozensus." localSheetId="11" hidden="1">{#N/A,#N/A,FALSE,"MZ GRV";#N/A,#N/A,FALSE,"MZ ArV";#N/A,#N/A,FALSE,"MZ AnV";#N/A,#N/A,FALSE,"MZ KnV"}</definedName>
    <definedName name="wrn.Mikrozensus." localSheetId="28" hidden="1">{#N/A,#N/A,FALSE,"MZ GRV";#N/A,#N/A,FALSE,"MZ ArV";#N/A,#N/A,FALSE,"MZ AnV";#N/A,#N/A,FALSE,"MZ KnV"}</definedName>
    <definedName name="wrn.Mikrozensus." localSheetId="31" hidden="1">{#N/A,#N/A,FALSE,"MZ GRV";#N/A,#N/A,FALSE,"MZ ArV";#N/A,#N/A,FALSE,"MZ AnV";#N/A,#N/A,FALSE,"MZ KnV"}</definedName>
    <definedName name="wrn.Mikrozensus." localSheetId="32" hidden="1">{#N/A,#N/A,FALSE,"MZ GRV";#N/A,#N/A,FALSE,"MZ ArV";#N/A,#N/A,FALSE,"MZ AnV";#N/A,#N/A,FALSE,"MZ KnV"}</definedName>
    <definedName name="wrn.Mikrozensus." localSheetId="42" hidden="1">{#N/A,#N/A,FALSE,"MZ GRV";#N/A,#N/A,FALSE,"MZ ArV";#N/A,#N/A,FALSE,"MZ AnV";#N/A,#N/A,FALSE,"MZ KnV"}</definedName>
    <definedName name="wrn.Mikrozensus." hidden="1">{#N/A,#N/A,FALSE,"MZ GRV";#N/A,#N/A,FALSE,"MZ ArV";#N/A,#N/A,FALSE,"MZ AnV";#N/A,#N/A,FALSE,"MZ KnV"}</definedName>
    <definedName name="wrn.MONA." localSheetId="43" hidden="1">{"MONA",#N/A,FALSE,"S"}</definedName>
    <definedName name="wrn.MONA." localSheetId="44" hidden="1">{"MONA",#N/A,FALSE,"S"}</definedName>
    <definedName name="wrn.MONA." localSheetId="11" hidden="1">{"MONA",#N/A,FALSE,"S"}</definedName>
    <definedName name="wrn.MONA." localSheetId="28" hidden="1">{"MONA",#N/A,FALSE,"S"}</definedName>
    <definedName name="wrn.MONA." localSheetId="31" hidden="1">{"MONA",#N/A,FALSE,"S"}</definedName>
    <definedName name="wrn.MONA." localSheetId="32" hidden="1">{"MONA",#N/A,FALSE,"S"}</definedName>
    <definedName name="wrn.MONA." localSheetId="42" hidden="1">{"MONA",#N/A,FALSE,"S"}</definedName>
    <definedName name="wrn.MONA." hidden="1">{"MONA",#N/A,FALSE,"S"}</definedName>
    <definedName name="wrn.Monthsheet." localSheetId="43" hidden="1">{"Minpmon",#N/A,FALSE,"Monthinput"}</definedName>
    <definedName name="wrn.Monthsheet." localSheetId="44" hidden="1">{"Minpmon",#N/A,FALSE,"Monthinput"}</definedName>
    <definedName name="wrn.Monthsheet." localSheetId="11" hidden="1">{"Minpmon",#N/A,FALSE,"Monthinput"}</definedName>
    <definedName name="wrn.Monthsheet." localSheetId="28" hidden="1">{"Minpmon",#N/A,FALSE,"Monthinput"}</definedName>
    <definedName name="wrn.Monthsheet." localSheetId="31" hidden="1">{"Minpmon",#N/A,FALSE,"Monthinput"}</definedName>
    <definedName name="wrn.Monthsheet." localSheetId="32" hidden="1">{"Minpmon",#N/A,FALSE,"Monthinput"}</definedName>
    <definedName name="wrn.Monthsheet." localSheetId="42" hidden="1">{"Minpmon",#N/A,FALSE,"Monthinput"}</definedName>
    <definedName name="wrn.Monthsheet." hidden="1">{"Minpmon",#N/A,FALSE,"Monthinput"}</definedName>
    <definedName name="wrn.original." localSheetId="43" hidden="1">{"Original",#N/A,FALSE,"CENTBANK";"Original",#N/A,FALSE,"COMBANKS"}</definedName>
    <definedName name="wrn.original." localSheetId="44" hidden="1">{"Original",#N/A,FALSE,"CENTBANK";"Original",#N/A,FALSE,"COMBANKS"}</definedName>
    <definedName name="wrn.original." localSheetId="11" hidden="1">{"Original",#N/A,FALSE,"CENTBANK";"Original",#N/A,FALSE,"COMBANKS"}</definedName>
    <definedName name="wrn.original." localSheetId="28" hidden="1">{"Original",#N/A,FALSE,"CENTBANK";"Original",#N/A,FALSE,"COMBANKS"}</definedName>
    <definedName name="wrn.original." localSheetId="31" hidden="1">{"Original",#N/A,FALSE,"CENTBANK";"Original",#N/A,FALSE,"COMBANKS"}</definedName>
    <definedName name="wrn.original." localSheetId="32" hidden="1">{"Original",#N/A,FALSE,"CENTBANK";"Original",#N/A,FALSE,"COMBANKS"}</definedName>
    <definedName name="wrn.original." localSheetId="42" hidden="1">{"Original",#N/A,FALSE,"CENTBANK";"Original",#N/A,FALSE,"COMBANKS"}</definedName>
    <definedName name="wrn.original." hidden="1">{"Original",#N/A,FALSE,"CENTBANK";"Original",#N/A,FALSE,"COMBANKS"}</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11" hidden="1">{#N/A,#N/A,FALSE,"I";#N/A,#N/A,FALSE,"J";#N/A,#N/A,FALSE,"K";#N/A,#N/A,FALSE,"L";#N/A,#N/A,FALSE,"M";#N/A,#N/A,FALSE,"N";#N/A,#N/A,FALSE,"O"}</definedName>
    <definedName name="wrn.Output._.tables." localSheetId="28"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42" hidden="1">{#N/A,#N/A,FALSE,"I";#N/A,#N/A,FALSE,"J";#N/A,#N/A,FALSE,"K";#N/A,#N/A,FALSE,"L";#N/A,#N/A,FALSE,"M";#N/A,#N/A,FALSE,"N";#N/A,#N/A,FALSE,"O"}</definedName>
    <definedName name="wrn.Output._.tables." hidden="1">{#N/A,#N/A,FALSE,"I";#N/A,#N/A,FALSE,"J";#N/A,#N/A,FALSE,"K";#N/A,#N/A,FALSE,"L";#N/A,#N/A,FALSE,"M";#N/A,#N/A,FALSE,"N";#N/A,#N/A,FALSE,"O"}</definedName>
    <definedName name="wrn.OUTTURN_TABLES_00." localSheetId="43" hidden="1">{"REAL_00",#N/A,FALSE,"Prog_BSyst";"REAL_00",#N/A,FALSE,"Prog_BCM";"REAL_00",#N/A,FALSE,"Prog_ComB";"REAL_00",#N/A,FALSE,"Prog_Gov";"REAL_00",#N/A,FALSE,"IN";"REAL_00",#N/A,FALSE,"B_mrks99";"REAL_00",#N/A,FALSE,"B_mrks00"}</definedName>
    <definedName name="wrn.OUTTURN_TABLES_00." localSheetId="44" hidden="1">{"REAL_00",#N/A,FALSE,"Prog_BSyst";"REAL_00",#N/A,FALSE,"Prog_BCM";"REAL_00",#N/A,FALSE,"Prog_ComB";"REAL_00",#N/A,FALSE,"Prog_Gov";"REAL_00",#N/A,FALSE,"IN";"REAL_00",#N/A,FALSE,"B_mrks99";"REAL_00",#N/A,FALSE,"B_mrks00"}</definedName>
    <definedName name="wrn.OUTTURN_TABLES_00." localSheetId="11" hidden="1">{"REAL_00",#N/A,FALSE,"Prog_BSyst";"REAL_00",#N/A,FALSE,"Prog_BCM";"REAL_00",#N/A,FALSE,"Prog_ComB";"REAL_00",#N/A,FALSE,"Prog_Gov";"REAL_00",#N/A,FALSE,"IN";"REAL_00",#N/A,FALSE,"B_mrks99";"REAL_00",#N/A,FALSE,"B_mrks00"}</definedName>
    <definedName name="wrn.OUTTURN_TABLES_00." localSheetId="28" hidden="1">{"REAL_00",#N/A,FALSE,"Prog_BSyst";"REAL_00",#N/A,FALSE,"Prog_BCM";"REAL_00",#N/A,FALSE,"Prog_ComB";"REAL_00",#N/A,FALSE,"Prog_Gov";"REAL_00",#N/A,FALSE,"IN";"REAL_00",#N/A,FALSE,"B_mrks99";"REAL_00",#N/A,FALSE,"B_mrks00"}</definedName>
    <definedName name="wrn.OUTTURN_TABLES_00." localSheetId="31" hidden="1">{"REAL_00",#N/A,FALSE,"Prog_BSyst";"REAL_00",#N/A,FALSE,"Prog_BCM";"REAL_00",#N/A,FALSE,"Prog_ComB";"REAL_00",#N/A,FALSE,"Prog_Gov";"REAL_00",#N/A,FALSE,"IN";"REAL_00",#N/A,FALSE,"B_mrks99";"REAL_00",#N/A,FALSE,"B_mrks00"}</definedName>
    <definedName name="wrn.OUTTURN_TABLES_00." localSheetId="32" hidden="1">{"REAL_00",#N/A,FALSE,"Prog_BSyst";"REAL_00",#N/A,FALSE,"Prog_BCM";"REAL_00",#N/A,FALSE,"Prog_ComB";"REAL_00",#N/A,FALSE,"Prog_Gov";"REAL_00",#N/A,FALSE,"IN";"REAL_00",#N/A,FALSE,"B_mrks99";"REAL_00",#N/A,FALSE,"B_mrks00"}</definedName>
    <definedName name="wrn.OUTTURN_TABLES_00." localSheetId="42"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43" hidden="1">{"REAL_99",#N/A,FALSE,"Prog_BSyst";"REAL_99",#N/A,FALSE,"Prog_BCM";"REAL_99",#N/A,FALSE,"Prog_ComB";"REAL_99",#N/A,FALSE,"Prog_Gov";"REAL_99",#N/A,FALSE,"B_mrks99"}</definedName>
    <definedName name="wrn.OUTTURN_TABLES_99." localSheetId="44" hidden="1">{"REAL_99",#N/A,FALSE,"Prog_BSyst";"REAL_99",#N/A,FALSE,"Prog_BCM";"REAL_99",#N/A,FALSE,"Prog_ComB";"REAL_99",#N/A,FALSE,"Prog_Gov";"REAL_99",#N/A,FALSE,"B_mrks99"}</definedName>
    <definedName name="wrn.OUTTURN_TABLES_99." localSheetId="11" hidden="1">{"REAL_99",#N/A,FALSE,"Prog_BSyst";"REAL_99",#N/A,FALSE,"Prog_BCM";"REAL_99",#N/A,FALSE,"Prog_ComB";"REAL_99",#N/A,FALSE,"Prog_Gov";"REAL_99",#N/A,FALSE,"B_mrks99"}</definedName>
    <definedName name="wrn.OUTTURN_TABLES_99." localSheetId="28" hidden="1">{"REAL_99",#N/A,FALSE,"Prog_BSyst";"REAL_99",#N/A,FALSE,"Prog_BCM";"REAL_99",#N/A,FALSE,"Prog_ComB";"REAL_99",#N/A,FALSE,"Prog_Gov";"REAL_99",#N/A,FALSE,"B_mrks99"}</definedName>
    <definedName name="wrn.OUTTURN_TABLES_99." localSheetId="31" hidden="1">{"REAL_99",#N/A,FALSE,"Prog_BSyst";"REAL_99",#N/A,FALSE,"Prog_BCM";"REAL_99",#N/A,FALSE,"Prog_ComB";"REAL_99",#N/A,FALSE,"Prog_Gov";"REAL_99",#N/A,FALSE,"B_mrks99"}</definedName>
    <definedName name="wrn.OUTTURN_TABLES_99." localSheetId="32" hidden="1">{"REAL_99",#N/A,FALSE,"Prog_BSyst";"REAL_99",#N/A,FALSE,"Prog_BCM";"REAL_99",#N/A,FALSE,"Prog_ComB";"REAL_99",#N/A,FALSE,"Prog_Gov";"REAL_99",#N/A,FALSE,"B_mrks99"}</definedName>
    <definedName name="wrn.OUTTURN_TABLES_99." localSheetId="42"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43" hidden="1">{"1",#N/A,FALSE,"Pasivos Mon";"2",#N/A,FALSE,"Pasivos Mon"}</definedName>
    <definedName name="wrn.PASMON." localSheetId="44" hidden="1">{"1",#N/A,FALSE,"Pasivos Mon";"2",#N/A,FALSE,"Pasivos Mon"}</definedName>
    <definedName name="wrn.PASMON." localSheetId="11" hidden="1">{"1",#N/A,FALSE,"Pasivos Mon";"2",#N/A,FALSE,"Pasivos Mon"}</definedName>
    <definedName name="wrn.PASMON." localSheetId="28" hidden="1">{"1",#N/A,FALSE,"Pasivos Mon";"2",#N/A,FALSE,"Pasivos Mon"}</definedName>
    <definedName name="wrn.PASMON." localSheetId="31" hidden="1">{"1",#N/A,FALSE,"Pasivos Mon";"2",#N/A,FALSE,"Pasivos Mon"}</definedName>
    <definedName name="wrn.PASMON." localSheetId="32" hidden="1">{"1",#N/A,FALSE,"Pasivos Mon";"2",#N/A,FALSE,"Pasivos Mon"}</definedName>
    <definedName name="wrn.PASMON." localSheetId="42" hidden="1">{"1",#N/A,FALSE,"Pasivos Mon";"2",#N/A,FALSE,"Pasivos Mon"}</definedName>
    <definedName name="wrn.PASMON." hidden="1">{"1",#N/A,FALSE,"Pasivos Mon";"2",#N/A,FALSE,"Pasivos Mon"}</definedName>
    <definedName name="wrn.Per._.cri." localSheetId="43" hidden="1">{#N/A,#N/A,FALSE,"Per Cri"}</definedName>
    <definedName name="wrn.Per._.cri." localSheetId="44" hidden="1">{#N/A,#N/A,FALSE,"Per Cri"}</definedName>
    <definedName name="wrn.Per._.cri." localSheetId="11" hidden="1">{#N/A,#N/A,FALSE,"Per Cri"}</definedName>
    <definedName name="wrn.Per._.cri." localSheetId="28" hidden="1">{#N/A,#N/A,FALSE,"Per Cri"}</definedName>
    <definedName name="wrn.Per._.cri." localSheetId="31" hidden="1">{#N/A,#N/A,FALSE,"Per Cri"}</definedName>
    <definedName name="wrn.Per._.cri." localSheetId="32" hidden="1">{#N/A,#N/A,FALSE,"Per Cri"}</definedName>
    <definedName name="wrn.Per._.cri." localSheetId="42" hidden="1">{#N/A,#N/A,FALSE,"Per Cri"}</definedName>
    <definedName name="wrn.Per._.cri." hidden="1">{#N/A,#N/A,FALSE,"Per Cri"}</definedName>
    <definedName name="wrn.Print._.Detailed._.Tables." localSheetId="43" hidden="1">{"ca",#N/A,FALSE,"Detailed BOP";"ka",#N/A,FALSE,"Detailed BOP";"btl",#N/A,FALSE,"Detailed BOP";#N/A,#N/A,FALSE,"Debt  Stock TBL";"imfprint",#N/A,FALSE,"IMF";"nirprintview",#N/A,FALSE,"NIR";"tradeprint",#N/A,FALSE,"Trade";"imfdebtservice",#N/A,FALSE,"IMF"}</definedName>
    <definedName name="wrn.Print._.Detailed._.Tables." localSheetId="44" hidden="1">{"ca",#N/A,FALSE,"Detailed BOP";"ka",#N/A,FALSE,"Detailed BOP";"btl",#N/A,FALSE,"Detailed BOP";#N/A,#N/A,FALSE,"Debt  Stock TBL";"imfprint",#N/A,FALSE,"IMF";"nirprintview",#N/A,FALSE,"NIR";"tradeprint",#N/A,FALSE,"Trade";"imfdebtservice",#N/A,FALSE,"IMF"}</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localSheetId="31" hidden="1">{"ca",#N/A,FALSE,"Detailed BOP";"ka",#N/A,FALSE,"Detailed BOP";"btl",#N/A,FALSE,"Detailed BOP";#N/A,#N/A,FALSE,"Debt  Stock TBL";"imfprint",#N/A,FALSE,"IMF";"nirprintview",#N/A,FALSE,"NIR";"tradeprint",#N/A,FALSE,"Trade";"imfdebtservice",#N/A,FALSE,"IMF"}</definedName>
    <definedName name="wrn.Print._.Detailed._.Tables." localSheetId="32" hidden="1">{"ca",#N/A,FALSE,"Detailed BOP";"ka",#N/A,FALSE,"Detailed BOP";"btl",#N/A,FALSE,"Detailed BOP";#N/A,#N/A,FALSE,"Debt  Stock TBL";"imfprint",#N/A,FALSE,"IMF";"nirprintview",#N/A,FALSE,"NIR";"tradeprint",#N/A,FALSE,"Trade";"imfdebtservice",#N/A,FALSE,"IMF"}</definedName>
    <definedName name="wrn.Print._.Detailed._.Tables." localSheetId="42"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43" hidden="1">{"Tab1",#N/A,FALSE,"P";"Tab2",#N/A,FALSE,"P"}</definedName>
    <definedName name="wrn.Program." localSheetId="44" hidden="1">{"Tab1",#N/A,FALSE,"P";"Tab2",#N/A,FALSE,"P"}</definedName>
    <definedName name="wrn.Program." localSheetId="11" hidden="1">{"Tab1",#N/A,FALSE,"P";"Tab2",#N/A,FALSE,"P"}</definedName>
    <definedName name="wrn.Program." localSheetId="28" hidden="1">{"Tab1",#N/A,FALSE,"P";"Tab2",#N/A,FALSE,"P"}</definedName>
    <definedName name="wrn.Program." localSheetId="31" hidden="1">{"Tab1",#N/A,FALSE,"P";"Tab2",#N/A,FALSE,"P"}</definedName>
    <definedName name="wrn.Program." localSheetId="32" hidden="1">{"Tab1",#N/A,FALSE,"P";"Tab2",#N/A,FALSE,"P"}</definedName>
    <definedName name="wrn.Program." localSheetId="42" hidden="1">{"Tab1",#N/A,FALSE,"P";"Tab2",#N/A,FALSE,"P"}</definedName>
    <definedName name="wrn.Program." hidden="1">{"Tab1",#N/A,FALSE,"P";"Tab2",#N/A,FALSE,"P"}</definedName>
    <definedName name="wrn.QUARTERLY_TABLES_00." localSheetId="43" hidden="1">{"SCEN_Q00",#N/A,FALSE,"Prog_BSyst";"SCEN_Q00",#N/A,FALSE,"Prog_BCM";"SCEN_Q00",#N/A,FALSE,"Prog_ComB";"SCEN_Q00",#N/A,FALSE,"Prog_Gov";"SCEN_Q00",#N/A,FALSE,"IN"}</definedName>
    <definedName name="wrn.QUARTERLY_TABLES_00." localSheetId="44" hidden="1">{"SCEN_Q00",#N/A,FALSE,"Prog_BSyst";"SCEN_Q00",#N/A,FALSE,"Prog_BCM";"SCEN_Q00",#N/A,FALSE,"Prog_ComB";"SCEN_Q00",#N/A,FALSE,"Prog_Gov";"SCEN_Q00",#N/A,FALSE,"IN"}</definedName>
    <definedName name="wrn.QUARTERLY_TABLES_00." localSheetId="11" hidden="1">{"SCEN_Q00",#N/A,FALSE,"Prog_BSyst";"SCEN_Q00",#N/A,FALSE,"Prog_BCM";"SCEN_Q00",#N/A,FALSE,"Prog_ComB";"SCEN_Q00",#N/A,FALSE,"Prog_Gov";"SCEN_Q00",#N/A,FALSE,"IN"}</definedName>
    <definedName name="wrn.QUARTERLY_TABLES_00." localSheetId="28" hidden="1">{"SCEN_Q00",#N/A,FALSE,"Prog_BSyst";"SCEN_Q00",#N/A,FALSE,"Prog_BCM";"SCEN_Q00",#N/A,FALSE,"Prog_ComB";"SCEN_Q00",#N/A,FALSE,"Prog_Gov";"SCEN_Q00",#N/A,FALSE,"IN"}</definedName>
    <definedName name="wrn.QUARTERLY_TABLES_00." localSheetId="31" hidden="1">{"SCEN_Q00",#N/A,FALSE,"Prog_BSyst";"SCEN_Q00",#N/A,FALSE,"Prog_BCM";"SCEN_Q00",#N/A,FALSE,"Prog_ComB";"SCEN_Q00",#N/A,FALSE,"Prog_Gov";"SCEN_Q00",#N/A,FALSE,"IN"}</definedName>
    <definedName name="wrn.QUARTERLY_TABLES_00." localSheetId="32" hidden="1">{"SCEN_Q00",#N/A,FALSE,"Prog_BSyst";"SCEN_Q00",#N/A,FALSE,"Prog_BCM";"SCEN_Q00",#N/A,FALSE,"Prog_ComB";"SCEN_Q00",#N/A,FALSE,"Prog_Gov";"SCEN_Q00",#N/A,FALSE,"IN"}</definedName>
    <definedName name="wrn.QUARTERLY_TABLES_00." localSheetId="42"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4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43" hidden="1">{"CBA",#N/A,FALSE,"TAB4";"MS",#N/A,FALSE,"TAB5";"BANKLOANS",#N/A,FALSE,"TAB21APP ";"INTEREST",#N/A,FALSE,"TAB22APP"}</definedName>
    <definedName name="wrn.RED97MON." localSheetId="44" hidden="1">{"CBA",#N/A,FALSE,"TAB4";"MS",#N/A,FALSE,"TAB5";"BANKLOANS",#N/A,FALSE,"TAB21APP ";"INTEREST",#N/A,FALSE,"TAB22APP"}</definedName>
    <definedName name="wrn.RED97MON." localSheetId="11" hidden="1">{"CBA",#N/A,FALSE,"TAB4";"MS",#N/A,FALSE,"TAB5";"BANKLOANS",#N/A,FALSE,"TAB21APP ";"INTEREST",#N/A,FALSE,"TAB22APP"}</definedName>
    <definedName name="wrn.RED97MON." localSheetId="28" hidden="1">{"CBA",#N/A,FALSE,"TAB4";"MS",#N/A,FALSE,"TAB5";"BANKLOANS",#N/A,FALSE,"TAB21APP ";"INTEREST",#N/A,FALSE,"TAB22APP"}</definedName>
    <definedName name="wrn.RED97MON." localSheetId="31" hidden="1">{"CBA",#N/A,FALSE,"TAB4";"MS",#N/A,FALSE,"TAB5";"BANKLOANS",#N/A,FALSE,"TAB21APP ";"INTEREST",#N/A,FALSE,"TAB22APP"}</definedName>
    <definedName name="wrn.RED97MON." localSheetId="32" hidden="1">{"CBA",#N/A,FALSE,"TAB4";"MS",#N/A,FALSE,"TAB5";"BANKLOANS",#N/A,FALSE,"TAB21APP ";"INTEREST",#N/A,FALSE,"TAB22APP"}</definedName>
    <definedName name="wrn.RED97MON." localSheetId="42" hidden="1">{"CBA",#N/A,FALSE,"TAB4";"MS",#N/A,FALSE,"TAB5";"BANKLOANS",#N/A,FALSE,"TAB21APP ";"INTEREST",#N/A,FALSE,"TAB22APP"}</definedName>
    <definedName name="wrn.RED97MON." hidden="1">{"CBA",#N/A,FALSE,"TAB4";"MS",#N/A,FALSE,"TAB5";"BANKLOANS",#N/A,FALSE,"TAB21APP ";"INTEREST",#N/A,FALSE,"TAB22APP"}</definedName>
    <definedName name="wrn.Riqfin." localSheetId="43" hidden="1">{"Riqfin97",#N/A,FALSE,"Tran";"Riqfinpro",#N/A,FALSE,"Tran"}</definedName>
    <definedName name="wrn.Riqfin." localSheetId="44" hidden="1">{"Riqfin97",#N/A,FALSE,"Tran";"Riqfinpro",#N/A,FALSE,"Tran"}</definedName>
    <definedName name="wrn.Riqfin." localSheetId="11" hidden="1">{"Riqfin97",#N/A,FALSE,"Tran";"Riqfinpro",#N/A,FALSE,"Tran"}</definedName>
    <definedName name="wrn.Riqfin." localSheetId="28" hidden="1">{"Riqfin97",#N/A,FALSE,"Tran";"Riqfinpro",#N/A,FALSE,"Tran"}</definedName>
    <definedName name="wrn.Riqfin." localSheetId="31" hidden="1">{"Riqfin97",#N/A,FALSE,"Tran";"Riqfinpro",#N/A,FALSE,"Tran"}</definedName>
    <definedName name="wrn.Riqfin." localSheetId="32" hidden="1">{"Riqfin97",#N/A,FALSE,"Tran";"Riqfinpro",#N/A,FALSE,"Tran"}</definedName>
    <definedName name="wrn.Riqfin." localSheetId="42" hidden="1">{"Riqfin97",#N/A,FALSE,"Tran";"Riqfinpro",#N/A,FALSE,"Tran"}</definedName>
    <definedName name="wrn.Riqfin." hidden="1">{"Riqfin97",#N/A,FALSE,"Tran";"Riqfinpro",#N/A,FALSE,"Tran"}</definedName>
    <definedName name="wrn.RViZ96." localSheetId="43" hidden="1">{#N/A,#N/A,FALSE,"ZN6095SULEATNEU";#N/A,#N/A,FALSE,"BNZLBT95";#N/A,#N/A,FALSE,"Schich95";#N/A,#N/A,FALSE,"RTAQ8094";#N/A,#N/A,FALSE,"BNNEU";#N/A,#N/A,FALSE,"BNVERMW";#N/A,#N/A,FALSE,"BNVERMO";#N/A,#N/A,FALSE,"BNVERFW";#N/A,#N/A,FALSE,"BNVERFO";#N/A,#N/A,FALSE,"ZNAE6094";#N/A,#N/A,FALSE,"WFAEBZDAUE6094";#N/A,#N/A,FALSE,"RTZN wg. Todes"}</definedName>
    <definedName name="wrn.RViZ96." localSheetId="44" hidden="1">{#N/A,#N/A,FALSE,"ZN6095SULEATNEU";#N/A,#N/A,FALSE,"BNZLBT95";#N/A,#N/A,FALSE,"Schich95";#N/A,#N/A,FALSE,"RTAQ8094";#N/A,#N/A,FALSE,"BNNEU";#N/A,#N/A,FALSE,"BNVERMW";#N/A,#N/A,FALSE,"BNVERMO";#N/A,#N/A,FALSE,"BNVERFW";#N/A,#N/A,FALSE,"BNVERFO";#N/A,#N/A,FALSE,"ZNAE6094";#N/A,#N/A,FALSE,"WFAEBZDAUE6094";#N/A,#N/A,FALSE,"RTZN wg. Todes"}</definedName>
    <definedName name="wrn.RViZ96." localSheetId="11" hidden="1">{#N/A,#N/A,FALSE,"ZN6095SULEATNEU";#N/A,#N/A,FALSE,"BNZLBT95";#N/A,#N/A,FALSE,"Schich95";#N/A,#N/A,FALSE,"RTAQ8094";#N/A,#N/A,FALSE,"BNNEU";#N/A,#N/A,FALSE,"BNVERMW";#N/A,#N/A,FALSE,"BNVERMO";#N/A,#N/A,FALSE,"BNVERFW";#N/A,#N/A,FALSE,"BNVERFO";#N/A,#N/A,FALSE,"ZNAE6094";#N/A,#N/A,FALSE,"WFAEBZDAUE6094";#N/A,#N/A,FALSE,"RTZN wg. Todes"}</definedName>
    <definedName name="wrn.RViZ96." localSheetId="28" hidden="1">{#N/A,#N/A,FALSE,"ZN6095SULEATNEU";#N/A,#N/A,FALSE,"BNZLBT95";#N/A,#N/A,FALSE,"Schich95";#N/A,#N/A,FALSE,"RTAQ8094";#N/A,#N/A,FALSE,"BNNEU";#N/A,#N/A,FALSE,"BNVERMW";#N/A,#N/A,FALSE,"BNVERMO";#N/A,#N/A,FALSE,"BNVERFW";#N/A,#N/A,FALSE,"BNVERFO";#N/A,#N/A,FALSE,"ZNAE6094";#N/A,#N/A,FALSE,"WFAEBZDAUE6094";#N/A,#N/A,FALSE,"RTZN wg. Todes"}</definedName>
    <definedName name="wrn.RViZ96." localSheetId="31" hidden="1">{#N/A,#N/A,FALSE,"ZN6095SULEATNEU";#N/A,#N/A,FALSE,"BNZLBT95";#N/A,#N/A,FALSE,"Schich95";#N/A,#N/A,FALSE,"RTAQ8094";#N/A,#N/A,FALSE,"BNNEU";#N/A,#N/A,FALSE,"BNVERMW";#N/A,#N/A,FALSE,"BNVERMO";#N/A,#N/A,FALSE,"BNVERFW";#N/A,#N/A,FALSE,"BNVERFO";#N/A,#N/A,FALSE,"ZNAE6094";#N/A,#N/A,FALSE,"WFAEBZDAUE6094";#N/A,#N/A,FALSE,"RTZN wg. Todes"}</definedName>
    <definedName name="wrn.RViZ96." localSheetId="32" hidden="1">{#N/A,#N/A,FALSE,"ZN6095SULEATNEU";#N/A,#N/A,FALSE,"BNZLBT95";#N/A,#N/A,FALSE,"Schich95";#N/A,#N/A,FALSE,"RTAQ8094";#N/A,#N/A,FALSE,"BNNEU";#N/A,#N/A,FALSE,"BNVERMW";#N/A,#N/A,FALSE,"BNVERMO";#N/A,#N/A,FALSE,"BNVERFW";#N/A,#N/A,FALSE,"BNVERFO";#N/A,#N/A,FALSE,"ZNAE6094";#N/A,#N/A,FALSE,"WFAEBZDAUE6094";#N/A,#N/A,FALSE,"RTZN wg. Todes"}</definedName>
    <definedName name="wrn.RViZ96." localSheetId="42"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43" hidden="1">{#N/A,#N/A,FALSE,"Sel Ind"}</definedName>
    <definedName name="wrn.Sel._.Ind." localSheetId="44" hidden="1">{#N/A,#N/A,FALSE,"Sel Ind"}</definedName>
    <definedName name="wrn.Sel._.Ind." localSheetId="11" hidden="1">{#N/A,#N/A,FALSE,"Sel Ind"}</definedName>
    <definedName name="wrn.Sel._.Ind." localSheetId="28" hidden="1">{#N/A,#N/A,FALSE,"Sel Ind"}</definedName>
    <definedName name="wrn.Sel._.Ind." localSheetId="31" hidden="1">{#N/A,#N/A,FALSE,"Sel Ind"}</definedName>
    <definedName name="wrn.Sel._.Ind." localSheetId="32" hidden="1">{#N/A,#N/A,FALSE,"Sel Ind"}</definedName>
    <definedName name="wrn.Sel._.Ind." localSheetId="42" hidden="1">{#N/A,#N/A,FALSE,"Sel Ind"}</definedName>
    <definedName name="wrn.Sel._.Ind." hidden="1">{#N/A,#N/A,FALSE,"Sel Ind"}</definedName>
    <definedName name="wrn.SET_OF_TABLES." localSheetId="43" hidden="1">{#N/A,#N/A,TRUE,"Tab1";#N/A,#N/A,TRUE,"Tab2";#N/A,#N/A,TRUE,"Tab3";#N/A,#N/A,TRUE,"Tab4";#N/A,#N/A,TRUE,"Tab5";#N/A,#N/A,TRUE,"Tab6";#N/A,#N/A,TRUE,"Tab7";#N/A,#N/A,TRUE,"Tab8";#N/A,#N/A,TRUE,"Tab9";#N/A,#N/A,TRUE,"Tab10";#N/A,#N/A,TRUE,"Tab11";#N/A,#N/A,TRUE,"Tab12";#N/A,#N/A,TRUE,"Tab13";#N/A,#N/A,TRUE,"tab14";#N/A,#N/A,TRUE,"tab14fr"}</definedName>
    <definedName name="wrn.SET_OF_TABLES." localSheetId="44" hidden="1">{#N/A,#N/A,TRUE,"Tab1";#N/A,#N/A,TRUE,"Tab2";#N/A,#N/A,TRUE,"Tab3";#N/A,#N/A,TRUE,"Tab4";#N/A,#N/A,TRUE,"Tab5";#N/A,#N/A,TRUE,"Tab6";#N/A,#N/A,TRUE,"Tab7";#N/A,#N/A,TRUE,"Tab8";#N/A,#N/A,TRUE,"Tab9";#N/A,#N/A,TRUE,"Tab10";#N/A,#N/A,TRUE,"Tab11";#N/A,#N/A,TRUE,"Tab12";#N/A,#N/A,TRUE,"Tab13";#N/A,#N/A,TRUE,"tab14";#N/A,#N/A,TRUE,"tab14fr"}</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localSheetId="28" hidden="1">{#N/A,#N/A,TRUE,"Tab1";#N/A,#N/A,TRUE,"Tab2";#N/A,#N/A,TRUE,"Tab3";#N/A,#N/A,TRUE,"Tab4";#N/A,#N/A,TRUE,"Tab5";#N/A,#N/A,TRUE,"Tab6";#N/A,#N/A,TRUE,"Tab7";#N/A,#N/A,TRUE,"Tab8";#N/A,#N/A,TRUE,"Tab9";#N/A,#N/A,TRUE,"Tab10";#N/A,#N/A,TRUE,"Tab11";#N/A,#N/A,TRUE,"Tab12";#N/A,#N/A,TRUE,"Tab13";#N/A,#N/A,TRUE,"tab14";#N/A,#N/A,TRUE,"tab14fr"}</definedName>
    <definedName name="wrn.SET_OF_TABLES." localSheetId="31" hidden="1">{#N/A,#N/A,TRUE,"Tab1";#N/A,#N/A,TRUE,"Tab2";#N/A,#N/A,TRUE,"Tab3";#N/A,#N/A,TRUE,"Tab4";#N/A,#N/A,TRUE,"Tab5";#N/A,#N/A,TRUE,"Tab6";#N/A,#N/A,TRUE,"Tab7";#N/A,#N/A,TRUE,"Tab8";#N/A,#N/A,TRUE,"Tab9";#N/A,#N/A,TRUE,"Tab10";#N/A,#N/A,TRUE,"Tab11";#N/A,#N/A,TRUE,"Tab12";#N/A,#N/A,TRUE,"Tab13";#N/A,#N/A,TRUE,"tab14";#N/A,#N/A,TRUE,"tab14fr"}</definedName>
    <definedName name="wrn.SET_OF_TABLES." localSheetId="32" hidden="1">{#N/A,#N/A,TRUE,"Tab1";#N/A,#N/A,TRUE,"Tab2";#N/A,#N/A,TRUE,"Tab3";#N/A,#N/A,TRUE,"Tab4";#N/A,#N/A,TRUE,"Tab5";#N/A,#N/A,TRUE,"Tab6";#N/A,#N/A,TRUE,"Tab7";#N/A,#N/A,TRUE,"Tab8";#N/A,#N/A,TRUE,"Tab9";#N/A,#N/A,TRUE,"Tab10";#N/A,#N/A,TRUE,"Tab11";#N/A,#N/A,TRUE,"Tab12";#N/A,#N/A,TRUE,"Tab13";#N/A,#N/A,TRUE,"tab14";#N/A,#N/A,TRUE,"tab14fr"}</definedName>
    <definedName name="wrn.SET_OF_TABLES." localSheetId="42"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4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43" hidden="1">{"SR_tbs",#N/A,FALSE,"MGSSEI";"SR_tbs",#N/A,FALSE,"MGSBOX";"SR_tbs",#N/A,FALSE,"MGSOCIND"}</definedName>
    <definedName name="wrn.STAFF_REPORT_TABLES." localSheetId="44" hidden="1">{"SR_tbs",#N/A,FALSE,"MGSSEI";"SR_tbs",#N/A,FALSE,"MGSBOX";"SR_tbs",#N/A,FALSE,"MGSOCIND"}</definedName>
    <definedName name="wrn.STAFF_REPORT_TABLES." localSheetId="11" hidden="1">{"SR_tbs",#N/A,FALSE,"MGSSEI";"SR_tbs",#N/A,FALSE,"MGSBOX";"SR_tbs",#N/A,FALSE,"MGSOCIND"}</definedName>
    <definedName name="wrn.STAFF_REPORT_TABLES." localSheetId="28" hidden="1">{"SR_tbs",#N/A,FALSE,"MGSSEI";"SR_tbs",#N/A,FALSE,"MGSBOX";"SR_tbs",#N/A,FALSE,"MGSOCIND"}</definedName>
    <definedName name="wrn.STAFF_REPORT_TABLES." localSheetId="31" hidden="1">{"SR_tbs",#N/A,FALSE,"MGSSEI";"SR_tbs",#N/A,FALSE,"MGSBOX";"SR_tbs",#N/A,FALSE,"MGSOCIND"}</definedName>
    <definedName name="wrn.STAFF_REPORT_TABLES." localSheetId="32" hidden="1">{"SR_tbs",#N/A,FALSE,"MGSSEI";"SR_tbs",#N/A,FALSE,"MGSBOX";"SR_tbs",#N/A,FALSE,"MGSOCIND"}</definedName>
    <definedName name="wrn.STAFF_REPORT_TABLES." localSheetId="42" hidden="1">{"SR_tbs",#N/A,FALSE,"MGSSEI";"SR_tbs",#N/A,FALSE,"MGSBOX";"SR_tbs",#N/A,FALSE,"MGSOCIND"}</definedName>
    <definedName name="wrn.STAFF_REPORT_TABLES." hidden="1">{"SR_tbs",#N/A,FALSE,"MGSSEI";"SR_tbs",#N/A,FALSE,"MGSBOX";"SR_tbs",#N/A,FALSE,"MGSOCIND"}</definedName>
    <definedName name="wrn.staffreport." localSheetId="43" hidden="1">{#N/A,#N/A,FALSE,"slvsrtb1";#N/A,#N/A,FALSE,"slvsrtb2";#N/A,#N/A,FALSE,"slvsrtb3";#N/A,#N/A,FALSE,"slvsrtb4";#N/A,#N/A,FALSE,"slvsrtb5";#N/A,#N/A,FALSE,"slvsrtb6";#N/A,#N/A,FALSE,"slvsrtb7";#N/A,#N/A,FALSE,"slvsrtb8";#N/A,#N/A,FALSE,"slvsrtb9";#N/A,#N/A,FALSE,"slvsrtb10";#N/A,#N/A,FALSE,"slvsrtb12"}</definedName>
    <definedName name="wrn.staffreport." localSheetId="44"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31" hidden="1">{#N/A,#N/A,FALSE,"slvsrtb1";#N/A,#N/A,FALSE,"slvsrtb2";#N/A,#N/A,FALSE,"slvsrtb3";#N/A,#N/A,FALSE,"slvsrtb4";#N/A,#N/A,FALSE,"slvsrtb5";#N/A,#N/A,FALSE,"slvsrtb6";#N/A,#N/A,FALSE,"slvsrtb7";#N/A,#N/A,FALSE,"slvsrtb8";#N/A,#N/A,FALSE,"slvsrtb9";#N/A,#N/A,FALSE,"slvsrtb10";#N/A,#N/A,FALSE,"slvsrtb12"}</definedName>
    <definedName name="wrn.staffreport." localSheetId="32" hidden="1">{#N/A,#N/A,FALSE,"slvsrtb1";#N/A,#N/A,FALSE,"slvsrtb2";#N/A,#N/A,FALSE,"slvsrtb3";#N/A,#N/A,FALSE,"slvsrtb4";#N/A,#N/A,FALSE,"slvsrtb5";#N/A,#N/A,FALSE,"slvsrtb6";#N/A,#N/A,FALSE,"slvsrtb7";#N/A,#N/A,FALSE,"slvsrtb8";#N/A,#N/A,FALSE,"slvsrtb9";#N/A,#N/A,FALSE,"slvsrtb10";#N/A,#N/A,FALSE,"slvsrtb12"}</definedName>
    <definedName name="wrn.staffreport." localSheetId="42"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43" hidden="1">{#N/A,#N/A,FALSE,"Fórmulas";#N/A,#N/A,FALSE,"Proj100";#N/A,#N/A,FALSE,"Proj50";#N/A,#N/A,FALSE,"Proj25";#N/A,#N/A,FALSE,"Proj0";#N/A,#N/A,FALSE,"ProjLib";#N/A,#N/A,FALSE,"Aux"}</definedName>
    <definedName name="wrn.Super." localSheetId="44" hidden="1">{#N/A,#N/A,FALSE,"Fórmulas";#N/A,#N/A,FALSE,"Proj100";#N/A,#N/A,FALSE,"Proj50";#N/A,#N/A,FALSE,"Proj25";#N/A,#N/A,FALSE,"Proj0";#N/A,#N/A,FALSE,"ProjLib";#N/A,#N/A,FALSE,"Aux"}</definedName>
    <definedName name="wrn.Super." localSheetId="11" hidden="1">{#N/A,#N/A,FALSE,"Fórmulas";#N/A,#N/A,FALSE,"Proj100";#N/A,#N/A,FALSE,"Proj50";#N/A,#N/A,FALSE,"Proj25";#N/A,#N/A,FALSE,"Proj0";#N/A,#N/A,FALSE,"ProjLib";#N/A,#N/A,FALSE,"Aux"}</definedName>
    <definedName name="wrn.Super." localSheetId="28" hidden="1">{#N/A,#N/A,FALSE,"Fórmulas";#N/A,#N/A,FALSE,"Proj100";#N/A,#N/A,FALSE,"Proj50";#N/A,#N/A,FALSE,"Proj25";#N/A,#N/A,FALSE,"Proj0";#N/A,#N/A,FALSE,"ProjLib";#N/A,#N/A,FALSE,"Aux"}</definedName>
    <definedName name="wrn.Super." localSheetId="31" hidden="1">{#N/A,#N/A,FALSE,"Fórmulas";#N/A,#N/A,FALSE,"Proj100";#N/A,#N/A,FALSE,"Proj50";#N/A,#N/A,FALSE,"Proj25";#N/A,#N/A,FALSE,"Proj0";#N/A,#N/A,FALSE,"ProjLib";#N/A,#N/A,FALSE,"Aux"}</definedName>
    <definedName name="wrn.Super." localSheetId="32" hidden="1">{#N/A,#N/A,FALSE,"Fórmulas";#N/A,#N/A,FALSE,"Proj100";#N/A,#N/A,FALSE,"Proj50";#N/A,#N/A,FALSE,"Proj25";#N/A,#N/A,FALSE,"Proj0";#N/A,#N/A,FALSE,"ProjLib";#N/A,#N/A,FALSE,"Aux"}</definedName>
    <definedName name="wrn.Super." localSheetId="42"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43" hidden="1">{"Page1",#N/A,FALSE,"ARA M&amp;F&amp;T";"Page2",#N/A,FALSE,"ARA M&amp;F&amp;T";"Page3",#N/A,FALSE,"ARA M&amp;F&amp;T"}</definedName>
    <definedName name="wrn.TabARA." localSheetId="44" hidden="1">{"Page1",#N/A,FALSE,"ARA M&amp;F&amp;T";"Page2",#N/A,FALSE,"ARA M&amp;F&amp;T";"Page3",#N/A,FALSE,"ARA M&amp;F&amp;T"}</definedName>
    <definedName name="wrn.TabARA." localSheetId="11" hidden="1">{"Page1",#N/A,FALSE,"ARA M&amp;F&amp;T";"Page2",#N/A,FALSE,"ARA M&amp;F&amp;T";"Page3",#N/A,FALSE,"ARA M&amp;F&amp;T"}</definedName>
    <definedName name="wrn.TabARA." localSheetId="28" hidden="1">{"Page1",#N/A,FALSE,"ARA M&amp;F&amp;T";"Page2",#N/A,FALSE,"ARA M&amp;F&amp;T";"Page3",#N/A,FALSE,"ARA M&amp;F&amp;T"}</definedName>
    <definedName name="wrn.TabARA." localSheetId="31" hidden="1">{"Page1",#N/A,FALSE,"ARA M&amp;F&amp;T";"Page2",#N/A,FALSE,"ARA M&amp;F&amp;T";"Page3",#N/A,FALSE,"ARA M&amp;F&amp;T"}</definedName>
    <definedName name="wrn.TabARA." localSheetId="32" hidden="1">{"Page1",#N/A,FALSE,"ARA M&amp;F&amp;T";"Page2",#N/A,FALSE,"ARA M&amp;F&amp;T";"Page3",#N/A,FALSE,"ARA M&amp;F&amp;T"}</definedName>
    <definedName name="wrn.TabARA." localSheetId="42" hidden="1">{"Page1",#N/A,FALSE,"ARA M&amp;F&amp;T";"Page2",#N/A,FALSE,"ARA M&amp;F&amp;T";"Page3",#N/A,FALSE,"ARA M&amp;F&amp;T"}</definedName>
    <definedName name="wrn.TabARA." hidden="1">{"Page1",#N/A,FALSE,"ARA M&amp;F&amp;T";"Page2",#N/A,FALSE,"ARA M&amp;F&amp;T";"Page3",#N/A,FALSE,"ARA M&amp;F&amp;T"}</definedName>
    <definedName name="wrn.Tabellen." localSheetId="43" hidden="1">{#N/A,#N/A,FALSE,"G RV Männer W";#N/A,#N/A,FALSE,"G RV Frauen W";#N/A,#N/A,FALSE,"G RV Männer O";#N/A,#N/A,FALSE,"G RV Frauen O";#N/A,#N/A,FALSE,"RTZahlbetrag"}</definedName>
    <definedName name="wrn.Tabellen." localSheetId="44" hidden="1">{#N/A,#N/A,FALSE,"G RV Männer W";#N/A,#N/A,FALSE,"G RV Frauen W";#N/A,#N/A,FALSE,"G RV Männer O";#N/A,#N/A,FALSE,"G RV Frauen O";#N/A,#N/A,FALSE,"RTZahlbetrag"}</definedName>
    <definedName name="wrn.Tabellen." localSheetId="11" hidden="1">{#N/A,#N/A,FALSE,"G RV Männer W";#N/A,#N/A,FALSE,"G RV Frauen W";#N/A,#N/A,FALSE,"G RV Männer O";#N/A,#N/A,FALSE,"G RV Frauen O";#N/A,#N/A,FALSE,"RTZahlbetrag"}</definedName>
    <definedName name="wrn.Tabellen." localSheetId="28" hidden="1">{#N/A,#N/A,FALSE,"G RV Männer W";#N/A,#N/A,FALSE,"G RV Frauen W";#N/A,#N/A,FALSE,"G RV Männer O";#N/A,#N/A,FALSE,"G RV Frauen O";#N/A,#N/A,FALSE,"RTZahlbetrag"}</definedName>
    <definedName name="wrn.Tabellen." localSheetId="31" hidden="1">{#N/A,#N/A,FALSE,"G RV Männer W";#N/A,#N/A,FALSE,"G RV Frauen W";#N/A,#N/A,FALSE,"G RV Männer O";#N/A,#N/A,FALSE,"G RV Frauen O";#N/A,#N/A,FALSE,"RTZahlbetrag"}</definedName>
    <definedName name="wrn.Tabellen." localSheetId="32" hidden="1">{#N/A,#N/A,FALSE,"G RV Männer W";#N/A,#N/A,FALSE,"G RV Frauen W";#N/A,#N/A,FALSE,"G RV Männer O";#N/A,#N/A,FALSE,"G RV Frauen O";#N/A,#N/A,FALSE,"RTZahlbetrag"}</definedName>
    <definedName name="wrn.Tabellen." localSheetId="42"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43" hidden="1">{#N/A,#N/A,FALSE,"Tb 1 Mc Flows"}</definedName>
    <definedName name="wrn.Tb._.1._.Mc._.Flows." localSheetId="44" hidden="1">{#N/A,#N/A,FALSE,"Tb 1 Mc Flows"}</definedName>
    <definedName name="wrn.Tb._.1._.Mc._.Flows." localSheetId="11" hidden="1">{#N/A,#N/A,FALSE,"Tb 1 Mc Flows"}</definedName>
    <definedName name="wrn.Tb._.1._.Mc._.Flows." localSheetId="28" hidden="1">{#N/A,#N/A,FALSE,"Tb 1 Mc Flows"}</definedName>
    <definedName name="wrn.Tb._.1._.Mc._.Flows." localSheetId="31" hidden="1">{#N/A,#N/A,FALSE,"Tb 1 Mc Flows"}</definedName>
    <definedName name="wrn.Tb._.1._.Mc._.Flows." localSheetId="32" hidden="1">{#N/A,#N/A,FALSE,"Tb 1 Mc Flows"}</definedName>
    <definedName name="wrn.Tb._.1._.Mc._.Flows." localSheetId="42" hidden="1">{#N/A,#N/A,FALSE,"Tb 1 Mc Flows"}</definedName>
    <definedName name="wrn.Tb._.1._.Mc._.Flows." hidden="1">{#N/A,#N/A,FALSE,"Tb 1 Mc Flows"}</definedName>
    <definedName name="wrn.Tb._.2._.NFPS." localSheetId="43" hidden="1">{#N/A,#N/A,FALSE,"Tb 2 NFPS"}</definedName>
    <definedName name="wrn.Tb._.2._.NFPS." localSheetId="44" hidden="1">{#N/A,#N/A,FALSE,"Tb 2 NFPS"}</definedName>
    <definedName name="wrn.Tb._.2._.NFPS." localSheetId="11" hidden="1">{#N/A,#N/A,FALSE,"Tb 2 NFPS"}</definedName>
    <definedName name="wrn.Tb._.2._.NFPS." localSheetId="28" hidden="1">{#N/A,#N/A,FALSE,"Tb 2 NFPS"}</definedName>
    <definedName name="wrn.Tb._.2._.NFPS." localSheetId="31" hidden="1">{#N/A,#N/A,FALSE,"Tb 2 NFPS"}</definedName>
    <definedName name="wrn.Tb._.2._.NFPS." localSheetId="32" hidden="1">{#N/A,#N/A,FALSE,"Tb 2 NFPS"}</definedName>
    <definedName name="wrn.Tb._.2._.NFPS." localSheetId="42" hidden="1">{#N/A,#N/A,FALSE,"Tb 2 NFPS"}</definedName>
    <definedName name="wrn.Tb._.2._.NFPS." hidden="1">{#N/A,#N/A,FALSE,"Tb 2 NFPS"}</definedName>
    <definedName name="wrn.Tb._.3._.C._.Gov." localSheetId="43" hidden="1">{#N/A,#N/A,FALSE,"tb 3 C Gov"}</definedName>
    <definedName name="wrn.Tb._.3._.C._.Gov." localSheetId="44" hidden="1">{#N/A,#N/A,FALSE,"tb 3 C Gov"}</definedName>
    <definedName name="wrn.Tb._.3._.C._.Gov." localSheetId="11" hidden="1">{#N/A,#N/A,FALSE,"tb 3 C Gov"}</definedName>
    <definedName name="wrn.Tb._.3._.C._.Gov." localSheetId="28" hidden="1">{#N/A,#N/A,FALSE,"tb 3 C Gov"}</definedName>
    <definedName name="wrn.Tb._.3._.C._.Gov." localSheetId="31" hidden="1">{#N/A,#N/A,FALSE,"tb 3 C Gov"}</definedName>
    <definedName name="wrn.Tb._.3._.C._.Gov." localSheetId="32" hidden="1">{#N/A,#N/A,FALSE,"tb 3 C Gov"}</definedName>
    <definedName name="wrn.Tb._.3._.C._.Gov." localSheetId="42" hidden="1">{#N/A,#N/A,FALSE,"tb 3 C Gov"}</definedName>
    <definedName name="wrn.Tb._.3._.C._.Gov." hidden="1">{#N/A,#N/A,FALSE,"tb 3 C Gov"}</definedName>
    <definedName name="wrn.Tb._.4._.MT._.Fiscal." localSheetId="43" hidden="1">{#N/A,#N/A,FALSE,"Tb 4 MT Fiscal"}</definedName>
    <definedName name="wrn.Tb._.4._.MT._.Fiscal." localSheetId="44" hidden="1">{#N/A,#N/A,FALSE,"Tb 4 MT Fiscal"}</definedName>
    <definedName name="wrn.Tb._.4._.MT._.Fiscal." localSheetId="11" hidden="1">{#N/A,#N/A,FALSE,"Tb 4 MT Fiscal"}</definedName>
    <definedName name="wrn.Tb._.4._.MT._.Fiscal." localSheetId="28" hidden="1">{#N/A,#N/A,FALSE,"Tb 4 MT Fiscal"}</definedName>
    <definedName name="wrn.Tb._.4._.MT._.Fiscal." localSheetId="31" hidden="1">{#N/A,#N/A,FALSE,"Tb 4 MT Fiscal"}</definedName>
    <definedName name="wrn.Tb._.4._.MT._.Fiscal." localSheetId="32" hidden="1">{#N/A,#N/A,FALSE,"Tb 4 MT Fiscal"}</definedName>
    <definedName name="wrn.Tb._.4._.MT._.Fiscal." localSheetId="42" hidden="1">{#N/A,#N/A,FALSE,"Tb 4 MT Fiscal"}</definedName>
    <definedName name="wrn.Tb._.4._.MT._.Fiscal." hidden="1">{#N/A,#N/A,FALSE,"Tb 4 MT Fiscal"}</definedName>
    <definedName name="wrn.Trade._.Output._.All." localSheetId="43" hidden="1">{"PRI",#N/A,FALSE,"Data";"QUA",#N/A,FALSE,"Data";"STR",#N/A,FALSE,"Data";"VAL",#N/A,FALSE,"Data";"WEO",#N/A,FALSE,"Data";"WGT",#N/A,FALSE,"Data"}</definedName>
    <definedName name="wrn.Trade._.Output._.All." localSheetId="44" hidden="1">{"PRI",#N/A,FALSE,"Data";"QUA",#N/A,FALSE,"Data";"STR",#N/A,FALSE,"Data";"VAL",#N/A,FALSE,"Data";"WEO",#N/A,FALSE,"Data";"WGT",#N/A,FALSE,"Data"}</definedName>
    <definedName name="wrn.Trade._.Output._.All." localSheetId="11"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localSheetId="31" hidden="1">{"PRI",#N/A,FALSE,"Data";"QUA",#N/A,FALSE,"Data";"STR",#N/A,FALSE,"Data";"VAL",#N/A,FALSE,"Data";"WEO",#N/A,FALSE,"Data";"WGT",#N/A,FALSE,"Data"}</definedName>
    <definedName name="wrn.Trade._.Output._.All." localSheetId="32" hidden="1">{"PRI",#N/A,FALSE,"Data";"QUA",#N/A,FALSE,"Data";"STR",#N/A,FALSE,"Data";"VAL",#N/A,FALSE,"Data";"WEO",#N/A,FALSE,"Data";"WGT",#N/A,FALSE,"Data"}</definedName>
    <definedName name="wrn.Trade._.Output._.All." localSheetId="42"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43" hidden="1">{"WEO",#N/A,FALSE,"Data";"PRI",#N/A,FALSE,"Data";"QUA",#N/A,FALSE,"Data"}</definedName>
    <definedName name="wrn.Trade._.Table._.Core." localSheetId="44" hidden="1">{"WEO",#N/A,FALSE,"Data";"PRI",#N/A,FALSE,"Data";"QUA",#N/A,FALSE,"Data"}</definedName>
    <definedName name="wrn.Trade._.Table._.Core." localSheetId="11" hidden="1">{"WEO",#N/A,FALSE,"Data";"PRI",#N/A,FALSE,"Data";"QUA",#N/A,FALSE,"Data"}</definedName>
    <definedName name="wrn.Trade._.Table._.Core." localSheetId="28" hidden="1">{"WEO",#N/A,FALSE,"Data";"PRI",#N/A,FALSE,"Data";"QUA",#N/A,FALSE,"Data"}</definedName>
    <definedName name="wrn.Trade._.Table._.Core." localSheetId="31" hidden="1">{"WEO",#N/A,FALSE,"Data";"PRI",#N/A,FALSE,"Data";"QUA",#N/A,FALSE,"Data"}</definedName>
    <definedName name="wrn.Trade._.Table._.Core." localSheetId="32" hidden="1">{"WEO",#N/A,FALSE,"Data";"PRI",#N/A,FALSE,"Data";"QUA",#N/A,FALSE,"Data"}</definedName>
    <definedName name="wrn.Trade._.Table._.Core." localSheetId="42" hidden="1">{"WEO",#N/A,FALSE,"Data";"PRI",#N/A,FALSE,"Data";"QUA",#N/A,FALSE,"Data"}</definedName>
    <definedName name="wrn.Trade._.Table._.Core." hidden="1">{"WEO",#N/A,FALSE,"Data";"PRI",#N/A,FALSE,"Data";"QUA",#N/A,FALSE,"Data"}</definedName>
    <definedName name="wrn.WEO." localSheetId="43" hidden="1">{"WEO",#N/A,FALSE,"T"}</definedName>
    <definedName name="wrn.WEO." localSheetId="44" hidden="1">{"WEO",#N/A,FALSE,"T"}</definedName>
    <definedName name="wrn.WEO." localSheetId="11" hidden="1">{"WEO",#N/A,FALSE,"T"}</definedName>
    <definedName name="wrn.WEO." localSheetId="28" hidden="1">{"WEO",#N/A,FALSE,"T"}</definedName>
    <definedName name="wrn.WEO." localSheetId="31" hidden="1">{"WEO",#N/A,FALSE,"T"}</definedName>
    <definedName name="wrn.WEO." localSheetId="32" hidden="1">{"WEO",#N/A,FALSE,"T"}</definedName>
    <definedName name="wrn.WEO." localSheetId="42" hidden="1">{"WEO",#N/A,FALSE,"T"}</definedName>
    <definedName name="wrn.WEO." hidden="1">{"WEO",#N/A,FALSE,"T"}</definedName>
    <definedName name="wvu.a." localSheetId="4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2"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4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4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4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4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4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4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4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4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4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4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4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4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4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2"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43"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42"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43" hidden="1">{TRUE,TRUE,-0.5,-14.75,603,387,FALSE,TRUE,TRUE,TRUE,0,1,2,1,2,1,1,4,TRUE,TRUE,3,TRUE,1,TRUE,75,"Swvu.Print.","ACwvu.Print.",#N/A,FALSE,FALSE,1,0.75,0.6,0.5,1,"","",TRUE,FALSE,TRUE,FALSE,1,#N/A,1,1,#DIV/0!,FALSE,"Rwvu.Print.",#N/A,FALSE,FALSE,FALSE,1,65532,300,FALSE,FALSE,TRUE,TRUE,TRUE}</definedName>
    <definedName name="wvu.Print." localSheetId="44"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31" hidden="1">{TRUE,TRUE,-0.5,-14.75,603,387,FALSE,TRUE,TRUE,TRUE,0,1,2,1,2,1,1,4,TRUE,TRUE,3,TRUE,1,TRUE,75,"Swvu.Print.","ACwvu.Print.",#N/A,FALSE,FALSE,1,0.75,0.6,0.5,1,"","",TRUE,FALSE,TRUE,FALSE,1,#N/A,1,1,#DIV/0!,FALSE,"Rwvu.Print.",#N/A,FALSE,FALSE,FALSE,1,65532,300,FALSE,FALSE,TRUE,TRUE,TRUE}</definedName>
    <definedName name="wvu.Print." localSheetId="32" hidden="1">{TRUE,TRUE,-0.5,-14.75,603,387,FALSE,TRUE,TRUE,TRUE,0,1,2,1,2,1,1,4,TRUE,TRUE,3,TRUE,1,TRUE,75,"Swvu.Print.","ACwvu.Print.",#N/A,FALSE,FALSE,1,0.75,0.6,0.5,1,"","",TRUE,FALSE,TRUE,FALSE,1,#N/A,1,1,#DIV/0!,FALSE,"Rwvu.Print.",#N/A,FALSE,FALSE,FALSE,1,65532,300,FALSE,FALSE,TRUE,TRUE,TRUE}</definedName>
    <definedName name="wvu.Print." localSheetId="42"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4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43" hidden="1">{"'előző év december'!$A$2:$CP$214"}</definedName>
    <definedName name="ww" localSheetId="44" hidden="1">{"'előző év december'!$A$2:$CP$214"}</definedName>
    <definedName name="ww" localSheetId="11" hidden="1">{"'előző év december'!$A$2:$CP$214"}</definedName>
    <definedName name="ww" localSheetId="28" hidden="1">{"'előző év december'!$A$2:$CP$214"}</definedName>
    <definedName name="ww" localSheetId="29" hidden="1">{"'előző év december'!$A$2:$CP$214"}</definedName>
    <definedName name="ww" localSheetId="31" hidden="1">{"'előző év december'!$A$2:$CP$214"}</definedName>
    <definedName name="ww" localSheetId="32" hidden="1">{"'előző év december'!$A$2:$CP$214"}</definedName>
    <definedName name="ww" localSheetId="42" hidden="1">{"'előző év december'!$A$2:$CP$214"}</definedName>
    <definedName name="ww" hidden="1">{"'előző év december'!$A$2:$CP$214"}</definedName>
    <definedName name="wwerf" localSheetId="11" hidden="1">#REF!</definedName>
    <definedName name="wwerf" localSheetId="31" hidden="1">#REF!</definedName>
    <definedName name="wwerf" localSheetId="32" hidden="1">#REF!</definedName>
    <definedName name="wwerf" hidden="1">[1]Market!#REF!</definedName>
    <definedName name="www" localSheetId="43" hidden="1">{"'előző év december'!$A$2:$CP$214"}</definedName>
    <definedName name="www" localSheetId="44" hidden="1">{"'előző év december'!$A$2:$CP$214"}</definedName>
    <definedName name="www" localSheetId="11" hidden="1">{"'előző év december'!$A$2:$CP$214"}</definedName>
    <definedName name="www" localSheetId="28" hidden="1">{"'előző év december'!$A$2:$CP$214"}</definedName>
    <definedName name="www" localSheetId="29" hidden="1">{"'előző év december'!$A$2:$CP$214"}</definedName>
    <definedName name="www" localSheetId="31" hidden="1">{"'előző év december'!$A$2:$CP$214"}</definedName>
    <definedName name="www" localSheetId="32" hidden="1">{"'előző év december'!$A$2:$CP$214"}</definedName>
    <definedName name="www" localSheetId="42" hidden="1">{"'előző év december'!$A$2:$CP$214"}</definedName>
    <definedName name="www" hidden="1">{"'előző év december'!$A$2:$CP$214"}</definedName>
    <definedName name="wwwjjj" localSheetId="43" hidden="1">{#N/A,#N/A,FALSE,"slvsrtb1";#N/A,#N/A,FALSE,"slvsrtb2";#N/A,#N/A,FALSE,"slvsrtb3";#N/A,#N/A,FALSE,"slvsrtb4";#N/A,#N/A,FALSE,"slvsrtb5";#N/A,#N/A,FALSE,"slvsrtb6";#N/A,#N/A,FALSE,"slvsrtb7";#N/A,#N/A,FALSE,"slvsrtb8";#N/A,#N/A,FALSE,"slvsrtb9";#N/A,#N/A,FALSE,"slvsrtb10";#N/A,#N/A,FALSE,"slvsrtb12"}</definedName>
    <definedName name="wwwjjj" localSheetId="44"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31" hidden="1">{#N/A,#N/A,FALSE,"slvsrtb1";#N/A,#N/A,FALSE,"slvsrtb2";#N/A,#N/A,FALSE,"slvsrtb3";#N/A,#N/A,FALSE,"slvsrtb4";#N/A,#N/A,FALSE,"slvsrtb5";#N/A,#N/A,FALSE,"slvsrtb6";#N/A,#N/A,FALSE,"slvsrtb7";#N/A,#N/A,FALSE,"slvsrtb8";#N/A,#N/A,FALSE,"slvsrtb9";#N/A,#N/A,FALSE,"slvsrtb10";#N/A,#N/A,FALSE,"slvsrtb12"}</definedName>
    <definedName name="wwwjjj" localSheetId="32" hidden="1">{#N/A,#N/A,FALSE,"slvsrtb1";#N/A,#N/A,FALSE,"slvsrtb2";#N/A,#N/A,FALSE,"slvsrtb3";#N/A,#N/A,FALSE,"slvsrtb4";#N/A,#N/A,FALSE,"slvsrtb5";#N/A,#N/A,FALSE,"slvsrtb6";#N/A,#N/A,FALSE,"slvsrtb7";#N/A,#N/A,FALSE,"slvsrtb8";#N/A,#N/A,FALSE,"slvsrtb9";#N/A,#N/A,FALSE,"slvsrtb10";#N/A,#N/A,FALSE,"slvsrtb12"}</definedName>
    <definedName name="wwwjjj" localSheetId="42"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43" hidden="1">[147]M!#REF!</definedName>
    <definedName name="wwww" localSheetId="44" hidden="1">[147]M!#REF!</definedName>
    <definedName name="wwww" localSheetId="11" hidden="1">#REF!</definedName>
    <definedName name="wwww" localSheetId="28" hidden="1">[147]M!#REF!</definedName>
    <definedName name="wwww" localSheetId="31" hidden="1">#REF!</definedName>
    <definedName name="wwww" localSheetId="32" hidden="1">#REF!</definedName>
    <definedName name="wwww" hidden="1">[147]M!#REF!</definedName>
    <definedName name="wwwww" localSheetId="43" hidden="1">{"Minpmon",#N/A,FALSE,"Monthinput"}</definedName>
    <definedName name="wwwww" localSheetId="44" hidden="1">{"Minpmon",#N/A,FALSE,"Monthinput"}</definedName>
    <definedName name="wwwww" localSheetId="11" hidden="1">{"Minpmon",#N/A,FALSE,"Monthinput"}</definedName>
    <definedName name="wwwww" localSheetId="28" hidden="1">{"Minpmon",#N/A,FALSE,"Monthinput"}</definedName>
    <definedName name="wwwww" localSheetId="31" hidden="1">{"Minpmon",#N/A,FALSE,"Monthinput"}</definedName>
    <definedName name="wwwww" localSheetId="32" hidden="1">{"Minpmon",#N/A,FALSE,"Monthinput"}</definedName>
    <definedName name="wwwww" localSheetId="42" hidden="1">{"Minpmon",#N/A,FALSE,"Monthinput"}</definedName>
    <definedName name="wwwww" hidden="1">{"Minpmon",#N/A,FALSE,"Monthinput"}</definedName>
    <definedName name="wwwwwww" localSheetId="43" hidden="1">{"Riqfin97",#N/A,FALSE,"Tran";"Riqfinpro",#N/A,FALSE,"Tran"}</definedName>
    <definedName name="wwwwwww" localSheetId="44" hidden="1">{"Riqfin97",#N/A,FALSE,"Tran";"Riqfinpro",#N/A,FALSE,"Tran"}</definedName>
    <definedName name="wwwwwww" localSheetId="11" hidden="1">{"Riqfin97",#N/A,FALSE,"Tran";"Riqfinpro",#N/A,FALSE,"Tran"}</definedName>
    <definedName name="wwwwwww" localSheetId="28" hidden="1">{"Riqfin97",#N/A,FALSE,"Tran";"Riqfinpro",#N/A,FALSE,"Tran"}</definedName>
    <definedName name="wwwwwww" localSheetId="31" hidden="1">{"Riqfin97",#N/A,FALSE,"Tran";"Riqfinpro",#N/A,FALSE,"Tran"}</definedName>
    <definedName name="wwwwwww" localSheetId="32" hidden="1">{"Riqfin97",#N/A,FALSE,"Tran";"Riqfinpro",#N/A,FALSE,"Tran"}</definedName>
    <definedName name="wwwwwww" localSheetId="42" hidden="1">{"Riqfin97",#N/A,FALSE,"Tran";"Riqfinpro",#N/A,FALSE,"Tran"}</definedName>
    <definedName name="wwwwwww" hidden="1">{"Riqfin97",#N/A,FALSE,"Tran";"Riqfinpro",#N/A,FALSE,"Tran"}</definedName>
    <definedName name="wwwwwwwwwwwwwwwwwwwww" localSheetId="43" hidden="1">{"'előző év december'!$A$2:$CP$214"}</definedName>
    <definedName name="wwwwwwwwwwwwwwwwwwwww" localSheetId="44" hidden="1">{"'előző év december'!$A$2:$CP$214"}</definedName>
    <definedName name="wwwwwwwwwwwwwwwwwwwww" localSheetId="11" hidden="1">{"'előző év december'!$A$2:$CP$214"}</definedName>
    <definedName name="wwwwwwwwwwwwwwwwwwwww" localSheetId="28" hidden="1">{"'előző év december'!$A$2:$CP$214"}</definedName>
    <definedName name="wwwwwwwwwwwwwwwwwwwww" localSheetId="29" hidden="1">{"'előző év december'!$A$2:$CP$214"}</definedName>
    <definedName name="wwwwwwwwwwwwwwwwwwwww" localSheetId="31" hidden="1">{"'előző év december'!$A$2:$CP$214"}</definedName>
    <definedName name="wwwwwwwwwwwwwwwwwwwww" localSheetId="32" hidden="1">{"'előző év december'!$A$2:$CP$214"}</definedName>
    <definedName name="wwwwwwwwwwwwwwwwwwwww" localSheetId="42" hidden="1">{"'előző év december'!$A$2:$CP$214"}</definedName>
    <definedName name="wwwwwwwwwwwwwwwwwwwww" hidden="1">{"'előző év december'!$A$2:$CP$214"}</definedName>
    <definedName name="x" localSheetId="11">#REF!</definedName>
    <definedName name="x" localSheetId="31">#REF!</definedName>
    <definedName name="x">'[55] kamattám.lista H1480'!#REF!</definedName>
    <definedName name="x_agg">#REF!,#REF!,#REF!</definedName>
    <definedName name="XBRL" localSheetId="11">#REF!</definedName>
    <definedName name="XBRL">[75]Lists!$A$17:$A$19</definedName>
    <definedName name="xx" localSheetId="43" hidden="1">{"Riqfin97",#N/A,FALSE,"Tran";"Riqfinpro",#N/A,FALSE,"Tran"}</definedName>
    <definedName name="xx" localSheetId="44" hidden="1">{"Riqfin97",#N/A,FALSE,"Tran";"Riqfinpro",#N/A,FALSE,"Tran"}</definedName>
    <definedName name="xx" localSheetId="11" hidden="1">{"Riqfin97",#N/A,FALSE,"Tran";"Riqfinpro",#N/A,FALSE,"Tran"}</definedName>
    <definedName name="xx" localSheetId="28" hidden="1">{"Riqfin97",#N/A,FALSE,"Tran";"Riqfinpro",#N/A,FALSE,"Tran"}</definedName>
    <definedName name="xx" localSheetId="31" hidden="1">{"Riqfin97",#N/A,FALSE,"Tran";"Riqfinpro",#N/A,FALSE,"Tran"}</definedName>
    <definedName name="xx" localSheetId="32" hidden="1">{"Riqfin97",#N/A,FALSE,"Tran";"Riqfinpro",#N/A,FALSE,"Tran"}</definedName>
    <definedName name="xx" localSheetId="42" hidden="1">{"Riqfin97",#N/A,FALSE,"Tran";"Riqfinpro",#N/A,FALSE,"Tran"}</definedName>
    <definedName name="xx" hidden="1">{"Riqfin97",#N/A,FALSE,"Tran";"Riqfinpro",#N/A,FALSE,"Tran"}</definedName>
    <definedName name="xxorg">#REF!</definedName>
    <definedName name="xxx" localSheetId="43" hidden="1">{"'előző év december'!$A$2:$CP$214"}</definedName>
    <definedName name="xxx" localSheetId="44" hidden="1">{"'előző év december'!$A$2:$CP$214"}</definedName>
    <definedName name="xxx" localSheetId="11" hidden="1">{"'előző év december'!$A$2:$CP$214"}</definedName>
    <definedName name="xxx" localSheetId="28" hidden="1">{"'előző év december'!$A$2:$CP$214"}</definedName>
    <definedName name="xxx" localSheetId="29" hidden="1">{"'előző év december'!$A$2:$CP$214"}</definedName>
    <definedName name="xxx" localSheetId="31" hidden="1">{"'előző év december'!$A$2:$CP$214"}</definedName>
    <definedName name="xxx" localSheetId="32" hidden="1">{"'előző év december'!$A$2:$CP$214"}</definedName>
    <definedName name="xxx" localSheetId="42" hidden="1">{"'előző év december'!$A$2:$CP$214"}</definedName>
    <definedName name="xxx" hidden="1">{"'előző év december'!$A$2:$CP$214"}</definedName>
    <definedName name="xxxx" localSheetId="43" hidden="1">{"Riqfin97",#N/A,FALSE,"Tran";"Riqfinpro",#N/A,FALSE,"Tran"}</definedName>
    <definedName name="xxxx" localSheetId="44" hidden="1">{"Riqfin97",#N/A,FALSE,"Tran";"Riqfinpro",#N/A,FALSE,"Tran"}</definedName>
    <definedName name="xxxx" localSheetId="11" hidden="1">{"Riqfin97",#N/A,FALSE,"Tran";"Riqfinpro",#N/A,FALSE,"Tran"}</definedName>
    <definedName name="xxxx" localSheetId="28" hidden="1">{"Riqfin97",#N/A,FALSE,"Tran";"Riqfinpro",#N/A,FALSE,"Tran"}</definedName>
    <definedName name="xxxx" localSheetId="31" hidden="1">{"Riqfin97",#N/A,FALSE,"Tran";"Riqfinpro",#N/A,FALSE,"Tran"}</definedName>
    <definedName name="xxxx" localSheetId="42" hidden="1">{"Riqfin97",#N/A,FALSE,"Tran";"Riqfinpro",#N/A,FALSE,"Tran"}</definedName>
    <definedName name="xxxx" hidden="1">{"Riqfin97",#N/A,FALSE,"Tran";"Riqfinpro",#N/A,FALSE,"Tran"}</definedName>
    <definedName name="xxxxx" localSheetId="11" hidden="1">#REF!</definedName>
    <definedName name="xxxxx" localSheetId="31" hidden="1">#REF!</definedName>
    <definedName name="xxxxx" localSheetId="32" hidden="1">#REF!</definedName>
    <definedName name="xxxxx" hidden="1">[148]A!$B$2:$B$253</definedName>
    <definedName name="xxxxxxx" localSheetId="43" hidden="1">{"'előző év december'!$A$2:$CP$214"}</definedName>
    <definedName name="xxxxxxx" localSheetId="44" hidden="1">{"'előző év december'!$A$2:$CP$214"}</definedName>
    <definedName name="xxxxxxx" localSheetId="11" hidden="1">{"'előző év december'!$A$2:$CP$214"}</definedName>
    <definedName name="xxxxxxx" localSheetId="28" hidden="1">{"'előző év december'!$A$2:$CP$214"}</definedName>
    <definedName name="xxxxxxx" localSheetId="29" hidden="1">{"'előző év december'!$A$2:$CP$214"}</definedName>
    <definedName name="xxxxxxx" localSheetId="31" hidden="1">{"'előző év december'!$A$2:$CP$214"}</definedName>
    <definedName name="xxxxxxx" localSheetId="32" hidden="1">{"'előző év december'!$A$2:$CP$214"}</definedName>
    <definedName name="xxxxxxx" localSheetId="42" hidden="1">{"'előző év december'!$A$2:$CP$214"}</definedName>
    <definedName name="xxxxxxx" hidden="1">{"'előző év december'!$A$2:$CP$214"}</definedName>
    <definedName name="years">#REF!</definedName>
    <definedName name="yh" localSheetId="43" hidden="1">{"Riqfin97",#N/A,FALSE,"Tran";"Riqfinpro",#N/A,FALSE,"Tran"}</definedName>
    <definedName name="yh" localSheetId="44" hidden="1">{"Riqfin97",#N/A,FALSE,"Tran";"Riqfinpro",#N/A,FALSE,"Tran"}</definedName>
    <definedName name="yh" localSheetId="11" hidden="1">{"Riqfin97",#N/A,FALSE,"Tran";"Riqfinpro",#N/A,FALSE,"Tran"}</definedName>
    <definedName name="yh" localSheetId="28" hidden="1">{"Riqfin97",#N/A,FALSE,"Tran";"Riqfinpro",#N/A,FALSE,"Tran"}</definedName>
    <definedName name="yh" localSheetId="31" hidden="1">{"Riqfin97",#N/A,FALSE,"Tran";"Riqfinpro",#N/A,FALSE,"Tran"}</definedName>
    <definedName name="yh" localSheetId="32" hidden="1">{"Riqfin97",#N/A,FALSE,"Tran";"Riqfinpro",#N/A,FALSE,"Tran"}</definedName>
    <definedName name="yh" localSheetId="42" hidden="1">{"Riqfin97",#N/A,FALSE,"Tran";"Riqfinpro",#N/A,FALSE,"Tran"}</definedName>
    <definedName name="yh" hidden="1">{"Riqfin97",#N/A,FALSE,"Tran";"Riqfinpro",#N/A,FALSE,"Tran"}</definedName>
    <definedName name="yidjhlkfdj" localSheetId="43" hidden="1">{#N/A,#N/A,FALSE,"ZN6095SULEATNEU";#N/A,#N/A,FALSE,"BNZLBT95";#N/A,#N/A,FALSE,"Schich95";#N/A,#N/A,FALSE,"RTAQ8094";#N/A,#N/A,FALSE,"BNNEU";#N/A,#N/A,FALSE,"BNVERMW";#N/A,#N/A,FALSE,"BNVERMO";#N/A,#N/A,FALSE,"BNVERFW";#N/A,#N/A,FALSE,"BNVERFO";#N/A,#N/A,FALSE,"ZNAE6094";#N/A,#N/A,FALSE,"WFAEBZDAUE6094";#N/A,#N/A,FALSE,"RTZN wg. Todes"}</definedName>
    <definedName name="yidjhlkfdj" localSheetId="44" hidden="1">{#N/A,#N/A,FALSE,"ZN6095SULEATNEU";#N/A,#N/A,FALSE,"BNZLBT95";#N/A,#N/A,FALSE,"Schich95";#N/A,#N/A,FALSE,"RTAQ8094";#N/A,#N/A,FALSE,"BNNEU";#N/A,#N/A,FALSE,"BNVERMW";#N/A,#N/A,FALSE,"BNVERMO";#N/A,#N/A,FALSE,"BNVERFW";#N/A,#N/A,FALSE,"BNVERFO";#N/A,#N/A,FALSE,"ZNAE6094";#N/A,#N/A,FALSE,"WFAEBZDAUE6094";#N/A,#N/A,FALSE,"RTZN wg. Todes"}</definedName>
    <definedName name="yidjhlkfdj" localSheetId="11" hidden="1">{#N/A,#N/A,FALSE,"ZN6095SULEATNEU";#N/A,#N/A,FALSE,"BNZLBT95";#N/A,#N/A,FALSE,"Schich95";#N/A,#N/A,FALSE,"RTAQ8094";#N/A,#N/A,FALSE,"BNNEU";#N/A,#N/A,FALSE,"BNVERMW";#N/A,#N/A,FALSE,"BNVERMO";#N/A,#N/A,FALSE,"BNVERFW";#N/A,#N/A,FALSE,"BNVERFO";#N/A,#N/A,FALSE,"ZNAE6094";#N/A,#N/A,FALSE,"WFAEBZDAUE6094";#N/A,#N/A,FALSE,"RTZN wg. Todes"}</definedName>
    <definedName name="yidjhlkfdj" localSheetId="28" hidden="1">{#N/A,#N/A,FALSE,"ZN6095SULEATNEU";#N/A,#N/A,FALSE,"BNZLBT95";#N/A,#N/A,FALSE,"Schich95";#N/A,#N/A,FALSE,"RTAQ8094";#N/A,#N/A,FALSE,"BNNEU";#N/A,#N/A,FALSE,"BNVERMW";#N/A,#N/A,FALSE,"BNVERMO";#N/A,#N/A,FALSE,"BNVERFW";#N/A,#N/A,FALSE,"BNVERFO";#N/A,#N/A,FALSE,"ZNAE6094";#N/A,#N/A,FALSE,"WFAEBZDAUE6094";#N/A,#N/A,FALSE,"RTZN wg. Todes"}</definedName>
    <definedName name="yidjhlkfdj" localSheetId="31" hidden="1">{#N/A,#N/A,FALSE,"ZN6095SULEATNEU";#N/A,#N/A,FALSE,"BNZLBT95";#N/A,#N/A,FALSE,"Schich95";#N/A,#N/A,FALSE,"RTAQ8094";#N/A,#N/A,FALSE,"BNNEU";#N/A,#N/A,FALSE,"BNVERMW";#N/A,#N/A,FALSE,"BNVERMO";#N/A,#N/A,FALSE,"BNVERFW";#N/A,#N/A,FALSE,"BNVERFO";#N/A,#N/A,FALSE,"ZNAE6094";#N/A,#N/A,FALSE,"WFAEBZDAUE6094";#N/A,#N/A,FALSE,"RTZN wg. Todes"}</definedName>
    <definedName name="yidjhlkfdj" localSheetId="32" hidden="1">{#N/A,#N/A,FALSE,"ZN6095SULEATNEU";#N/A,#N/A,FALSE,"BNZLBT95";#N/A,#N/A,FALSE,"Schich95";#N/A,#N/A,FALSE,"RTAQ8094";#N/A,#N/A,FALSE,"BNNEU";#N/A,#N/A,FALSE,"BNVERMW";#N/A,#N/A,FALSE,"BNVERMO";#N/A,#N/A,FALSE,"BNVERFW";#N/A,#N/A,FALSE,"BNVERFO";#N/A,#N/A,FALSE,"ZNAE6094";#N/A,#N/A,FALSE,"WFAEBZDAUE6094";#N/A,#N/A,FALSE,"RTZN wg. Todes"}</definedName>
    <definedName name="yidjhlkfdj" localSheetId="42"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43" hidden="1">{"Riqfin97",#N/A,FALSE,"Tran";"Riqfinpro",#N/A,FALSE,"Tran"}</definedName>
    <definedName name="yiop" localSheetId="44" hidden="1">{"Riqfin97",#N/A,FALSE,"Tran";"Riqfinpro",#N/A,FALSE,"Tran"}</definedName>
    <definedName name="yiop" localSheetId="11" hidden="1">{"Riqfin97",#N/A,FALSE,"Tran";"Riqfinpro",#N/A,FALSE,"Tran"}</definedName>
    <definedName name="yiop" localSheetId="28" hidden="1">{"Riqfin97",#N/A,FALSE,"Tran";"Riqfinpro",#N/A,FALSE,"Tran"}</definedName>
    <definedName name="yiop" localSheetId="31" hidden="1">{"Riqfin97",#N/A,FALSE,"Tran";"Riqfinpro",#N/A,FALSE,"Tran"}</definedName>
    <definedName name="yiop" localSheetId="32" hidden="1">{"Riqfin97",#N/A,FALSE,"Tran";"Riqfinpro",#N/A,FALSE,"Tran"}</definedName>
    <definedName name="yiop" localSheetId="42" hidden="1">{"Riqfin97",#N/A,FALSE,"Tran";"Riqfinpro",#N/A,FALSE,"Tran"}</definedName>
    <definedName name="yiop" hidden="1">{"Riqfin97",#N/A,FALSE,"Tran";"Riqfinpro",#N/A,FALSE,"Tran"}</definedName>
    <definedName name="yísadsadsa" localSheetId="43" hidden="1">[80]Market!#REF!</definedName>
    <definedName name="yísadsadsa" localSheetId="44" hidden="1">[80]Market!#REF!</definedName>
    <definedName name="yísadsadsa" localSheetId="11" hidden="1">#REF!</definedName>
    <definedName name="yísadsadsa" localSheetId="29" hidden="1">#REF!</definedName>
    <definedName name="yísadsadsa" localSheetId="31" hidden="1">#REF!</definedName>
    <definedName name="yísadsadsa" localSheetId="32" hidden="1">#REF!</definedName>
    <definedName name="yísadsadsa" hidden="1">[80]Market!#REF!</definedName>
    <definedName name="yu" localSheetId="43" hidden="1">{"Tab1",#N/A,FALSE,"P";"Tab2",#N/A,FALSE,"P"}</definedName>
    <definedName name="yu" localSheetId="44" hidden="1">{"Tab1",#N/A,FALSE,"P";"Tab2",#N/A,FALSE,"P"}</definedName>
    <definedName name="yu" localSheetId="11" hidden="1">{"Tab1",#N/A,FALSE,"P";"Tab2",#N/A,FALSE,"P"}</definedName>
    <definedName name="yu" localSheetId="28" hidden="1">{"Tab1",#N/A,FALSE,"P";"Tab2",#N/A,FALSE,"P"}</definedName>
    <definedName name="yu" localSheetId="31" hidden="1">{"Tab1",#N/A,FALSE,"P";"Tab2",#N/A,FALSE,"P"}</definedName>
    <definedName name="yu" localSheetId="32" hidden="1">{"Tab1",#N/A,FALSE,"P";"Tab2",#N/A,FALSE,"P"}</definedName>
    <definedName name="yu" localSheetId="42" hidden="1">{"Tab1",#N/A,FALSE,"P";"Tab2",#N/A,FALSE,"P"}</definedName>
    <definedName name="yu" hidden="1">{"Tab1",#N/A,FALSE,"P";"Tab2",#N/A,FALSE,"P"}</definedName>
    <definedName name="yy" localSheetId="43" hidden="1">{"Tab1",#N/A,FALSE,"P";"Tab2",#N/A,FALSE,"P"}</definedName>
    <definedName name="yy" localSheetId="44" hidden="1">{"Tab1",#N/A,FALSE,"P";"Tab2",#N/A,FALSE,"P"}</definedName>
    <definedName name="yy" localSheetId="11" hidden="1">{"Tab1",#N/A,FALSE,"P";"Tab2",#N/A,FALSE,"P"}</definedName>
    <definedName name="yy" localSheetId="28" hidden="1">{"Tab1",#N/A,FALSE,"P";"Tab2",#N/A,FALSE,"P"}</definedName>
    <definedName name="yy" localSheetId="31" hidden="1">{"Tab1",#N/A,FALSE,"P";"Tab2",#N/A,FALSE,"P"}</definedName>
    <definedName name="yy" localSheetId="32" hidden="1">{"Tab1",#N/A,FALSE,"P";"Tab2",#N/A,FALSE,"P"}</definedName>
    <definedName name="yy" localSheetId="42" hidden="1">{"Tab1",#N/A,FALSE,"P";"Tab2",#N/A,FALSE,"P"}</definedName>
    <definedName name="yy" hidden="1">{"Tab1",#N/A,FALSE,"P";"Tab2",#N/A,FALSE,"P"}</definedName>
    <definedName name="yygf" localSheetId="43" hidden="1">{"'előző év december'!$A$2:$CP$214"}</definedName>
    <definedName name="yygf" localSheetId="44" hidden="1">{"'előző év december'!$A$2:$CP$214"}</definedName>
    <definedName name="yygf" localSheetId="11" hidden="1">{"'előző év december'!$A$2:$CP$214"}</definedName>
    <definedName name="yygf" localSheetId="28" hidden="1">{"'előző év december'!$A$2:$CP$214"}</definedName>
    <definedName name="yygf" localSheetId="29" hidden="1">{"'előző év december'!$A$2:$CP$214"}</definedName>
    <definedName name="yygf" localSheetId="31" hidden="1">{"'előző év december'!$A$2:$CP$214"}</definedName>
    <definedName name="yygf" localSheetId="32" hidden="1">{"'előző év december'!$A$2:$CP$214"}</definedName>
    <definedName name="yygf" localSheetId="42" hidden="1">{"'előző év december'!$A$2:$CP$214"}</definedName>
    <definedName name="yygf" hidden="1">{"'előző év december'!$A$2:$CP$214"}</definedName>
    <definedName name="yyuu" localSheetId="43" hidden="1">{"Riqfin97",#N/A,FALSE,"Tran";"Riqfinpro",#N/A,FALSE,"Tran"}</definedName>
    <definedName name="yyuu" localSheetId="44" hidden="1">{"Riqfin97",#N/A,FALSE,"Tran";"Riqfinpro",#N/A,FALSE,"Tran"}</definedName>
    <definedName name="yyuu" localSheetId="11" hidden="1">{"Riqfin97",#N/A,FALSE,"Tran";"Riqfinpro",#N/A,FALSE,"Tran"}</definedName>
    <definedName name="yyuu" localSheetId="28" hidden="1">{"Riqfin97",#N/A,FALSE,"Tran";"Riqfinpro",#N/A,FALSE,"Tran"}</definedName>
    <definedName name="yyuu" localSheetId="31" hidden="1">{"Riqfin97",#N/A,FALSE,"Tran";"Riqfinpro",#N/A,FALSE,"Tran"}</definedName>
    <definedName name="yyuu" localSheetId="32" hidden="1">{"Riqfin97",#N/A,FALSE,"Tran";"Riqfinpro",#N/A,FALSE,"Tran"}</definedName>
    <definedName name="yyuu" localSheetId="42" hidden="1">{"Riqfin97",#N/A,FALSE,"Tran";"Riqfinpro",#N/A,FALSE,"Tran"}</definedName>
    <definedName name="yyuu" hidden="1">{"Riqfin97",#N/A,FALSE,"Tran";"Riqfinpro",#N/A,FALSE,"Tran"}</definedName>
    <definedName name="yyy" localSheetId="43" hidden="1">{"'előző év december'!$A$2:$CP$214"}</definedName>
    <definedName name="yyy" localSheetId="44" hidden="1">{"'előző év december'!$A$2:$CP$214"}</definedName>
    <definedName name="yyy" localSheetId="11" hidden="1">{"'előző év december'!$A$2:$CP$214"}</definedName>
    <definedName name="yyy" localSheetId="28" hidden="1">{"'előző év december'!$A$2:$CP$214"}</definedName>
    <definedName name="yyy" localSheetId="29" hidden="1">{"'előző év december'!$A$2:$CP$214"}</definedName>
    <definedName name="yyy" localSheetId="31" hidden="1">{"'előző év december'!$A$2:$CP$214"}</definedName>
    <definedName name="yyy" localSheetId="32" hidden="1">{"'előző év december'!$A$2:$CP$214"}</definedName>
    <definedName name="yyy" localSheetId="42" hidden="1">{"'előző év december'!$A$2:$CP$214"}</definedName>
    <definedName name="yyy" hidden="1">{"'előző év december'!$A$2:$CP$214"}</definedName>
    <definedName name="yyyy" localSheetId="43" hidden="1">{"Riqfin97",#N/A,FALSE,"Tran";"Riqfinpro",#N/A,FALSE,"Tran"}</definedName>
    <definedName name="yyyy" localSheetId="44" hidden="1">{"Riqfin97",#N/A,FALSE,"Tran";"Riqfinpro",#N/A,FALSE,"Tran"}</definedName>
    <definedName name="yyyy" localSheetId="11" hidden="1">{"Riqfin97",#N/A,FALSE,"Tran";"Riqfinpro",#N/A,FALSE,"Tran"}</definedName>
    <definedName name="yyyy" localSheetId="28" hidden="1">{"Riqfin97",#N/A,FALSE,"Tran";"Riqfinpro",#N/A,FALSE,"Tran"}</definedName>
    <definedName name="yyyy" localSheetId="31" hidden="1">{"Riqfin97",#N/A,FALSE,"Tran";"Riqfinpro",#N/A,FALSE,"Tran"}</definedName>
    <definedName name="yyyy" localSheetId="32" hidden="1">{"Riqfin97",#N/A,FALSE,"Tran";"Riqfinpro",#N/A,FALSE,"Tran"}</definedName>
    <definedName name="yyyy" localSheetId="42" hidden="1">{"Riqfin97",#N/A,FALSE,"Tran";"Riqfinpro",#N/A,FALSE,"Tran"}</definedName>
    <definedName name="yyyy" hidden="1">{"Riqfin97",#N/A,FALSE,"Tran";"Riqfinpro",#N/A,FALSE,"Tran"}</definedName>
    <definedName name="yyyyyy" localSheetId="43" hidden="1">{"Minpmon",#N/A,FALSE,"Monthinput"}</definedName>
    <definedName name="yyyyyy" localSheetId="44" hidden="1">{"Minpmon",#N/A,FALSE,"Monthinput"}</definedName>
    <definedName name="yyyyyy" localSheetId="11" hidden="1">{"Minpmon",#N/A,FALSE,"Monthinput"}</definedName>
    <definedName name="yyyyyy" localSheetId="28" hidden="1">{"Minpmon",#N/A,FALSE,"Monthinput"}</definedName>
    <definedName name="yyyyyy" localSheetId="31" hidden="1">{"Minpmon",#N/A,FALSE,"Monthinput"}</definedName>
    <definedName name="yyyyyy" localSheetId="32" hidden="1">{"Minpmon",#N/A,FALSE,"Monthinput"}</definedName>
    <definedName name="yyyyyy" localSheetId="42" hidden="1">{"Minpmon",#N/A,FALSE,"Monthinput"}</definedName>
    <definedName name="yyyyyy" hidden="1">{"Minpmon",#N/A,FALSE,"Monthinput"}</definedName>
    <definedName name="Z_00C67BFA_FEDD_11D1_98B3_00C04FC96ABD_.wvu.Rows" localSheetId="43" hidden="1">[97]BOP!$A$36:$IV$36,[97]BOP!$A$44:$IV$44,[97]BOP!$A$59:$IV$59,[97]BOP!#REF!,[97]BOP!#REF!,[97]BOP!$A$81:$IV$88</definedName>
    <definedName name="Z_00C67BFA_FEDD_11D1_98B3_00C04FC96ABD_.wvu.Rows" localSheetId="44" hidden="1">[97]BOP!$A$36:$IV$36,[97]BOP!$A$44:$IV$44,[97]BOP!$A$59:$IV$59,[97]BOP!#REF!,[97]BOP!#REF!,[97]BOP!$A$81:$IV$88</definedName>
    <definedName name="Z_00C67BFA_FEDD_11D1_98B3_00C04FC96ABD_.wvu.Rows" localSheetId="11" hidden="1">#REF!,#REF!,#REF!,#REF!,#REF!,#REF!</definedName>
    <definedName name="Z_00C67BFA_FEDD_11D1_98B3_00C04FC96ABD_.wvu.Rows" localSheetId="28" hidden="1">[97]BOP!$A$36:$IV$36,[97]BOP!$A$44:$IV$44,[97]BOP!$A$59:$IV$59,[97]BOP!#REF!,[97]BOP!#REF!,[97]BOP!$A$81:$IV$88</definedName>
    <definedName name="Z_00C67BFA_FEDD_11D1_98B3_00C04FC96ABD_.wvu.Rows" localSheetId="31" hidden="1">#REF!,#REF!,#REF!,#REF!,#REF!,#REF!</definedName>
    <definedName name="Z_00C67BFA_FEDD_11D1_98B3_00C04FC96ABD_.wvu.Rows" localSheetId="32" hidden="1">#REF!,#REF!,#REF!,#REF!,#REF!,#REF!</definedName>
    <definedName name="Z_00C67BFA_FEDD_11D1_98B3_00C04FC96ABD_.wvu.Rows" hidden="1">[97]BOP!$A$36:$IV$36,[97]BOP!$A$44:$IV$44,[97]BOP!$A$59:$IV$59,[97]BOP!#REF!,[97]BOP!#REF!,[97]BOP!$A$81:$IV$88</definedName>
    <definedName name="Z_00C67BFB_FEDD_11D1_98B3_00C04FC96ABD_.wvu.Rows" localSheetId="43" hidden="1">[97]BOP!$A$36:$IV$36,[97]BOP!$A$44:$IV$44,[97]BOP!$A$59:$IV$59,[97]BOP!#REF!,[97]BOP!#REF!,[97]BOP!$A$81:$IV$88</definedName>
    <definedName name="Z_00C67BFB_FEDD_11D1_98B3_00C04FC96ABD_.wvu.Rows" localSheetId="44" hidden="1">[97]BOP!$A$36:$IV$36,[97]BOP!$A$44:$IV$44,[97]BOP!$A$59:$IV$59,[97]BOP!#REF!,[97]BOP!#REF!,[97]BOP!$A$81:$IV$88</definedName>
    <definedName name="Z_00C67BFB_FEDD_11D1_98B3_00C04FC96ABD_.wvu.Rows" localSheetId="11" hidden="1">#REF!,#REF!,#REF!,#REF!,#REF!,#REF!</definedName>
    <definedName name="Z_00C67BFB_FEDD_11D1_98B3_00C04FC96ABD_.wvu.Rows" localSheetId="28" hidden="1">[97]BOP!$A$36:$IV$36,[97]BOP!$A$44:$IV$44,[97]BOP!$A$59:$IV$59,[97]BOP!#REF!,[97]BOP!#REF!,[97]BOP!$A$81:$IV$88</definedName>
    <definedName name="Z_00C67BFB_FEDD_11D1_98B3_00C04FC96ABD_.wvu.Rows" localSheetId="31" hidden="1">#REF!,#REF!,#REF!,#REF!,#REF!,#REF!</definedName>
    <definedName name="Z_00C67BFB_FEDD_11D1_98B3_00C04FC96ABD_.wvu.Rows" localSheetId="32" hidden="1">#REF!,#REF!,#REF!,#REF!,#REF!,#REF!</definedName>
    <definedName name="Z_00C67BFB_FEDD_11D1_98B3_00C04FC96ABD_.wvu.Rows" hidden="1">[97]BOP!$A$36:$IV$36,[97]BOP!$A$44:$IV$44,[97]BOP!$A$59:$IV$59,[97]BOP!#REF!,[97]BOP!#REF!,[97]BOP!$A$81:$IV$88</definedName>
    <definedName name="Z_00C67BFC_FEDD_11D1_98B3_00C04FC96ABD_.wvu.Rows" localSheetId="43" hidden="1">[97]BOP!$A$36:$IV$36,[97]BOP!$A$44:$IV$44,[97]BOP!$A$59:$IV$59,[97]BOP!#REF!,[97]BOP!#REF!,[97]BOP!$A$81:$IV$88</definedName>
    <definedName name="Z_00C67BFC_FEDD_11D1_98B3_00C04FC96ABD_.wvu.Rows" localSheetId="44" hidden="1">[97]BOP!$A$36:$IV$36,[97]BOP!$A$44:$IV$44,[97]BOP!$A$59:$IV$59,[97]BOP!#REF!,[97]BOP!#REF!,[97]BOP!$A$81:$IV$88</definedName>
    <definedName name="Z_00C67BFC_FEDD_11D1_98B3_00C04FC96ABD_.wvu.Rows" localSheetId="11" hidden="1">#REF!,#REF!,#REF!,#REF!,#REF!,#REF!</definedName>
    <definedName name="Z_00C67BFC_FEDD_11D1_98B3_00C04FC96ABD_.wvu.Rows" localSheetId="28" hidden="1">[97]BOP!$A$36:$IV$36,[97]BOP!$A$44:$IV$44,[97]BOP!$A$59:$IV$59,[97]BOP!#REF!,[97]BOP!#REF!,[97]BOP!$A$81:$IV$88</definedName>
    <definedName name="Z_00C67BFC_FEDD_11D1_98B3_00C04FC96ABD_.wvu.Rows" localSheetId="31" hidden="1">#REF!,#REF!,#REF!,#REF!,#REF!,#REF!</definedName>
    <definedName name="Z_00C67BFC_FEDD_11D1_98B3_00C04FC96ABD_.wvu.Rows" localSheetId="32" hidden="1">#REF!,#REF!,#REF!,#REF!,#REF!,#REF!</definedName>
    <definedName name="Z_00C67BFC_FEDD_11D1_98B3_00C04FC96ABD_.wvu.Rows" hidden="1">[97]BOP!$A$36:$IV$36,[97]BOP!$A$44:$IV$44,[97]BOP!$A$59:$IV$59,[97]BOP!#REF!,[97]BOP!#REF!,[97]BOP!$A$81:$IV$88</definedName>
    <definedName name="Z_00C67BFD_FEDD_11D1_98B3_00C04FC96ABD_.wvu.Rows" localSheetId="43" hidden="1">[97]BOP!$A$36:$IV$36,[97]BOP!$A$44:$IV$44,[97]BOP!$A$59:$IV$59,[97]BOP!#REF!,[97]BOP!#REF!,[97]BOP!$A$81:$IV$88</definedName>
    <definedName name="Z_00C67BFD_FEDD_11D1_98B3_00C04FC96ABD_.wvu.Rows" localSheetId="44" hidden="1">[97]BOP!$A$36:$IV$36,[97]BOP!$A$44:$IV$44,[97]BOP!$A$59:$IV$59,[97]BOP!#REF!,[97]BOP!#REF!,[97]BOP!$A$81:$IV$88</definedName>
    <definedName name="Z_00C67BFD_FEDD_11D1_98B3_00C04FC96ABD_.wvu.Rows" localSheetId="11" hidden="1">#REF!,#REF!,#REF!,#REF!,#REF!,#REF!</definedName>
    <definedName name="Z_00C67BFD_FEDD_11D1_98B3_00C04FC96ABD_.wvu.Rows" localSheetId="28" hidden="1">[97]BOP!$A$36:$IV$36,[97]BOP!$A$44:$IV$44,[97]BOP!$A$59:$IV$59,[97]BOP!#REF!,[97]BOP!#REF!,[97]BOP!$A$81:$IV$88</definedName>
    <definedName name="Z_00C67BFD_FEDD_11D1_98B3_00C04FC96ABD_.wvu.Rows" localSheetId="31" hidden="1">#REF!,#REF!,#REF!,#REF!,#REF!,#REF!</definedName>
    <definedName name="Z_00C67BFD_FEDD_11D1_98B3_00C04FC96ABD_.wvu.Rows" localSheetId="32" hidden="1">#REF!,#REF!,#REF!,#REF!,#REF!,#REF!</definedName>
    <definedName name="Z_00C67BFD_FEDD_11D1_98B3_00C04FC96ABD_.wvu.Rows" hidden="1">[97]BOP!$A$36:$IV$36,[97]BOP!$A$44:$IV$44,[97]BOP!$A$59:$IV$59,[97]BOP!#REF!,[97]BOP!#REF!,[97]BOP!$A$81:$IV$88</definedName>
    <definedName name="Z_00C67BFE_FEDD_11D1_98B3_00C04FC96ABD_.wvu.Rows" localSheetId="43" hidden="1">#REF!,#REF!,#REF!,#REF!,#REF!,#REF!,#REF!,#REF!</definedName>
    <definedName name="Z_00C67BFE_FEDD_11D1_98B3_00C04FC96ABD_.wvu.Rows" localSheetId="44" hidden="1">#REF!,#REF!,#REF!,#REF!,#REF!,#REF!,#REF!,#REF!</definedName>
    <definedName name="Z_00C67BFE_FEDD_11D1_98B3_00C04FC96ABD_.wvu.Rows" localSheetId="11" hidden="1">#REF!,#REF!,#REF!,#REF!,#REF!,#REF!,#REF!,#REF!</definedName>
    <definedName name="Z_00C67BFE_FEDD_11D1_98B3_00C04FC96ABD_.wvu.Rows" localSheetId="28" hidden="1">[97]BOP!$A$36:$IV$36,[97]BOP!$A$44:$IV$44,[97]BOP!$A$59:$IV$59,[97]BOP!#REF!,[97]BOP!#REF!,[97]BOP!$A$79:$IV$79,[97]BOP!$A$81:$IV$88,[97]BOP!#REF!</definedName>
    <definedName name="Z_00C67BFE_FEDD_11D1_98B3_00C04FC96ABD_.wvu.Rows" localSheetId="31" hidden="1">#REF!,#REF!,#REF!,#REF!,#REF!,#REF!,#REF!,#REF!</definedName>
    <definedName name="Z_00C67BFE_FEDD_11D1_98B3_00C04FC96ABD_.wvu.Rows" localSheetId="32" hidden="1">#REF!,#REF!,#REF!,#REF!,#REF!,#REF!,#REF!,#REF!</definedName>
    <definedName name="Z_00C67BFE_FEDD_11D1_98B3_00C04FC96ABD_.wvu.Rows" hidden="1">[97]BOP!$A$36:$IV$36,[97]BOP!$A$44:$IV$44,[97]BOP!$A$59:$IV$59,[97]BOP!#REF!,[97]BOP!#REF!,[97]BOP!$A$79:$IV$79,[97]BOP!$A$81:$IV$88,[97]BOP!#REF!</definedName>
    <definedName name="Z_00C67BFF_FEDD_11D1_98B3_00C04FC96ABD_.wvu.Rows" localSheetId="43" hidden="1">[97]BOP!$A$36:$IV$36,[97]BOP!$A$44:$IV$44,[97]BOP!$A$59:$IV$59,[97]BOP!#REF!,[97]BOP!#REF!,[97]BOP!$A$79:$IV$79,[97]BOP!$A$81:$IV$88</definedName>
    <definedName name="Z_00C67BFF_FEDD_11D1_98B3_00C04FC96ABD_.wvu.Rows" localSheetId="44" hidden="1">[97]BOP!$A$36:$IV$36,[97]BOP!$A$44:$IV$44,[97]BOP!$A$59:$IV$59,[97]BOP!#REF!,[97]BOP!#REF!,[97]BOP!$A$79:$IV$79,[97]BOP!$A$81:$IV$88</definedName>
    <definedName name="Z_00C67BFF_FEDD_11D1_98B3_00C04FC96ABD_.wvu.Rows" localSheetId="11" hidden="1">#REF!,#REF!,#REF!,#REF!,#REF!,#REF!,#REF!</definedName>
    <definedName name="Z_00C67BFF_FEDD_11D1_98B3_00C04FC96ABD_.wvu.Rows" localSheetId="28" hidden="1">[97]BOP!$A$36:$IV$36,[97]BOP!$A$44:$IV$44,[97]BOP!$A$59:$IV$59,[97]BOP!#REF!,[97]BOP!#REF!,[97]BOP!$A$79:$IV$79,[97]BOP!$A$81:$IV$88</definedName>
    <definedName name="Z_00C67BFF_FEDD_11D1_98B3_00C04FC96ABD_.wvu.Rows" localSheetId="31" hidden="1">#REF!,#REF!,#REF!,#REF!,#REF!,#REF!,#REF!</definedName>
    <definedName name="Z_00C67BFF_FEDD_11D1_98B3_00C04FC96ABD_.wvu.Rows" localSheetId="32" hidden="1">#REF!,#REF!,#REF!,#REF!,#REF!,#REF!,#REF!</definedName>
    <definedName name="Z_00C67BFF_FEDD_11D1_98B3_00C04FC96ABD_.wvu.Rows" hidden="1">[97]BOP!$A$36:$IV$36,[97]BOP!$A$44:$IV$44,[97]BOP!$A$59:$IV$59,[97]BOP!#REF!,[97]BOP!#REF!,[97]BOP!$A$79:$IV$79,[97]BOP!$A$81:$IV$88</definedName>
    <definedName name="Z_00C67C00_FEDD_11D1_98B3_00C04FC96ABD_.wvu.Rows" localSheetId="43" hidden="1">[97]BOP!$A$36:$IV$36,[97]BOP!$A$44:$IV$44,[97]BOP!$A$59:$IV$59,[97]BOP!#REF!,[97]BOP!#REF!,[97]BOP!$A$79:$IV$79,[97]BOP!#REF!</definedName>
    <definedName name="Z_00C67C00_FEDD_11D1_98B3_00C04FC96ABD_.wvu.Rows" localSheetId="44" hidden="1">[97]BOP!$A$36:$IV$36,[97]BOP!$A$44:$IV$44,[97]BOP!$A$59:$IV$59,[97]BOP!#REF!,[97]BOP!#REF!,[97]BOP!$A$79:$IV$79,[97]BOP!#REF!</definedName>
    <definedName name="Z_00C67C00_FEDD_11D1_98B3_00C04FC96ABD_.wvu.Rows" localSheetId="11" hidden="1">#REF!,#REF!,#REF!,#REF!,#REF!,#REF!,#REF!</definedName>
    <definedName name="Z_00C67C00_FEDD_11D1_98B3_00C04FC96ABD_.wvu.Rows" localSheetId="28" hidden="1">[97]BOP!$A$36:$IV$36,[97]BOP!$A$44:$IV$44,[97]BOP!$A$59:$IV$59,[97]BOP!#REF!,[97]BOP!#REF!,[97]BOP!$A$79:$IV$79,[97]BOP!#REF!</definedName>
    <definedName name="Z_00C67C00_FEDD_11D1_98B3_00C04FC96ABD_.wvu.Rows" localSheetId="31" hidden="1">#REF!,#REF!,#REF!,#REF!,#REF!,#REF!,#REF!</definedName>
    <definedName name="Z_00C67C00_FEDD_11D1_98B3_00C04FC96ABD_.wvu.Rows" localSheetId="32" hidden="1">#REF!,#REF!,#REF!,#REF!,#REF!,#REF!,#REF!</definedName>
    <definedName name="Z_00C67C00_FEDD_11D1_98B3_00C04FC96ABD_.wvu.Rows" hidden="1">[97]BOP!$A$36:$IV$36,[97]BOP!$A$44:$IV$44,[97]BOP!$A$59:$IV$59,[97]BOP!#REF!,[97]BOP!#REF!,[97]BOP!$A$79:$IV$79,[97]BOP!#REF!</definedName>
    <definedName name="Z_00C67C01_FEDD_11D1_98B3_00C04FC96ABD_.wvu.Rows" localSheetId="43" hidden="1">#REF!,#REF!,#REF!,#REF!,#REF!,#REF!,#REF!,#REF!</definedName>
    <definedName name="Z_00C67C01_FEDD_11D1_98B3_00C04FC96ABD_.wvu.Rows" localSheetId="44" hidden="1">#REF!,#REF!,#REF!,#REF!,#REF!,#REF!,#REF!,#REF!</definedName>
    <definedName name="Z_00C67C01_FEDD_11D1_98B3_00C04FC96ABD_.wvu.Rows" localSheetId="11" hidden="1">#REF!,#REF!,#REF!,#REF!,#REF!,#REF!,#REF!,#REF!</definedName>
    <definedName name="Z_00C67C01_FEDD_11D1_98B3_00C04FC96ABD_.wvu.Rows" localSheetId="28" hidden="1">[97]BOP!$A$36:$IV$36,[97]BOP!$A$44:$IV$44,[97]BOP!$A$59:$IV$59,[97]BOP!#REF!,[97]BOP!#REF!,[97]BOP!$A$79:$IV$79,[97]BOP!$A$81:$IV$88,[97]BOP!#REF!</definedName>
    <definedName name="Z_00C67C01_FEDD_11D1_98B3_00C04FC96ABD_.wvu.Rows" localSheetId="31" hidden="1">#REF!,#REF!,#REF!,#REF!,#REF!,#REF!,#REF!,#REF!</definedName>
    <definedName name="Z_00C67C01_FEDD_11D1_98B3_00C04FC96ABD_.wvu.Rows" localSheetId="32" hidden="1">#REF!,#REF!,#REF!,#REF!,#REF!,#REF!,#REF!,#REF!</definedName>
    <definedName name="Z_00C67C01_FEDD_11D1_98B3_00C04FC96ABD_.wvu.Rows" hidden="1">[97]BOP!$A$36:$IV$36,[97]BOP!$A$44:$IV$44,[97]BOP!$A$59:$IV$59,[97]BOP!#REF!,[97]BOP!#REF!,[97]BOP!$A$79:$IV$79,[97]BOP!$A$81:$IV$88,[97]BOP!#REF!</definedName>
    <definedName name="Z_00C67C02_FEDD_11D1_98B3_00C04FC96ABD_.wvu.Rows" localSheetId="43" hidden="1">#REF!,#REF!,#REF!,#REF!,#REF!,#REF!,#REF!,#REF!</definedName>
    <definedName name="Z_00C67C02_FEDD_11D1_98B3_00C04FC96ABD_.wvu.Rows" localSheetId="44" hidden="1">#REF!,#REF!,#REF!,#REF!,#REF!,#REF!,#REF!,#REF!</definedName>
    <definedName name="Z_00C67C02_FEDD_11D1_98B3_00C04FC96ABD_.wvu.Rows" localSheetId="11" hidden="1">#REF!,#REF!,#REF!,#REF!,#REF!,#REF!,#REF!,#REF!</definedName>
    <definedName name="Z_00C67C02_FEDD_11D1_98B3_00C04FC96ABD_.wvu.Rows" localSheetId="28" hidden="1">[97]BOP!$A$36:$IV$36,[97]BOP!$A$44:$IV$44,[97]BOP!$A$59:$IV$59,[97]BOP!#REF!,[97]BOP!#REF!,[97]BOP!$A$79:$IV$79,[97]BOP!$A$81:$IV$88,[97]BOP!#REF!</definedName>
    <definedName name="Z_00C67C02_FEDD_11D1_98B3_00C04FC96ABD_.wvu.Rows" localSheetId="31" hidden="1">#REF!,#REF!,#REF!,#REF!,#REF!,#REF!,#REF!,#REF!</definedName>
    <definedName name="Z_00C67C02_FEDD_11D1_98B3_00C04FC96ABD_.wvu.Rows" localSheetId="32" hidden="1">#REF!,#REF!,#REF!,#REF!,#REF!,#REF!,#REF!,#REF!</definedName>
    <definedName name="Z_00C67C02_FEDD_11D1_98B3_00C04FC96ABD_.wvu.Rows" hidden="1">[97]BOP!$A$36:$IV$36,[97]BOP!$A$44:$IV$44,[97]BOP!$A$59:$IV$59,[97]BOP!#REF!,[97]BOP!#REF!,[97]BOP!$A$79:$IV$79,[97]BOP!$A$81:$IV$88,[97]BOP!#REF!</definedName>
    <definedName name="Z_00C67C03_FEDD_11D1_98B3_00C04FC96ABD_.wvu.Rows" localSheetId="43" hidden="1">#REF!,#REF!,#REF!,#REF!,#REF!,#REF!,#REF!,#REF!</definedName>
    <definedName name="Z_00C67C03_FEDD_11D1_98B3_00C04FC96ABD_.wvu.Rows" localSheetId="44" hidden="1">#REF!,#REF!,#REF!,#REF!,#REF!,#REF!,#REF!,#REF!</definedName>
    <definedName name="Z_00C67C03_FEDD_11D1_98B3_00C04FC96ABD_.wvu.Rows" localSheetId="11" hidden="1">#REF!,#REF!,#REF!,#REF!,#REF!,#REF!,#REF!,#REF!</definedName>
    <definedName name="Z_00C67C03_FEDD_11D1_98B3_00C04FC96ABD_.wvu.Rows" localSheetId="28" hidden="1">[97]BOP!$A$36:$IV$36,[97]BOP!$A$44:$IV$44,[97]BOP!$A$59:$IV$59,[97]BOP!#REF!,[97]BOP!#REF!,[97]BOP!$A$79:$IV$79,[97]BOP!$A$81:$IV$88,[97]BOP!#REF!</definedName>
    <definedName name="Z_00C67C03_FEDD_11D1_98B3_00C04FC96ABD_.wvu.Rows" localSheetId="31" hidden="1">#REF!,#REF!,#REF!,#REF!,#REF!,#REF!,#REF!,#REF!</definedName>
    <definedName name="Z_00C67C03_FEDD_11D1_98B3_00C04FC96ABD_.wvu.Rows" localSheetId="32" hidden="1">#REF!,#REF!,#REF!,#REF!,#REF!,#REF!,#REF!,#REF!</definedName>
    <definedName name="Z_00C67C03_FEDD_11D1_98B3_00C04FC96ABD_.wvu.Rows" hidden="1">[97]BOP!$A$36:$IV$36,[97]BOP!$A$44:$IV$44,[97]BOP!$A$59:$IV$59,[97]BOP!#REF!,[97]BOP!#REF!,[97]BOP!$A$79:$IV$79,[97]BOP!$A$81:$IV$88,[97]BOP!#REF!</definedName>
    <definedName name="Z_00C67C05_FEDD_11D1_98B3_00C04FC96ABD_.wvu.Rows" localSheetId="43" hidden="1">#REF!,#REF!,#REF!,#REF!,#REF!,#REF!,#REF!,#REF!,#REF!</definedName>
    <definedName name="Z_00C67C05_FEDD_11D1_98B3_00C04FC96ABD_.wvu.Rows" localSheetId="44" hidden="1">#REF!,#REF!,#REF!,#REF!,#REF!,#REF!,#REF!,#REF!,#REF!</definedName>
    <definedName name="Z_00C67C05_FEDD_11D1_98B3_00C04FC96ABD_.wvu.Rows" localSheetId="11" hidden="1">#REF!,#REF!,#REF!,#REF!,#REF!,#REF!,#REF!,#REF!,#REF!</definedName>
    <definedName name="Z_00C67C05_FEDD_11D1_98B3_00C04FC96ABD_.wvu.Rows" localSheetId="28" hidden="1">[97]BOP!$A$36:$IV$36,[97]BOP!$A$44:$IV$44,[97]BOP!$A$59:$IV$59,[97]BOP!#REF!,[97]BOP!#REF!,[97]BOP!$A$79:$IV$79,[97]BOP!$A$81:$IV$88,[97]BOP!#REF!,[97]BOP!#REF!</definedName>
    <definedName name="Z_00C67C05_FEDD_11D1_98B3_00C04FC96ABD_.wvu.Rows" localSheetId="31" hidden="1">#REF!,#REF!,#REF!,#REF!,#REF!,#REF!,#REF!,#REF!,#REF!</definedName>
    <definedName name="Z_00C67C05_FEDD_11D1_98B3_00C04FC96ABD_.wvu.Rows" localSheetId="32" hidden="1">#REF!,#REF!,#REF!,#REF!,#REF!,#REF!,#REF!,#REF!,#REF!</definedName>
    <definedName name="Z_00C67C05_FEDD_11D1_98B3_00C04FC96ABD_.wvu.Rows" hidden="1">[97]BOP!$A$36:$IV$36,[97]BOP!$A$44:$IV$44,[97]BOP!$A$59:$IV$59,[97]BOP!#REF!,[97]BOP!#REF!,[97]BOP!$A$79:$IV$79,[97]BOP!$A$81:$IV$88,[97]BOP!#REF!,[97]BOP!#REF!</definedName>
    <definedName name="Z_00C67C06_FEDD_11D1_98B3_00C04FC96ABD_.wvu.Rows" localSheetId="43" hidden="1">#REF!,#REF!,#REF!,#REF!,#REF!,#REF!,#REF!,#REF!,#REF!</definedName>
    <definedName name="Z_00C67C06_FEDD_11D1_98B3_00C04FC96ABD_.wvu.Rows" localSheetId="44" hidden="1">#REF!,#REF!,#REF!,#REF!,#REF!,#REF!,#REF!,#REF!,#REF!</definedName>
    <definedName name="Z_00C67C06_FEDD_11D1_98B3_00C04FC96ABD_.wvu.Rows" localSheetId="11" hidden="1">#REF!,#REF!,#REF!,#REF!,#REF!,#REF!,#REF!,#REF!,#REF!</definedName>
    <definedName name="Z_00C67C06_FEDD_11D1_98B3_00C04FC96ABD_.wvu.Rows" localSheetId="28" hidden="1">[97]BOP!$A$36:$IV$36,[97]BOP!$A$44:$IV$44,[97]BOP!$A$59:$IV$59,[97]BOP!#REF!,[97]BOP!#REF!,[97]BOP!$A$79:$IV$79,[97]BOP!$A$81:$IV$88,[97]BOP!#REF!,[97]BOP!#REF!</definedName>
    <definedName name="Z_00C67C06_FEDD_11D1_98B3_00C04FC96ABD_.wvu.Rows" localSheetId="31" hidden="1">#REF!,#REF!,#REF!,#REF!,#REF!,#REF!,#REF!,#REF!,#REF!</definedName>
    <definedName name="Z_00C67C06_FEDD_11D1_98B3_00C04FC96ABD_.wvu.Rows" localSheetId="32" hidden="1">#REF!,#REF!,#REF!,#REF!,#REF!,#REF!,#REF!,#REF!,#REF!</definedName>
    <definedName name="Z_00C67C06_FEDD_11D1_98B3_00C04FC96ABD_.wvu.Rows" hidden="1">[97]BOP!$A$36:$IV$36,[97]BOP!$A$44:$IV$44,[97]BOP!$A$59:$IV$59,[97]BOP!#REF!,[97]BOP!#REF!,[97]BOP!$A$79:$IV$79,[97]BOP!$A$81:$IV$88,[97]BOP!#REF!,[97]BOP!#REF!</definedName>
    <definedName name="Z_00C67C07_FEDD_11D1_98B3_00C04FC96ABD_.wvu.Rows" localSheetId="43" hidden="1">[97]BOP!$A$36:$IV$36,[97]BOP!$A$44:$IV$44,[97]BOP!$A$59:$IV$59,[97]BOP!#REF!,[97]BOP!#REF!,[97]BOP!$A$79:$IV$79</definedName>
    <definedName name="Z_00C67C07_FEDD_11D1_98B3_00C04FC96ABD_.wvu.Rows" localSheetId="44" hidden="1">[97]BOP!$A$36:$IV$36,[97]BOP!$A$44:$IV$44,[97]BOP!$A$59:$IV$59,[97]BOP!#REF!,[97]BOP!#REF!,[97]BOP!$A$79:$IV$79</definedName>
    <definedName name="Z_00C67C07_FEDD_11D1_98B3_00C04FC96ABD_.wvu.Rows" localSheetId="11" hidden="1">#REF!,#REF!,#REF!,#REF!,#REF!,#REF!</definedName>
    <definedName name="Z_00C67C07_FEDD_11D1_98B3_00C04FC96ABD_.wvu.Rows" localSheetId="28" hidden="1">[97]BOP!$A$36:$IV$36,[97]BOP!$A$44:$IV$44,[97]BOP!$A$59:$IV$59,[97]BOP!#REF!,[97]BOP!#REF!,[97]BOP!$A$79:$IV$79</definedName>
    <definedName name="Z_00C67C07_FEDD_11D1_98B3_00C04FC96ABD_.wvu.Rows" localSheetId="31" hidden="1">#REF!,#REF!,#REF!,#REF!,#REF!,#REF!</definedName>
    <definedName name="Z_00C67C07_FEDD_11D1_98B3_00C04FC96ABD_.wvu.Rows" localSheetId="32" hidden="1">#REF!,#REF!,#REF!,#REF!,#REF!,#REF!</definedName>
    <definedName name="Z_00C67C07_FEDD_11D1_98B3_00C04FC96ABD_.wvu.Rows" hidden="1">[97]BOP!$A$36:$IV$36,[97]BOP!$A$44:$IV$44,[97]BOP!$A$59:$IV$59,[97]BOP!#REF!,[97]BOP!#REF!,[97]BOP!$A$79:$IV$79</definedName>
    <definedName name="Z_041FA3A7_30CF_11D1_A8EA_00A02466B35E_.wvu.Cols" localSheetId="11" hidden="1">#REF!,#REF!,#REF!,#REF!</definedName>
    <definedName name="Z_041FA3A7_30CF_11D1_A8EA_00A02466B35E_.wvu.Cols" localSheetId="31" hidden="1">#REF!,#REF!,#REF!,#REF!</definedName>
    <definedName name="Z_041FA3A7_30CF_11D1_A8EA_00A02466B35E_.wvu.Cols" localSheetId="32" hidden="1">#REF!,#REF!,#REF!,#REF!</definedName>
    <definedName name="Z_041FA3A7_30CF_11D1_A8EA_00A02466B35E_.wvu.Cols" hidden="1">[99]Rev!$B$1:$B$65536,[99]Rev!$C$1:$D$65536,[99]Rev!$AB$1:$AB$65536,[99]Rev!$L$1:$Q$65536</definedName>
    <definedName name="Z_041FA3A7_30CF_11D1_A8EA_00A02466B35E_.wvu.Rows" localSheetId="11" hidden="1">#REF!,#REF!</definedName>
    <definedName name="Z_041FA3A7_30CF_11D1_A8EA_00A02466B35E_.wvu.Rows" localSheetId="31" hidden="1">#REF!,#REF!</definedName>
    <definedName name="Z_041FA3A7_30CF_11D1_A8EA_00A02466B35E_.wvu.Rows" localSheetId="32" hidden="1">#REF!,#REF!</definedName>
    <definedName name="Z_041FA3A7_30CF_11D1_A8EA_00A02466B35E_.wvu.Rows" hidden="1">[99]Rev!$A$23:$IV$26,[99]Rev!$A$37:$IV$38</definedName>
    <definedName name="Z_112039D0_FF0B_11D1_98B3_00C04FC96ABD_.wvu.Rows" localSheetId="43" hidden="1">[97]BOP!$A$36:$IV$36,[97]BOP!$A$44:$IV$44,[97]BOP!$A$59:$IV$59,[97]BOP!#REF!,[97]BOP!#REF!,[97]BOP!$A$81:$IV$88</definedName>
    <definedName name="Z_112039D0_FF0B_11D1_98B3_00C04FC96ABD_.wvu.Rows" localSheetId="44" hidden="1">[97]BOP!$A$36:$IV$36,[97]BOP!$A$44:$IV$44,[97]BOP!$A$59:$IV$59,[97]BOP!#REF!,[97]BOP!#REF!,[97]BOP!$A$81:$IV$88</definedName>
    <definedName name="Z_112039D0_FF0B_11D1_98B3_00C04FC96ABD_.wvu.Rows" localSheetId="11" hidden="1">#REF!,#REF!,#REF!,#REF!,#REF!,#REF!</definedName>
    <definedName name="Z_112039D0_FF0B_11D1_98B3_00C04FC96ABD_.wvu.Rows" localSheetId="28" hidden="1">[97]BOP!$A$36:$IV$36,[97]BOP!$A$44:$IV$44,[97]BOP!$A$59:$IV$59,[97]BOP!#REF!,[97]BOP!#REF!,[97]BOP!$A$81:$IV$88</definedName>
    <definedName name="Z_112039D0_FF0B_11D1_98B3_00C04FC96ABD_.wvu.Rows" localSheetId="31" hidden="1">#REF!,#REF!,#REF!,#REF!,#REF!,#REF!</definedName>
    <definedName name="Z_112039D0_FF0B_11D1_98B3_00C04FC96ABD_.wvu.Rows" localSheetId="32" hidden="1">#REF!,#REF!,#REF!,#REF!,#REF!,#REF!</definedName>
    <definedName name="Z_112039D0_FF0B_11D1_98B3_00C04FC96ABD_.wvu.Rows" hidden="1">[97]BOP!$A$36:$IV$36,[97]BOP!$A$44:$IV$44,[97]BOP!$A$59:$IV$59,[97]BOP!#REF!,[97]BOP!#REF!,[97]BOP!$A$81:$IV$88</definedName>
    <definedName name="Z_112039D1_FF0B_11D1_98B3_00C04FC96ABD_.wvu.Rows" localSheetId="43" hidden="1">[97]BOP!$A$36:$IV$36,[97]BOP!$A$44:$IV$44,[97]BOP!$A$59:$IV$59,[97]BOP!#REF!,[97]BOP!#REF!,[97]BOP!$A$81:$IV$88</definedName>
    <definedName name="Z_112039D1_FF0B_11D1_98B3_00C04FC96ABD_.wvu.Rows" localSheetId="44" hidden="1">[97]BOP!$A$36:$IV$36,[97]BOP!$A$44:$IV$44,[97]BOP!$A$59:$IV$59,[97]BOP!#REF!,[97]BOP!#REF!,[97]BOP!$A$81:$IV$88</definedName>
    <definedName name="Z_112039D1_FF0B_11D1_98B3_00C04FC96ABD_.wvu.Rows" localSheetId="11" hidden="1">#REF!,#REF!,#REF!,#REF!,#REF!,#REF!</definedName>
    <definedName name="Z_112039D1_FF0B_11D1_98B3_00C04FC96ABD_.wvu.Rows" localSheetId="28" hidden="1">[97]BOP!$A$36:$IV$36,[97]BOP!$A$44:$IV$44,[97]BOP!$A$59:$IV$59,[97]BOP!#REF!,[97]BOP!#REF!,[97]BOP!$A$81:$IV$88</definedName>
    <definedName name="Z_112039D1_FF0B_11D1_98B3_00C04FC96ABD_.wvu.Rows" localSheetId="31" hidden="1">#REF!,#REF!,#REF!,#REF!,#REF!,#REF!</definedName>
    <definedName name="Z_112039D1_FF0B_11D1_98B3_00C04FC96ABD_.wvu.Rows" localSheetId="32" hidden="1">#REF!,#REF!,#REF!,#REF!,#REF!,#REF!</definedName>
    <definedName name="Z_112039D1_FF0B_11D1_98B3_00C04FC96ABD_.wvu.Rows" hidden="1">[97]BOP!$A$36:$IV$36,[97]BOP!$A$44:$IV$44,[97]BOP!$A$59:$IV$59,[97]BOP!#REF!,[97]BOP!#REF!,[97]BOP!$A$81:$IV$88</definedName>
    <definedName name="Z_112039D2_FF0B_11D1_98B3_00C04FC96ABD_.wvu.Rows" localSheetId="43" hidden="1">[97]BOP!$A$36:$IV$36,[97]BOP!$A$44:$IV$44,[97]BOP!$A$59:$IV$59,[97]BOP!#REF!,[97]BOP!#REF!,[97]BOP!$A$81:$IV$88</definedName>
    <definedName name="Z_112039D2_FF0B_11D1_98B3_00C04FC96ABD_.wvu.Rows" localSheetId="44" hidden="1">[97]BOP!$A$36:$IV$36,[97]BOP!$A$44:$IV$44,[97]BOP!$A$59:$IV$59,[97]BOP!#REF!,[97]BOP!#REF!,[97]BOP!$A$81:$IV$88</definedName>
    <definedName name="Z_112039D2_FF0B_11D1_98B3_00C04FC96ABD_.wvu.Rows" localSheetId="11" hidden="1">#REF!,#REF!,#REF!,#REF!,#REF!,#REF!</definedName>
    <definedName name="Z_112039D2_FF0B_11D1_98B3_00C04FC96ABD_.wvu.Rows" localSheetId="28" hidden="1">[97]BOP!$A$36:$IV$36,[97]BOP!$A$44:$IV$44,[97]BOP!$A$59:$IV$59,[97]BOP!#REF!,[97]BOP!#REF!,[97]BOP!$A$81:$IV$88</definedName>
    <definedName name="Z_112039D2_FF0B_11D1_98B3_00C04FC96ABD_.wvu.Rows" localSheetId="31" hidden="1">#REF!,#REF!,#REF!,#REF!,#REF!,#REF!</definedName>
    <definedName name="Z_112039D2_FF0B_11D1_98B3_00C04FC96ABD_.wvu.Rows" localSheetId="32" hidden="1">#REF!,#REF!,#REF!,#REF!,#REF!,#REF!</definedName>
    <definedName name="Z_112039D2_FF0B_11D1_98B3_00C04FC96ABD_.wvu.Rows" hidden="1">[97]BOP!$A$36:$IV$36,[97]BOP!$A$44:$IV$44,[97]BOP!$A$59:$IV$59,[97]BOP!#REF!,[97]BOP!#REF!,[97]BOP!$A$81:$IV$88</definedName>
    <definedName name="Z_112039D3_FF0B_11D1_98B3_00C04FC96ABD_.wvu.Rows" localSheetId="43" hidden="1">[97]BOP!$A$36:$IV$36,[97]BOP!$A$44:$IV$44,[97]BOP!$A$59:$IV$59,[97]BOP!#REF!,[97]BOP!#REF!,[97]BOP!$A$81:$IV$88</definedName>
    <definedName name="Z_112039D3_FF0B_11D1_98B3_00C04FC96ABD_.wvu.Rows" localSheetId="44" hidden="1">[97]BOP!$A$36:$IV$36,[97]BOP!$A$44:$IV$44,[97]BOP!$A$59:$IV$59,[97]BOP!#REF!,[97]BOP!#REF!,[97]BOP!$A$81:$IV$88</definedName>
    <definedName name="Z_112039D3_FF0B_11D1_98B3_00C04FC96ABD_.wvu.Rows" localSheetId="11" hidden="1">#REF!,#REF!,#REF!,#REF!,#REF!,#REF!</definedName>
    <definedName name="Z_112039D3_FF0B_11D1_98B3_00C04FC96ABD_.wvu.Rows" localSheetId="28" hidden="1">[97]BOP!$A$36:$IV$36,[97]BOP!$A$44:$IV$44,[97]BOP!$A$59:$IV$59,[97]BOP!#REF!,[97]BOP!#REF!,[97]BOP!$A$81:$IV$88</definedName>
    <definedName name="Z_112039D3_FF0B_11D1_98B3_00C04FC96ABD_.wvu.Rows" localSheetId="31" hidden="1">#REF!,#REF!,#REF!,#REF!,#REF!,#REF!</definedName>
    <definedName name="Z_112039D3_FF0B_11D1_98B3_00C04FC96ABD_.wvu.Rows" localSheetId="32" hidden="1">#REF!,#REF!,#REF!,#REF!,#REF!,#REF!</definedName>
    <definedName name="Z_112039D3_FF0B_11D1_98B3_00C04FC96ABD_.wvu.Rows" hidden="1">[97]BOP!$A$36:$IV$36,[97]BOP!$A$44:$IV$44,[97]BOP!$A$59:$IV$59,[97]BOP!#REF!,[97]BOP!#REF!,[97]BOP!$A$81:$IV$88</definedName>
    <definedName name="Z_112039D4_FF0B_11D1_98B3_00C04FC96ABD_.wvu.Rows" localSheetId="43" hidden="1">[97]BOP!$A$36:$IV$36,[97]BOP!$A$44:$IV$44,[97]BOP!$A$59:$IV$59,[97]BOP!#REF!,[97]BOP!#REF!,[97]BOP!$A$79:$IV$79,[97]BOP!$A$81:$IV$88,[97]BOP!#REF!</definedName>
    <definedName name="Z_112039D4_FF0B_11D1_98B3_00C04FC96ABD_.wvu.Rows" localSheetId="44" hidden="1">[97]BOP!$A$36:$IV$36,[97]BOP!$A$44:$IV$44,[97]BOP!$A$59:$IV$59,[97]BOP!#REF!,[97]BOP!#REF!,[97]BOP!$A$79:$IV$79,[97]BOP!$A$81:$IV$88,[97]BOP!#REF!</definedName>
    <definedName name="Z_112039D4_FF0B_11D1_98B3_00C04FC96ABD_.wvu.Rows" localSheetId="11" hidden="1">#REF!,#REF!,#REF!,#REF!,#REF!,#REF!,#REF!,#REF!</definedName>
    <definedName name="Z_112039D4_FF0B_11D1_98B3_00C04FC96ABD_.wvu.Rows" localSheetId="28" hidden="1">[97]BOP!$A$36:$IV$36,[97]BOP!$A$44:$IV$44,[97]BOP!$A$59:$IV$59,[97]BOP!#REF!,[97]BOP!#REF!,[97]BOP!$A$79:$IV$79,[97]BOP!$A$81:$IV$88,[97]BOP!#REF!</definedName>
    <definedName name="Z_112039D4_FF0B_11D1_98B3_00C04FC96ABD_.wvu.Rows" localSheetId="31" hidden="1">#REF!,#REF!,#REF!,#REF!,#REF!,#REF!,#REF!,#REF!</definedName>
    <definedName name="Z_112039D4_FF0B_11D1_98B3_00C04FC96ABD_.wvu.Rows" localSheetId="32" hidden="1">#REF!,#REF!,#REF!,#REF!,#REF!,#REF!,#REF!,#REF!</definedName>
    <definedName name="Z_112039D4_FF0B_11D1_98B3_00C04FC96ABD_.wvu.Rows" hidden="1">[97]BOP!$A$36:$IV$36,[97]BOP!$A$44:$IV$44,[97]BOP!$A$59:$IV$59,[97]BOP!#REF!,[97]BOP!#REF!,[97]BOP!$A$79:$IV$79,[97]BOP!$A$81:$IV$88,[97]BOP!#REF!</definedName>
    <definedName name="Z_112039D5_FF0B_11D1_98B3_00C04FC96ABD_.wvu.Rows" localSheetId="43" hidden="1">[97]BOP!$A$36:$IV$36,[97]BOP!$A$44:$IV$44,[97]BOP!$A$59:$IV$59,[97]BOP!#REF!,[97]BOP!#REF!,[97]BOP!$A$79:$IV$79,[97]BOP!$A$81:$IV$88</definedName>
    <definedName name="Z_112039D5_FF0B_11D1_98B3_00C04FC96ABD_.wvu.Rows" localSheetId="44" hidden="1">[97]BOP!$A$36:$IV$36,[97]BOP!$A$44:$IV$44,[97]BOP!$A$59:$IV$59,[97]BOP!#REF!,[97]BOP!#REF!,[97]BOP!$A$79:$IV$79,[97]BOP!$A$81:$IV$88</definedName>
    <definedName name="Z_112039D5_FF0B_11D1_98B3_00C04FC96ABD_.wvu.Rows" localSheetId="11" hidden="1">#REF!,#REF!,#REF!,#REF!,#REF!,#REF!,#REF!</definedName>
    <definedName name="Z_112039D5_FF0B_11D1_98B3_00C04FC96ABD_.wvu.Rows" localSheetId="28" hidden="1">[97]BOP!$A$36:$IV$36,[97]BOP!$A$44:$IV$44,[97]BOP!$A$59:$IV$59,[97]BOP!#REF!,[97]BOP!#REF!,[97]BOP!$A$79:$IV$79,[97]BOP!$A$81:$IV$88</definedName>
    <definedName name="Z_112039D5_FF0B_11D1_98B3_00C04FC96ABD_.wvu.Rows" localSheetId="31" hidden="1">#REF!,#REF!,#REF!,#REF!,#REF!,#REF!,#REF!</definedName>
    <definedName name="Z_112039D5_FF0B_11D1_98B3_00C04FC96ABD_.wvu.Rows" localSheetId="32" hidden="1">#REF!,#REF!,#REF!,#REF!,#REF!,#REF!,#REF!</definedName>
    <definedName name="Z_112039D5_FF0B_11D1_98B3_00C04FC96ABD_.wvu.Rows" hidden="1">[97]BOP!$A$36:$IV$36,[97]BOP!$A$44:$IV$44,[97]BOP!$A$59:$IV$59,[97]BOP!#REF!,[97]BOP!#REF!,[97]BOP!$A$79:$IV$79,[97]BOP!$A$81:$IV$88</definedName>
    <definedName name="Z_112039D6_FF0B_11D1_98B3_00C04FC96ABD_.wvu.Rows" localSheetId="43" hidden="1">[97]BOP!$A$36:$IV$36,[97]BOP!$A$44:$IV$44,[97]BOP!$A$59:$IV$59,[97]BOP!#REF!,[97]BOP!#REF!,[97]BOP!$A$79:$IV$79,[97]BOP!#REF!</definedName>
    <definedName name="Z_112039D6_FF0B_11D1_98B3_00C04FC96ABD_.wvu.Rows" localSheetId="44" hidden="1">[97]BOP!$A$36:$IV$36,[97]BOP!$A$44:$IV$44,[97]BOP!$A$59:$IV$59,[97]BOP!#REF!,[97]BOP!#REF!,[97]BOP!$A$79:$IV$79,[97]BOP!#REF!</definedName>
    <definedName name="Z_112039D6_FF0B_11D1_98B3_00C04FC96ABD_.wvu.Rows" localSheetId="11" hidden="1">#REF!,#REF!,#REF!,#REF!,#REF!,#REF!,#REF!</definedName>
    <definedName name="Z_112039D6_FF0B_11D1_98B3_00C04FC96ABD_.wvu.Rows" localSheetId="28" hidden="1">[97]BOP!$A$36:$IV$36,[97]BOP!$A$44:$IV$44,[97]BOP!$A$59:$IV$59,[97]BOP!#REF!,[97]BOP!#REF!,[97]BOP!$A$79:$IV$79,[97]BOP!#REF!</definedName>
    <definedName name="Z_112039D6_FF0B_11D1_98B3_00C04FC96ABD_.wvu.Rows" localSheetId="31" hidden="1">#REF!,#REF!,#REF!,#REF!,#REF!,#REF!,#REF!</definedName>
    <definedName name="Z_112039D6_FF0B_11D1_98B3_00C04FC96ABD_.wvu.Rows" localSheetId="32" hidden="1">#REF!,#REF!,#REF!,#REF!,#REF!,#REF!,#REF!</definedName>
    <definedName name="Z_112039D6_FF0B_11D1_98B3_00C04FC96ABD_.wvu.Rows" hidden="1">[97]BOP!$A$36:$IV$36,[97]BOP!$A$44:$IV$44,[97]BOP!$A$59:$IV$59,[97]BOP!#REF!,[97]BOP!#REF!,[97]BOP!$A$79:$IV$79,[97]BOP!#REF!</definedName>
    <definedName name="Z_112039D7_FF0B_11D1_98B3_00C04FC96ABD_.wvu.Rows" localSheetId="43" hidden="1">[97]BOP!$A$36:$IV$36,[97]BOP!$A$44:$IV$44,[97]BOP!$A$59:$IV$59,[97]BOP!#REF!,[97]BOP!#REF!,[97]BOP!$A$79:$IV$79,[97]BOP!$A$81:$IV$88,[97]BOP!#REF!</definedName>
    <definedName name="Z_112039D7_FF0B_11D1_98B3_00C04FC96ABD_.wvu.Rows" localSheetId="44" hidden="1">[97]BOP!$A$36:$IV$36,[97]BOP!$A$44:$IV$44,[97]BOP!$A$59:$IV$59,[97]BOP!#REF!,[97]BOP!#REF!,[97]BOP!$A$79:$IV$79,[97]BOP!$A$81:$IV$88,[97]BOP!#REF!</definedName>
    <definedName name="Z_112039D7_FF0B_11D1_98B3_00C04FC96ABD_.wvu.Rows" localSheetId="11" hidden="1">#REF!,#REF!,#REF!,#REF!,#REF!,#REF!,#REF!,#REF!</definedName>
    <definedName name="Z_112039D7_FF0B_11D1_98B3_00C04FC96ABD_.wvu.Rows" localSheetId="28" hidden="1">[97]BOP!$A$36:$IV$36,[97]BOP!$A$44:$IV$44,[97]BOP!$A$59:$IV$59,[97]BOP!#REF!,[97]BOP!#REF!,[97]BOP!$A$79:$IV$79,[97]BOP!$A$81:$IV$88,[97]BOP!#REF!</definedName>
    <definedName name="Z_112039D7_FF0B_11D1_98B3_00C04FC96ABD_.wvu.Rows" localSheetId="31" hidden="1">#REF!,#REF!,#REF!,#REF!,#REF!,#REF!,#REF!,#REF!</definedName>
    <definedName name="Z_112039D7_FF0B_11D1_98B3_00C04FC96ABD_.wvu.Rows" localSheetId="32" hidden="1">#REF!,#REF!,#REF!,#REF!,#REF!,#REF!,#REF!,#REF!</definedName>
    <definedName name="Z_112039D7_FF0B_11D1_98B3_00C04FC96ABD_.wvu.Rows" hidden="1">[97]BOP!$A$36:$IV$36,[97]BOP!$A$44:$IV$44,[97]BOP!$A$59:$IV$59,[97]BOP!#REF!,[97]BOP!#REF!,[97]BOP!$A$79:$IV$79,[97]BOP!$A$81:$IV$88,[97]BOP!#REF!</definedName>
    <definedName name="Z_112039D8_FF0B_11D1_98B3_00C04FC96ABD_.wvu.Rows" localSheetId="43" hidden="1">[97]BOP!$A$36:$IV$36,[97]BOP!$A$44:$IV$44,[97]BOP!$A$59:$IV$59,[97]BOP!#REF!,[97]BOP!#REF!,[97]BOP!$A$79:$IV$79,[97]BOP!$A$81:$IV$88,[97]BOP!#REF!</definedName>
    <definedName name="Z_112039D8_FF0B_11D1_98B3_00C04FC96ABD_.wvu.Rows" localSheetId="44" hidden="1">[97]BOP!$A$36:$IV$36,[97]BOP!$A$44:$IV$44,[97]BOP!$A$59:$IV$59,[97]BOP!#REF!,[97]BOP!#REF!,[97]BOP!$A$79:$IV$79,[97]BOP!$A$81:$IV$88,[97]BOP!#REF!</definedName>
    <definedName name="Z_112039D8_FF0B_11D1_98B3_00C04FC96ABD_.wvu.Rows" localSheetId="11" hidden="1">#REF!,#REF!,#REF!,#REF!,#REF!,#REF!,#REF!,#REF!</definedName>
    <definedName name="Z_112039D8_FF0B_11D1_98B3_00C04FC96ABD_.wvu.Rows" localSheetId="28" hidden="1">[97]BOP!$A$36:$IV$36,[97]BOP!$A$44:$IV$44,[97]BOP!$A$59:$IV$59,[97]BOP!#REF!,[97]BOP!#REF!,[97]BOP!$A$79:$IV$79,[97]BOP!$A$81:$IV$88,[97]BOP!#REF!</definedName>
    <definedName name="Z_112039D8_FF0B_11D1_98B3_00C04FC96ABD_.wvu.Rows" localSheetId="31" hidden="1">#REF!,#REF!,#REF!,#REF!,#REF!,#REF!,#REF!,#REF!</definedName>
    <definedName name="Z_112039D8_FF0B_11D1_98B3_00C04FC96ABD_.wvu.Rows" localSheetId="32" hidden="1">#REF!,#REF!,#REF!,#REF!,#REF!,#REF!,#REF!,#REF!</definedName>
    <definedName name="Z_112039D8_FF0B_11D1_98B3_00C04FC96ABD_.wvu.Rows" hidden="1">[97]BOP!$A$36:$IV$36,[97]BOP!$A$44:$IV$44,[97]BOP!$A$59:$IV$59,[97]BOP!#REF!,[97]BOP!#REF!,[97]BOP!$A$79:$IV$79,[97]BOP!$A$81:$IV$88,[97]BOP!#REF!</definedName>
    <definedName name="Z_112039D9_FF0B_11D1_98B3_00C04FC96ABD_.wvu.Rows" localSheetId="43" hidden="1">[97]BOP!$A$36:$IV$36,[97]BOP!$A$44:$IV$44,[97]BOP!$A$59:$IV$59,[97]BOP!#REF!,[97]BOP!#REF!,[97]BOP!$A$79:$IV$79,[97]BOP!$A$81:$IV$88,[97]BOP!#REF!</definedName>
    <definedName name="Z_112039D9_FF0B_11D1_98B3_00C04FC96ABD_.wvu.Rows" localSheetId="44" hidden="1">[97]BOP!$A$36:$IV$36,[97]BOP!$A$44:$IV$44,[97]BOP!$A$59:$IV$59,[97]BOP!#REF!,[97]BOP!#REF!,[97]BOP!$A$79:$IV$79,[97]BOP!$A$81:$IV$88,[97]BOP!#REF!</definedName>
    <definedName name="Z_112039D9_FF0B_11D1_98B3_00C04FC96ABD_.wvu.Rows" localSheetId="11" hidden="1">#REF!,#REF!,#REF!,#REF!,#REF!,#REF!,#REF!,#REF!</definedName>
    <definedName name="Z_112039D9_FF0B_11D1_98B3_00C04FC96ABD_.wvu.Rows" localSheetId="28" hidden="1">[97]BOP!$A$36:$IV$36,[97]BOP!$A$44:$IV$44,[97]BOP!$A$59:$IV$59,[97]BOP!#REF!,[97]BOP!#REF!,[97]BOP!$A$79:$IV$79,[97]BOP!$A$81:$IV$88,[97]BOP!#REF!</definedName>
    <definedName name="Z_112039D9_FF0B_11D1_98B3_00C04FC96ABD_.wvu.Rows" localSheetId="31" hidden="1">#REF!,#REF!,#REF!,#REF!,#REF!,#REF!,#REF!,#REF!</definedName>
    <definedName name="Z_112039D9_FF0B_11D1_98B3_00C04FC96ABD_.wvu.Rows" localSheetId="32" hidden="1">#REF!,#REF!,#REF!,#REF!,#REF!,#REF!,#REF!,#REF!</definedName>
    <definedName name="Z_112039D9_FF0B_11D1_98B3_00C04FC96ABD_.wvu.Rows" hidden="1">[97]BOP!$A$36:$IV$36,[97]BOP!$A$44:$IV$44,[97]BOP!$A$59:$IV$59,[97]BOP!#REF!,[97]BOP!#REF!,[97]BOP!$A$79:$IV$79,[97]BOP!$A$81:$IV$88,[97]BOP!#REF!</definedName>
    <definedName name="Z_112039DB_FF0B_11D1_98B3_00C04FC96ABD_.wvu.Rows" localSheetId="43" hidden="1">#REF!,#REF!,#REF!,#REF!,#REF!,#REF!,#REF!,#REF!,#REF!</definedName>
    <definedName name="Z_112039DB_FF0B_11D1_98B3_00C04FC96ABD_.wvu.Rows" localSheetId="44" hidden="1">#REF!,#REF!,#REF!,#REF!,#REF!,#REF!,#REF!,#REF!,#REF!</definedName>
    <definedName name="Z_112039DB_FF0B_11D1_98B3_00C04FC96ABD_.wvu.Rows" localSheetId="11" hidden="1">#REF!,#REF!,#REF!,#REF!,#REF!,#REF!,#REF!,#REF!,#REF!</definedName>
    <definedName name="Z_112039DB_FF0B_11D1_98B3_00C04FC96ABD_.wvu.Rows" localSheetId="28" hidden="1">[97]BOP!$A$36:$IV$36,[97]BOP!$A$44:$IV$44,[97]BOP!$A$59:$IV$59,[97]BOP!#REF!,[97]BOP!#REF!,[97]BOP!$A$79:$IV$79,[97]BOP!$A$81:$IV$88,[97]BOP!#REF!,[97]BOP!#REF!</definedName>
    <definedName name="Z_112039DB_FF0B_11D1_98B3_00C04FC96ABD_.wvu.Rows" localSheetId="31" hidden="1">#REF!,#REF!,#REF!,#REF!,#REF!,#REF!,#REF!,#REF!,#REF!</definedName>
    <definedName name="Z_112039DB_FF0B_11D1_98B3_00C04FC96ABD_.wvu.Rows" localSheetId="32" hidden="1">#REF!,#REF!,#REF!,#REF!,#REF!,#REF!,#REF!,#REF!,#REF!</definedName>
    <definedName name="Z_112039DB_FF0B_11D1_98B3_00C04FC96ABD_.wvu.Rows" hidden="1">[97]BOP!$A$36:$IV$36,[97]BOP!$A$44:$IV$44,[97]BOP!$A$59:$IV$59,[97]BOP!#REF!,[97]BOP!#REF!,[97]BOP!$A$79:$IV$79,[97]BOP!$A$81:$IV$88,[97]BOP!#REF!,[97]BOP!#REF!</definedName>
    <definedName name="Z_112039DC_FF0B_11D1_98B3_00C04FC96ABD_.wvu.Rows" localSheetId="43" hidden="1">#REF!,#REF!,#REF!,#REF!,#REF!,#REF!,#REF!,#REF!,#REF!</definedName>
    <definedName name="Z_112039DC_FF0B_11D1_98B3_00C04FC96ABD_.wvu.Rows" localSheetId="44" hidden="1">#REF!,#REF!,#REF!,#REF!,#REF!,#REF!,#REF!,#REF!,#REF!</definedName>
    <definedName name="Z_112039DC_FF0B_11D1_98B3_00C04FC96ABD_.wvu.Rows" localSheetId="11" hidden="1">#REF!,#REF!,#REF!,#REF!,#REF!,#REF!,#REF!,#REF!,#REF!</definedName>
    <definedName name="Z_112039DC_FF0B_11D1_98B3_00C04FC96ABD_.wvu.Rows" localSheetId="28" hidden="1">[97]BOP!$A$36:$IV$36,[97]BOP!$A$44:$IV$44,[97]BOP!$A$59:$IV$59,[97]BOP!#REF!,[97]BOP!#REF!,[97]BOP!$A$79:$IV$79,[97]BOP!$A$81:$IV$88,[97]BOP!#REF!,[97]BOP!#REF!</definedName>
    <definedName name="Z_112039DC_FF0B_11D1_98B3_00C04FC96ABD_.wvu.Rows" localSheetId="31" hidden="1">#REF!,#REF!,#REF!,#REF!,#REF!,#REF!,#REF!,#REF!,#REF!</definedName>
    <definedName name="Z_112039DC_FF0B_11D1_98B3_00C04FC96ABD_.wvu.Rows" localSheetId="32" hidden="1">#REF!,#REF!,#REF!,#REF!,#REF!,#REF!,#REF!,#REF!,#REF!</definedName>
    <definedName name="Z_112039DC_FF0B_11D1_98B3_00C04FC96ABD_.wvu.Rows" hidden="1">[97]BOP!$A$36:$IV$36,[97]BOP!$A$44:$IV$44,[97]BOP!$A$59:$IV$59,[97]BOP!#REF!,[97]BOP!#REF!,[97]BOP!$A$79:$IV$79,[97]BOP!$A$81:$IV$88,[97]BOP!#REF!,[97]BOP!#REF!</definedName>
    <definedName name="Z_112039DD_FF0B_11D1_98B3_00C04FC96ABD_.wvu.Rows" localSheetId="43" hidden="1">[97]BOP!$A$36:$IV$36,[97]BOP!$A$44:$IV$44,[97]BOP!$A$59:$IV$59,[97]BOP!#REF!,[97]BOP!#REF!,[97]BOP!$A$79:$IV$79</definedName>
    <definedName name="Z_112039DD_FF0B_11D1_98B3_00C04FC96ABD_.wvu.Rows" localSheetId="44" hidden="1">[97]BOP!$A$36:$IV$36,[97]BOP!$A$44:$IV$44,[97]BOP!$A$59:$IV$59,[97]BOP!#REF!,[97]BOP!#REF!,[97]BOP!$A$79:$IV$79</definedName>
    <definedName name="Z_112039DD_FF0B_11D1_98B3_00C04FC96ABD_.wvu.Rows" localSheetId="11" hidden="1">#REF!,#REF!,#REF!,#REF!,#REF!,#REF!</definedName>
    <definedName name="Z_112039DD_FF0B_11D1_98B3_00C04FC96ABD_.wvu.Rows" localSheetId="28" hidden="1">[97]BOP!$A$36:$IV$36,[97]BOP!$A$44:$IV$44,[97]BOP!$A$59:$IV$59,[97]BOP!#REF!,[97]BOP!#REF!,[97]BOP!$A$79:$IV$79</definedName>
    <definedName name="Z_112039DD_FF0B_11D1_98B3_00C04FC96ABD_.wvu.Rows" localSheetId="31" hidden="1">#REF!,#REF!,#REF!,#REF!,#REF!,#REF!</definedName>
    <definedName name="Z_112039DD_FF0B_11D1_98B3_00C04FC96ABD_.wvu.Rows" localSheetId="32" hidden="1">#REF!,#REF!,#REF!,#REF!,#REF!,#REF!</definedName>
    <definedName name="Z_112039DD_FF0B_11D1_98B3_00C04FC96ABD_.wvu.Rows" hidden="1">[97]BOP!$A$36:$IV$36,[97]BOP!$A$44:$IV$44,[97]BOP!$A$59:$IV$59,[97]BOP!#REF!,[97]BOP!#REF!,[97]BOP!$A$79:$IV$79</definedName>
    <definedName name="Z_112B8339_2081_11D2_BFD2_00A02466506E_.wvu.PrintTitles" localSheetId="11" hidden="1">#REF!,#REF!</definedName>
    <definedName name="Z_112B8339_2081_11D2_BFD2_00A02466506E_.wvu.PrintTitles" localSheetId="31" hidden="1">#REF!,#REF!</definedName>
    <definedName name="Z_112B8339_2081_11D2_BFD2_00A02466506E_.wvu.PrintTitles" localSheetId="32" hidden="1">#REF!,#REF!</definedName>
    <definedName name="Z_112B8339_2081_11D2_BFD2_00A02466506E_.wvu.PrintTitles" hidden="1">[149]SUMMARY!$B$1:$D$65536,[149]SUMMARY!$A$3:$IV$5</definedName>
    <definedName name="Z_112B833B_2081_11D2_BFD2_00A02466506E_.wvu.PrintTitles" localSheetId="11" hidden="1">#REF!,#REF!</definedName>
    <definedName name="Z_112B833B_2081_11D2_BFD2_00A02466506E_.wvu.PrintTitles" localSheetId="31" hidden="1">#REF!,#REF!</definedName>
    <definedName name="Z_112B833B_2081_11D2_BFD2_00A02466506E_.wvu.PrintTitles" localSheetId="32" hidden="1">#REF!,#REF!</definedName>
    <definedName name="Z_112B833B_2081_11D2_BFD2_00A02466506E_.wvu.PrintTitles" hidden="1">[149]SUMMARY!$B$1:$D$65536,[149]SUMMARY!$A$3:$IV$5</definedName>
    <definedName name="Z_1A87067C_7102_4E77_BC8D_D9D9112AA17F_.wvu.Cols" localSheetId="43" hidden="1">#REF!</definedName>
    <definedName name="Z_1A87067C_7102_4E77_BC8D_D9D9112AA17F_.wvu.Cols" localSheetId="44" hidden="1">#REF!</definedName>
    <definedName name="Z_1A87067C_7102_4E77_BC8D_D9D9112AA17F_.wvu.Cols" localSheetId="11" hidden="1">#REF!</definedName>
    <definedName name="Z_1A87067C_7102_4E77_BC8D_D9D9112AA17F_.wvu.Cols" localSheetId="28" hidden="1">#REF!</definedName>
    <definedName name="Z_1A87067C_7102_4E77_BC8D_D9D9112AA17F_.wvu.Cols" localSheetId="31" hidden="1">#REF!</definedName>
    <definedName name="Z_1A87067C_7102_4E77_BC8D_D9D9112AA17F_.wvu.Cols" localSheetId="32" hidden="1">#REF!</definedName>
    <definedName name="Z_1A87067C_7102_4E77_BC8D_D9D9112AA17F_.wvu.Cols" hidden="1">#REF!</definedName>
    <definedName name="Z_1A87067C_7102_4E77_BC8D_D9D9112AA17F_.wvu.PrintArea" localSheetId="43" hidden="1">#REF!</definedName>
    <definedName name="Z_1A87067C_7102_4E77_BC8D_D9D9112AA17F_.wvu.PrintArea" localSheetId="44" hidden="1">#REF!</definedName>
    <definedName name="Z_1A87067C_7102_4E77_BC8D_D9D9112AA17F_.wvu.PrintArea" localSheetId="11" hidden="1">#REF!</definedName>
    <definedName name="Z_1A87067C_7102_4E77_BC8D_D9D9112AA17F_.wvu.PrintArea" localSheetId="28" hidden="1">#REF!</definedName>
    <definedName name="Z_1A87067C_7102_4E77_BC8D_D9D9112AA17F_.wvu.PrintArea" localSheetId="31" hidden="1">#REF!</definedName>
    <definedName name="Z_1A87067C_7102_4E77_BC8D_D9D9112AA17F_.wvu.PrintArea" localSheetId="32" hidden="1">#REF!</definedName>
    <definedName name="Z_1A87067C_7102_4E77_BC8D_D9D9112AA17F_.wvu.PrintArea" hidden="1">#REF!</definedName>
    <definedName name="Z_1A87067C_7102_4E77_BC8D_D9D9112AA17F_.wvu.PrintTitles" localSheetId="11" hidden="1">#REF!</definedName>
    <definedName name="Z_1A87067C_7102_4E77_BC8D_D9D9112AA17F_.wvu.PrintTitles" localSheetId="28" hidden="1">#REF!</definedName>
    <definedName name="Z_1A87067C_7102_4E77_BC8D_D9D9112AA17F_.wvu.PrintTitles" localSheetId="31" hidden="1">#REF!</definedName>
    <definedName name="Z_1A87067C_7102_4E77_BC8D_D9D9112AA17F_.wvu.PrintTitles" localSheetId="32" hidden="1">#REF!</definedName>
    <definedName name="Z_1A87067C_7102_4E77_BC8D_D9D9112AA17F_.wvu.PrintTitles" hidden="1">#REF!</definedName>
    <definedName name="Z_1A87067C_7102_4E77_BC8D_D9D9112AA17F_.wvu.Rows" localSheetId="11" hidden="1">#REF!</definedName>
    <definedName name="Z_1A87067C_7102_4E77_BC8D_D9D9112AA17F_.wvu.Rows" localSheetId="28" hidden="1">#REF!</definedName>
    <definedName name="Z_1A87067C_7102_4E77_BC8D_D9D9112AA17F_.wvu.Rows" localSheetId="31" hidden="1">#REF!</definedName>
    <definedName name="Z_1A87067C_7102_4E77_BC8D_D9D9112AA17F_.wvu.Rows" hidden="1">#REF!</definedName>
    <definedName name="Z_1A8C061B_2301_11D3_BFD1_000039E37209_.wvu.Cols" localSheetId="11" hidden="1">#REF!,#REF!,#REF!</definedName>
    <definedName name="Z_1A8C061B_2301_11D3_BFD1_000039E37209_.wvu.Cols" localSheetId="31" hidden="1">#REF!,#REF!,#REF!</definedName>
    <definedName name="Z_1A8C061B_2301_11D3_BFD1_000039E37209_.wvu.Cols" localSheetId="32" hidden="1">#REF!,#REF!,#REF!</definedName>
    <definedName name="Z_1A8C061B_2301_11D3_BFD1_000039E37209_.wvu.Cols" hidden="1">'[150]IDA-tab7'!$K$1:$T$65536,'[150]IDA-tab7'!$V$1:$AE$65536,'[150]IDA-tab7'!$AG$1:$AP$65536</definedName>
    <definedName name="Z_1A8C061B_2301_11D3_BFD1_000039E37209_.wvu.Rows" localSheetId="11" hidden="1">#REF!,#REF!,#REF!</definedName>
    <definedName name="Z_1A8C061B_2301_11D3_BFD1_000039E37209_.wvu.Rows" localSheetId="31" hidden="1">#REF!,#REF!,#REF!</definedName>
    <definedName name="Z_1A8C061B_2301_11D3_BFD1_000039E37209_.wvu.Rows" localSheetId="32" hidden="1">#REF!,#REF!,#REF!</definedName>
    <definedName name="Z_1A8C061B_2301_11D3_BFD1_000039E37209_.wvu.Rows" hidden="1">'[150]IDA-tab7'!$A$10:$IV$11,'[150]IDA-tab7'!$A$14:$IV$14,'[150]IDA-tab7'!$A$18:$IV$18</definedName>
    <definedName name="Z_1A8C061C_2301_11D3_BFD1_000039E37209_.wvu.Cols" localSheetId="11" hidden="1">#REF!,#REF!,#REF!</definedName>
    <definedName name="Z_1A8C061C_2301_11D3_BFD1_000039E37209_.wvu.Cols" localSheetId="31" hidden="1">#REF!,#REF!,#REF!</definedName>
    <definedName name="Z_1A8C061C_2301_11D3_BFD1_000039E37209_.wvu.Cols" localSheetId="32" hidden="1">#REF!,#REF!,#REF!</definedName>
    <definedName name="Z_1A8C061C_2301_11D3_BFD1_000039E37209_.wvu.Cols" hidden="1">'[150]IDA-tab7'!$K$1:$T$65536,'[150]IDA-tab7'!$V$1:$AE$65536,'[150]IDA-tab7'!$AG$1:$AP$65536</definedName>
    <definedName name="Z_1A8C061C_2301_11D3_BFD1_000039E37209_.wvu.Rows" localSheetId="11" hidden="1">#REF!,#REF!,#REF!</definedName>
    <definedName name="Z_1A8C061C_2301_11D3_BFD1_000039E37209_.wvu.Rows" localSheetId="31" hidden="1">#REF!,#REF!,#REF!</definedName>
    <definedName name="Z_1A8C061C_2301_11D3_BFD1_000039E37209_.wvu.Rows" localSheetId="32" hidden="1">#REF!,#REF!,#REF!</definedName>
    <definedName name="Z_1A8C061C_2301_11D3_BFD1_000039E37209_.wvu.Rows" hidden="1">'[150]IDA-tab7'!$A$10:$IV$11,'[150]IDA-tab7'!$A$14:$IV$14,'[150]IDA-tab7'!$A$18:$IV$18</definedName>
    <definedName name="Z_1A8C061E_2301_11D3_BFD1_000039E37209_.wvu.Cols" localSheetId="11" hidden="1">#REF!,#REF!,#REF!</definedName>
    <definedName name="Z_1A8C061E_2301_11D3_BFD1_000039E37209_.wvu.Cols" localSheetId="31" hidden="1">#REF!,#REF!,#REF!</definedName>
    <definedName name="Z_1A8C061E_2301_11D3_BFD1_000039E37209_.wvu.Cols" localSheetId="32" hidden="1">#REF!,#REF!,#REF!</definedName>
    <definedName name="Z_1A8C061E_2301_11D3_BFD1_000039E37209_.wvu.Cols" hidden="1">'[150]IDA-tab7'!$K$1:$T$65536,'[150]IDA-tab7'!$V$1:$AE$65536,'[150]IDA-tab7'!$AG$1:$AP$65536</definedName>
    <definedName name="Z_1A8C061E_2301_11D3_BFD1_000039E37209_.wvu.Rows" localSheetId="11" hidden="1">#REF!,#REF!,#REF!</definedName>
    <definedName name="Z_1A8C061E_2301_11D3_BFD1_000039E37209_.wvu.Rows" localSheetId="31" hidden="1">#REF!,#REF!,#REF!</definedName>
    <definedName name="Z_1A8C061E_2301_11D3_BFD1_000039E37209_.wvu.Rows" localSheetId="32" hidden="1">#REF!,#REF!,#REF!</definedName>
    <definedName name="Z_1A8C061E_2301_11D3_BFD1_000039E37209_.wvu.Rows" hidden="1">'[150]IDA-tab7'!$A$10:$IV$11,'[150]IDA-tab7'!$A$14:$IV$14,'[150]IDA-tab7'!$A$18:$IV$18</definedName>
    <definedName name="Z_1A8C061F_2301_11D3_BFD1_000039E37209_.wvu.Cols" localSheetId="11" hidden="1">#REF!,#REF!,#REF!</definedName>
    <definedName name="Z_1A8C061F_2301_11D3_BFD1_000039E37209_.wvu.Cols" localSheetId="31" hidden="1">#REF!,#REF!,#REF!</definedName>
    <definedName name="Z_1A8C061F_2301_11D3_BFD1_000039E37209_.wvu.Cols" localSheetId="32" hidden="1">#REF!,#REF!,#REF!</definedName>
    <definedName name="Z_1A8C061F_2301_11D3_BFD1_000039E37209_.wvu.Cols" hidden="1">'[150]IDA-tab7'!$K$1:$T$65536,'[150]IDA-tab7'!$V$1:$AE$65536,'[150]IDA-tab7'!$AG$1:$AP$65536</definedName>
    <definedName name="Z_1A8C061F_2301_11D3_BFD1_000039E37209_.wvu.Rows" localSheetId="11" hidden="1">#REF!,#REF!,#REF!</definedName>
    <definedName name="Z_1A8C061F_2301_11D3_BFD1_000039E37209_.wvu.Rows" localSheetId="31" hidden="1">#REF!,#REF!,#REF!</definedName>
    <definedName name="Z_1A8C061F_2301_11D3_BFD1_000039E37209_.wvu.Rows" localSheetId="32" hidden="1">#REF!,#REF!,#REF!</definedName>
    <definedName name="Z_1A8C061F_2301_11D3_BFD1_000039E37209_.wvu.Rows" hidden="1">'[150]IDA-tab7'!$A$10:$IV$11,'[150]IDA-tab7'!$A$14:$IV$14,'[150]IDA-tab7'!$A$18:$IV$18</definedName>
    <definedName name="Z_1F4C2007_FFA7_11D1_98B6_00C04FC96ABD_.wvu.Rows" localSheetId="43" hidden="1">[97]BOP!$A$36:$IV$36,[97]BOP!$A$44:$IV$44,[97]BOP!$A$59:$IV$59,[97]BOP!#REF!,[97]BOP!#REF!,[97]BOP!$A$81:$IV$88</definedName>
    <definedName name="Z_1F4C2007_FFA7_11D1_98B6_00C04FC96ABD_.wvu.Rows" localSheetId="44" hidden="1">[97]BOP!$A$36:$IV$36,[97]BOP!$A$44:$IV$44,[97]BOP!$A$59:$IV$59,[97]BOP!#REF!,[97]BOP!#REF!,[97]BOP!$A$81:$IV$88</definedName>
    <definedName name="Z_1F4C2007_FFA7_11D1_98B6_00C04FC96ABD_.wvu.Rows" localSheetId="11" hidden="1">#REF!,#REF!,#REF!,#REF!,#REF!,#REF!</definedName>
    <definedName name="Z_1F4C2007_FFA7_11D1_98B6_00C04FC96ABD_.wvu.Rows" localSheetId="28" hidden="1">[97]BOP!$A$36:$IV$36,[97]BOP!$A$44:$IV$44,[97]BOP!$A$59:$IV$59,[97]BOP!#REF!,[97]BOP!#REF!,[97]BOP!$A$81:$IV$88</definedName>
    <definedName name="Z_1F4C2007_FFA7_11D1_98B6_00C04FC96ABD_.wvu.Rows" localSheetId="31" hidden="1">#REF!,#REF!,#REF!,#REF!,#REF!,#REF!</definedName>
    <definedName name="Z_1F4C2007_FFA7_11D1_98B6_00C04FC96ABD_.wvu.Rows" localSheetId="32" hidden="1">#REF!,#REF!,#REF!,#REF!,#REF!,#REF!</definedName>
    <definedName name="Z_1F4C2007_FFA7_11D1_98B6_00C04FC96ABD_.wvu.Rows" hidden="1">[97]BOP!$A$36:$IV$36,[97]BOP!$A$44:$IV$44,[97]BOP!$A$59:$IV$59,[97]BOP!#REF!,[97]BOP!#REF!,[97]BOP!$A$81:$IV$88</definedName>
    <definedName name="Z_1F4C2008_FFA7_11D1_98B6_00C04FC96ABD_.wvu.Rows" localSheetId="43" hidden="1">[97]BOP!$A$36:$IV$36,[97]BOP!$A$44:$IV$44,[97]BOP!$A$59:$IV$59,[97]BOP!#REF!,[97]BOP!#REF!,[97]BOP!$A$81:$IV$88</definedName>
    <definedName name="Z_1F4C2008_FFA7_11D1_98B6_00C04FC96ABD_.wvu.Rows" localSheetId="44" hidden="1">[97]BOP!$A$36:$IV$36,[97]BOP!$A$44:$IV$44,[97]BOP!$A$59:$IV$59,[97]BOP!#REF!,[97]BOP!#REF!,[97]BOP!$A$81:$IV$88</definedName>
    <definedName name="Z_1F4C2008_FFA7_11D1_98B6_00C04FC96ABD_.wvu.Rows" localSheetId="11" hidden="1">#REF!,#REF!,#REF!,#REF!,#REF!,#REF!</definedName>
    <definedName name="Z_1F4C2008_FFA7_11D1_98B6_00C04FC96ABD_.wvu.Rows" localSheetId="28" hidden="1">[97]BOP!$A$36:$IV$36,[97]BOP!$A$44:$IV$44,[97]BOP!$A$59:$IV$59,[97]BOP!#REF!,[97]BOP!#REF!,[97]BOP!$A$81:$IV$88</definedName>
    <definedName name="Z_1F4C2008_FFA7_11D1_98B6_00C04FC96ABD_.wvu.Rows" localSheetId="31" hidden="1">#REF!,#REF!,#REF!,#REF!,#REF!,#REF!</definedName>
    <definedName name="Z_1F4C2008_FFA7_11D1_98B6_00C04FC96ABD_.wvu.Rows" localSheetId="32" hidden="1">#REF!,#REF!,#REF!,#REF!,#REF!,#REF!</definedName>
    <definedName name="Z_1F4C2008_FFA7_11D1_98B6_00C04FC96ABD_.wvu.Rows" hidden="1">[97]BOP!$A$36:$IV$36,[97]BOP!$A$44:$IV$44,[97]BOP!$A$59:$IV$59,[97]BOP!#REF!,[97]BOP!#REF!,[97]BOP!$A$81:$IV$88</definedName>
    <definedName name="Z_1F4C2009_FFA7_11D1_98B6_00C04FC96ABD_.wvu.Rows" localSheetId="43" hidden="1">[97]BOP!$A$36:$IV$36,[97]BOP!$A$44:$IV$44,[97]BOP!$A$59:$IV$59,[97]BOP!#REF!,[97]BOP!#REF!,[97]BOP!$A$81:$IV$88</definedName>
    <definedName name="Z_1F4C2009_FFA7_11D1_98B6_00C04FC96ABD_.wvu.Rows" localSheetId="44" hidden="1">[97]BOP!$A$36:$IV$36,[97]BOP!$A$44:$IV$44,[97]BOP!$A$59:$IV$59,[97]BOP!#REF!,[97]BOP!#REF!,[97]BOP!$A$81:$IV$88</definedName>
    <definedName name="Z_1F4C2009_FFA7_11D1_98B6_00C04FC96ABD_.wvu.Rows" localSheetId="11" hidden="1">#REF!,#REF!,#REF!,#REF!,#REF!,#REF!</definedName>
    <definedName name="Z_1F4C2009_FFA7_11D1_98B6_00C04FC96ABD_.wvu.Rows" localSheetId="28" hidden="1">[97]BOP!$A$36:$IV$36,[97]BOP!$A$44:$IV$44,[97]BOP!$A$59:$IV$59,[97]BOP!#REF!,[97]BOP!#REF!,[97]BOP!$A$81:$IV$88</definedName>
    <definedName name="Z_1F4C2009_FFA7_11D1_98B6_00C04FC96ABD_.wvu.Rows" localSheetId="31" hidden="1">#REF!,#REF!,#REF!,#REF!,#REF!,#REF!</definedName>
    <definedName name="Z_1F4C2009_FFA7_11D1_98B6_00C04FC96ABD_.wvu.Rows" localSheetId="32" hidden="1">#REF!,#REF!,#REF!,#REF!,#REF!,#REF!</definedName>
    <definedName name="Z_1F4C2009_FFA7_11D1_98B6_00C04FC96ABD_.wvu.Rows" hidden="1">[97]BOP!$A$36:$IV$36,[97]BOP!$A$44:$IV$44,[97]BOP!$A$59:$IV$59,[97]BOP!#REF!,[97]BOP!#REF!,[97]BOP!$A$81:$IV$88</definedName>
    <definedName name="Z_1F4C200A_FFA7_11D1_98B6_00C04FC96ABD_.wvu.Rows" localSheetId="43" hidden="1">[97]BOP!$A$36:$IV$36,[97]BOP!$A$44:$IV$44,[97]BOP!$A$59:$IV$59,[97]BOP!#REF!,[97]BOP!#REF!,[97]BOP!$A$81:$IV$88</definedName>
    <definedName name="Z_1F4C200A_FFA7_11D1_98B6_00C04FC96ABD_.wvu.Rows" localSheetId="44" hidden="1">[97]BOP!$A$36:$IV$36,[97]BOP!$A$44:$IV$44,[97]BOP!$A$59:$IV$59,[97]BOP!#REF!,[97]BOP!#REF!,[97]BOP!$A$81:$IV$88</definedName>
    <definedName name="Z_1F4C200A_FFA7_11D1_98B6_00C04FC96ABD_.wvu.Rows" localSheetId="11" hidden="1">#REF!,#REF!,#REF!,#REF!,#REF!,#REF!</definedName>
    <definedName name="Z_1F4C200A_FFA7_11D1_98B6_00C04FC96ABD_.wvu.Rows" localSheetId="28" hidden="1">[97]BOP!$A$36:$IV$36,[97]BOP!$A$44:$IV$44,[97]BOP!$A$59:$IV$59,[97]BOP!#REF!,[97]BOP!#REF!,[97]BOP!$A$81:$IV$88</definedName>
    <definedName name="Z_1F4C200A_FFA7_11D1_98B6_00C04FC96ABD_.wvu.Rows" localSheetId="31" hidden="1">#REF!,#REF!,#REF!,#REF!,#REF!,#REF!</definedName>
    <definedName name="Z_1F4C200A_FFA7_11D1_98B6_00C04FC96ABD_.wvu.Rows" localSheetId="32" hidden="1">#REF!,#REF!,#REF!,#REF!,#REF!,#REF!</definedName>
    <definedName name="Z_1F4C200A_FFA7_11D1_98B6_00C04FC96ABD_.wvu.Rows" hidden="1">[97]BOP!$A$36:$IV$36,[97]BOP!$A$44:$IV$44,[97]BOP!$A$59:$IV$59,[97]BOP!#REF!,[97]BOP!#REF!,[97]BOP!$A$81:$IV$88</definedName>
    <definedName name="Z_1F4C200B_FFA7_11D1_98B6_00C04FC96ABD_.wvu.Rows" localSheetId="43" hidden="1">[97]BOP!$A$36:$IV$36,[97]BOP!$A$44:$IV$44,[97]BOP!$A$59:$IV$59,[97]BOP!#REF!,[97]BOP!#REF!,[97]BOP!$A$79:$IV$79,[97]BOP!$A$81:$IV$88,[97]BOP!#REF!</definedName>
    <definedName name="Z_1F4C200B_FFA7_11D1_98B6_00C04FC96ABD_.wvu.Rows" localSheetId="44" hidden="1">[97]BOP!$A$36:$IV$36,[97]BOP!$A$44:$IV$44,[97]BOP!$A$59:$IV$59,[97]BOP!#REF!,[97]BOP!#REF!,[97]BOP!$A$79:$IV$79,[97]BOP!$A$81:$IV$88,[97]BOP!#REF!</definedName>
    <definedName name="Z_1F4C200B_FFA7_11D1_98B6_00C04FC96ABD_.wvu.Rows" localSheetId="11" hidden="1">#REF!,#REF!,#REF!,#REF!,#REF!,#REF!,#REF!,#REF!</definedName>
    <definedName name="Z_1F4C200B_FFA7_11D1_98B6_00C04FC96ABD_.wvu.Rows" localSheetId="28" hidden="1">[97]BOP!$A$36:$IV$36,[97]BOP!$A$44:$IV$44,[97]BOP!$A$59:$IV$59,[97]BOP!#REF!,[97]BOP!#REF!,[97]BOP!$A$79:$IV$79,[97]BOP!$A$81:$IV$88,[97]BOP!#REF!</definedName>
    <definedName name="Z_1F4C200B_FFA7_11D1_98B6_00C04FC96ABD_.wvu.Rows" localSheetId="31" hidden="1">#REF!,#REF!,#REF!,#REF!,#REF!,#REF!,#REF!,#REF!</definedName>
    <definedName name="Z_1F4C200B_FFA7_11D1_98B6_00C04FC96ABD_.wvu.Rows" localSheetId="32" hidden="1">#REF!,#REF!,#REF!,#REF!,#REF!,#REF!,#REF!,#REF!</definedName>
    <definedName name="Z_1F4C200B_FFA7_11D1_98B6_00C04FC96ABD_.wvu.Rows" hidden="1">[97]BOP!$A$36:$IV$36,[97]BOP!$A$44:$IV$44,[97]BOP!$A$59:$IV$59,[97]BOP!#REF!,[97]BOP!#REF!,[97]BOP!$A$79:$IV$79,[97]BOP!$A$81:$IV$88,[97]BOP!#REF!</definedName>
    <definedName name="Z_1F4C200C_FFA7_11D1_98B6_00C04FC96ABD_.wvu.Rows" localSheetId="43" hidden="1">[97]BOP!$A$36:$IV$36,[97]BOP!$A$44:$IV$44,[97]BOP!$A$59:$IV$59,[97]BOP!#REF!,[97]BOP!#REF!,[97]BOP!$A$79:$IV$79,[97]BOP!$A$81:$IV$88</definedName>
    <definedName name="Z_1F4C200C_FFA7_11D1_98B6_00C04FC96ABD_.wvu.Rows" localSheetId="44" hidden="1">[97]BOP!$A$36:$IV$36,[97]BOP!$A$44:$IV$44,[97]BOP!$A$59:$IV$59,[97]BOP!#REF!,[97]BOP!#REF!,[97]BOP!$A$79:$IV$79,[97]BOP!$A$81:$IV$88</definedName>
    <definedName name="Z_1F4C200C_FFA7_11D1_98B6_00C04FC96ABD_.wvu.Rows" localSheetId="11" hidden="1">#REF!,#REF!,#REF!,#REF!,#REF!,#REF!,#REF!</definedName>
    <definedName name="Z_1F4C200C_FFA7_11D1_98B6_00C04FC96ABD_.wvu.Rows" localSheetId="28" hidden="1">[97]BOP!$A$36:$IV$36,[97]BOP!$A$44:$IV$44,[97]BOP!$A$59:$IV$59,[97]BOP!#REF!,[97]BOP!#REF!,[97]BOP!$A$79:$IV$79,[97]BOP!$A$81:$IV$88</definedName>
    <definedName name="Z_1F4C200C_FFA7_11D1_98B6_00C04FC96ABD_.wvu.Rows" localSheetId="31" hidden="1">#REF!,#REF!,#REF!,#REF!,#REF!,#REF!,#REF!</definedName>
    <definedName name="Z_1F4C200C_FFA7_11D1_98B6_00C04FC96ABD_.wvu.Rows" localSheetId="32" hidden="1">#REF!,#REF!,#REF!,#REF!,#REF!,#REF!,#REF!</definedName>
    <definedName name="Z_1F4C200C_FFA7_11D1_98B6_00C04FC96ABD_.wvu.Rows" hidden="1">[97]BOP!$A$36:$IV$36,[97]BOP!$A$44:$IV$44,[97]BOP!$A$59:$IV$59,[97]BOP!#REF!,[97]BOP!#REF!,[97]BOP!$A$79:$IV$79,[97]BOP!$A$81:$IV$88</definedName>
    <definedName name="Z_1F4C200D_FFA7_11D1_98B6_00C04FC96ABD_.wvu.Rows" localSheetId="43" hidden="1">[97]BOP!$A$36:$IV$36,[97]BOP!$A$44:$IV$44,[97]BOP!$A$59:$IV$59,[97]BOP!#REF!,[97]BOP!#REF!,[97]BOP!$A$79:$IV$79,[97]BOP!#REF!</definedName>
    <definedName name="Z_1F4C200D_FFA7_11D1_98B6_00C04FC96ABD_.wvu.Rows" localSheetId="44" hidden="1">[97]BOP!$A$36:$IV$36,[97]BOP!$A$44:$IV$44,[97]BOP!$A$59:$IV$59,[97]BOP!#REF!,[97]BOP!#REF!,[97]BOP!$A$79:$IV$79,[97]BOP!#REF!</definedName>
    <definedName name="Z_1F4C200D_FFA7_11D1_98B6_00C04FC96ABD_.wvu.Rows" localSheetId="11" hidden="1">#REF!,#REF!,#REF!,#REF!,#REF!,#REF!,#REF!</definedName>
    <definedName name="Z_1F4C200D_FFA7_11D1_98B6_00C04FC96ABD_.wvu.Rows" localSheetId="28" hidden="1">[97]BOP!$A$36:$IV$36,[97]BOP!$A$44:$IV$44,[97]BOP!$A$59:$IV$59,[97]BOP!#REF!,[97]BOP!#REF!,[97]BOP!$A$79:$IV$79,[97]BOP!#REF!</definedName>
    <definedName name="Z_1F4C200D_FFA7_11D1_98B6_00C04FC96ABD_.wvu.Rows" localSheetId="31" hidden="1">#REF!,#REF!,#REF!,#REF!,#REF!,#REF!,#REF!</definedName>
    <definedName name="Z_1F4C200D_FFA7_11D1_98B6_00C04FC96ABD_.wvu.Rows" localSheetId="32" hidden="1">#REF!,#REF!,#REF!,#REF!,#REF!,#REF!,#REF!</definedName>
    <definedName name="Z_1F4C200D_FFA7_11D1_98B6_00C04FC96ABD_.wvu.Rows" hidden="1">[97]BOP!$A$36:$IV$36,[97]BOP!$A$44:$IV$44,[97]BOP!$A$59:$IV$59,[97]BOP!#REF!,[97]BOP!#REF!,[97]BOP!$A$79:$IV$79,[97]BOP!#REF!</definedName>
    <definedName name="Z_1F4C200E_FFA7_11D1_98B6_00C04FC96ABD_.wvu.Rows" localSheetId="43" hidden="1">[97]BOP!$A$36:$IV$36,[97]BOP!$A$44:$IV$44,[97]BOP!$A$59:$IV$59,[97]BOP!#REF!,[97]BOP!#REF!,[97]BOP!$A$79:$IV$79,[97]BOP!$A$81:$IV$88,[97]BOP!#REF!</definedName>
    <definedName name="Z_1F4C200E_FFA7_11D1_98B6_00C04FC96ABD_.wvu.Rows" localSheetId="44" hidden="1">[97]BOP!$A$36:$IV$36,[97]BOP!$A$44:$IV$44,[97]BOP!$A$59:$IV$59,[97]BOP!#REF!,[97]BOP!#REF!,[97]BOP!$A$79:$IV$79,[97]BOP!$A$81:$IV$88,[97]BOP!#REF!</definedName>
    <definedName name="Z_1F4C200E_FFA7_11D1_98B6_00C04FC96ABD_.wvu.Rows" localSheetId="11" hidden="1">#REF!,#REF!,#REF!,#REF!,#REF!,#REF!,#REF!,#REF!</definedName>
    <definedName name="Z_1F4C200E_FFA7_11D1_98B6_00C04FC96ABD_.wvu.Rows" localSheetId="28" hidden="1">[97]BOP!$A$36:$IV$36,[97]BOP!$A$44:$IV$44,[97]BOP!$A$59:$IV$59,[97]BOP!#REF!,[97]BOP!#REF!,[97]BOP!$A$79:$IV$79,[97]BOP!$A$81:$IV$88,[97]BOP!#REF!</definedName>
    <definedName name="Z_1F4C200E_FFA7_11D1_98B6_00C04FC96ABD_.wvu.Rows" localSheetId="31" hidden="1">#REF!,#REF!,#REF!,#REF!,#REF!,#REF!,#REF!,#REF!</definedName>
    <definedName name="Z_1F4C200E_FFA7_11D1_98B6_00C04FC96ABD_.wvu.Rows" localSheetId="32" hidden="1">#REF!,#REF!,#REF!,#REF!,#REF!,#REF!,#REF!,#REF!</definedName>
    <definedName name="Z_1F4C200E_FFA7_11D1_98B6_00C04FC96ABD_.wvu.Rows" hidden="1">[97]BOP!$A$36:$IV$36,[97]BOP!$A$44:$IV$44,[97]BOP!$A$59:$IV$59,[97]BOP!#REF!,[97]BOP!#REF!,[97]BOP!$A$79:$IV$79,[97]BOP!$A$81:$IV$88,[97]BOP!#REF!</definedName>
    <definedName name="Z_1F4C200F_FFA7_11D1_98B6_00C04FC96ABD_.wvu.Rows" localSheetId="43" hidden="1">[97]BOP!$A$36:$IV$36,[97]BOP!$A$44:$IV$44,[97]BOP!$A$59:$IV$59,[97]BOP!#REF!,[97]BOP!#REF!,[97]BOP!$A$79:$IV$79,[97]BOP!$A$81:$IV$88,[97]BOP!#REF!</definedName>
    <definedName name="Z_1F4C200F_FFA7_11D1_98B6_00C04FC96ABD_.wvu.Rows" localSheetId="44" hidden="1">[97]BOP!$A$36:$IV$36,[97]BOP!$A$44:$IV$44,[97]BOP!$A$59:$IV$59,[97]BOP!#REF!,[97]BOP!#REF!,[97]BOP!$A$79:$IV$79,[97]BOP!$A$81:$IV$88,[97]BOP!#REF!</definedName>
    <definedName name="Z_1F4C200F_FFA7_11D1_98B6_00C04FC96ABD_.wvu.Rows" localSheetId="11" hidden="1">#REF!,#REF!,#REF!,#REF!,#REF!,#REF!,#REF!,#REF!</definedName>
    <definedName name="Z_1F4C200F_FFA7_11D1_98B6_00C04FC96ABD_.wvu.Rows" localSheetId="28" hidden="1">[97]BOP!$A$36:$IV$36,[97]BOP!$A$44:$IV$44,[97]BOP!$A$59:$IV$59,[97]BOP!#REF!,[97]BOP!#REF!,[97]BOP!$A$79:$IV$79,[97]BOP!$A$81:$IV$88,[97]BOP!#REF!</definedName>
    <definedName name="Z_1F4C200F_FFA7_11D1_98B6_00C04FC96ABD_.wvu.Rows" localSheetId="31" hidden="1">#REF!,#REF!,#REF!,#REF!,#REF!,#REF!,#REF!,#REF!</definedName>
    <definedName name="Z_1F4C200F_FFA7_11D1_98B6_00C04FC96ABD_.wvu.Rows" localSheetId="32" hidden="1">#REF!,#REF!,#REF!,#REF!,#REF!,#REF!,#REF!,#REF!</definedName>
    <definedName name="Z_1F4C200F_FFA7_11D1_98B6_00C04FC96ABD_.wvu.Rows" hidden="1">[97]BOP!$A$36:$IV$36,[97]BOP!$A$44:$IV$44,[97]BOP!$A$59:$IV$59,[97]BOP!#REF!,[97]BOP!#REF!,[97]BOP!$A$79:$IV$79,[97]BOP!$A$81:$IV$88,[97]BOP!#REF!</definedName>
    <definedName name="Z_1F4C2010_FFA7_11D1_98B6_00C04FC96ABD_.wvu.Rows" localSheetId="43" hidden="1">[97]BOP!$A$36:$IV$36,[97]BOP!$A$44:$IV$44,[97]BOP!$A$59:$IV$59,[97]BOP!#REF!,[97]BOP!#REF!,[97]BOP!$A$79:$IV$79,[97]BOP!$A$81:$IV$88,[97]BOP!#REF!</definedName>
    <definedName name="Z_1F4C2010_FFA7_11D1_98B6_00C04FC96ABD_.wvu.Rows" localSheetId="44" hidden="1">[97]BOP!$A$36:$IV$36,[97]BOP!$A$44:$IV$44,[97]BOP!$A$59:$IV$59,[97]BOP!#REF!,[97]BOP!#REF!,[97]BOP!$A$79:$IV$79,[97]BOP!$A$81:$IV$88,[97]BOP!#REF!</definedName>
    <definedName name="Z_1F4C2010_FFA7_11D1_98B6_00C04FC96ABD_.wvu.Rows" localSheetId="11" hidden="1">#REF!,#REF!,#REF!,#REF!,#REF!,#REF!,#REF!,#REF!</definedName>
    <definedName name="Z_1F4C2010_FFA7_11D1_98B6_00C04FC96ABD_.wvu.Rows" localSheetId="28" hidden="1">[97]BOP!$A$36:$IV$36,[97]BOP!$A$44:$IV$44,[97]BOP!$A$59:$IV$59,[97]BOP!#REF!,[97]BOP!#REF!,[97]BOP!$A$79:$IV$79,[97]BOP!$A$81:$IV$88,[97]BOP!#REF!</definedName>
    <definedName name="Z_1F4C2010_FFA7_11D1_98B6_00C04FC96ABD_.wvu.Rows" localSheetId="31" hidden="1">#REF!,#REF!,#REF!,#REF!,#REF!,#REF!,#REF!,#REF!</definedName>
    <definedName name="Z_1F4C2010_FFA7_11D1_98B6_00C04FC96ABD_.wvu.Rows" localSheetId="32" hidden="1">#REF!,#REF!,#REF!,#REF!,#REF!,#REF!,#REF!,#REF!</definedName>
    <definedName name="Z_1F4C2010_FFA7_11D1_98B6_00C04FC96ABD_.wvu.Rows" hidden="1">[97]BOP!$A$36:$IV$36,[97]BOP!$A$44:$IV$44,[97]BOP!$A$59:$IV$59,[97]BOP!#REF!,[97]BOP!#REF!,[97]BOP!$A$79:$IV$79,[97]BOP!$A$81:$IV$88,[97]BOP!#REF!</definedName>
    <definedName name="Z_1F4C2012_FFA7_11D1_98B6_00C04FC96ABD_.wvu.Rows" localSheetId="43" hidden="1">#REF!,#REF!,#REF!,#REF!,#REF!,#REF!,#REF!,#REF!,#REF!</definedName>
    <definedName name="Z_1F4C2012_FFA7_11D1_98B6_00C04FC96ABD_.wvu.Rows" localSheetId="44" hidden="1">#REF!,#REF!,#REF!,#REF!,#REF!,#REF!,#REF!,#REF!,#REF!</definedName>
    <definedName name="Z_1F4C2012_FFA7_11D1_98B6_00C04FC96ABD_.wvu.Rows" localSheetId="11" hidden="1">#REF!,#REF!,#REF!,#REF!,#REF!,#REF!,#REF!,#REF!,#REF!</definedName>
    <definedName name="Z_1F4C2012_FFA7_11D1_98B6_00C04FC96ABD_.wvu.Rows" localSheetId="28" hidden="1">[97]BOP!$A$36:$IV$36,[97]BOP!$A$44:$IV$44,[97]BOP!$A$59:$IV$59,[97]BOP!#REF!,[97]BOP!#REF!,[97]BOP!$A$79:$IV$79,[97]BOP!$A$81:$IV$88,[97]BOP!#REF!,[97]BOP!#REF!</definedName>
    <definedName name="Z_1F4C2012_FFA7_11D1_98B6_00C04FC96ABD_.wvu.Rows" localSheetId="31" hidden="1">#REF!,#REF!,#REF!,#REF!,#REF!,#REF!,#REF!,#REF!,#REF!</definedName>
    <definedName name="Z_1F4C2012_FFA7_11D1_98B6_00C04FC96ABD_.wvu.Rows" localSheetId="32" hidden="1">#REF!,#REF!,#REF!,#REF!,#REF!,#REF!,#REF!,#REF!,#REF!</definedName>
    <definedName name="Z_1F4C2012_FFA7_11D1_98B6_00C04FC96ABD_.wvu.Rows" hidden="1">[97]BOP!$A$36:$IV$36,[97]BOP!$A$44:$IV$44,[97]BOP!$A$59:$IV$59,[97]BOP!#REF!,[97]BOP!#REF!,[97]BOP!$A$79:$IV$79,[97]BOP!$A$81:$IV$88,[97]BOP!#REF!,[97]BOP!#REF!</definedName>
    <definedName name="Z_1F4C2013_FFA7_11D1_98B6_00C04FC96ABD_.wvu.Rows" localSheetId="43" hidden="1">#REF!,#REF!,#REF!,#REF!,#REF!,#REF!,#REF!,#REF!,#REF!</definedName>
    <definedName name="Z_1F4C2013_FFA7_11D1_98B6_00C04FC96ABD_.wvu.Rows" localSheetId="44" hidden="1">#REF!,#REF!,#REF!,#REF!,#REF!,#REF!,#REF!,#REF!,#REF!</definedName>
    <definedName name="Z_1F4C2013_FFA7_11D1_98B6_00C04FC96ABD_.wvu.Rows" localSheetId="11" hidden="1">#REF!,#REF!,#REF!,#REF!,#REF!,#REF!,#REF!,#REF!,#REF!</definedName>
    <definedName name="Z_1F4C2013_FFA7_11D1_98B6_00C04FC96ABD_.wvu.Rows" localSheetId="28" hidden="1">[97]BOP!$A$36:$IV$36,[97]BOP!$A$44:$IV$44,[97]BOP!$A$59:$IV$59,[97]BOP!#REF!,[97]BOP!#REF!,[97]BOP!$A$79:$IV$79,[97]BOP!$A$81:$IV$88,[97]BOP!#REF!,[97]BOP!#REF!</definedName>
    <definedName name="Z_1F4C2013_FFA7_11D1_98B6_00C04FC96ABD_.wvu.Rows" localSheetId="31" hidden="1">#REF!,#REF!,#REF!,#REF!,#REF!,#REF!,#REF!,#REF!,#REF!</definedName>
    <definedName name="Z_1F4C2013_FFA7_11D1_98B6_00C04FC96ABD_.wvu.Rows" localSheetId="32" hidden="1">#REF!,#REF!,#REF!,#REF!,#REF!,#REF!,#REF!,#REF!,#REF!</definedName>
    <definedName name="Z_1F4C2013_FFA7_11D1_98B6_00C04FC96ABD_.wvu.Rows" hidden="1">[97]BOP!$A$36:$IV$36,[97]BOP!$A$44:$IV$44,[97]BOP!$A$59:$IV$59,[97]BOP!#REF!,[97]BOP!#REF!,[97]BOP!$A$79:$IV$79,[97]BOP!$A$81:$IV$88,[97]BOP!#REF!,[97]BOP!#REF!</definedName>
    <definedName name="Z_1F4C2014_FFA7_11D1_98B6_00C04FC96ABD_.wvu.Rows" localSheetId="43" hidden="1">[97]BOP!$A$36:$IV$36,[97]BOP!$A$44:$IV$44,[97]BOP!$A$59:$IV$59,[97]BOP!#REF!,[97]BOP!#REF!,[97]BOP!$A$79:$IV$79</definedName>
    <definedName name="Z_1F4C2014_FFA7_11D1_98B6_00C04FC96ABD_.wvu.Rows" localSheetId="44" hidden="1">[97]BOP!$A$36:$IV$36,[97]BOP!$A$44:$IV$44,[97]BOP!$A$59:$IV$59,[97]BOP!#REF!,[97]BOP!#REF!,[97]BOP!$A$79:$IV$79</definedName>
    <definedName name="Z_1F4C2014_FFA7_11D1_98B6_00C04FC96ABD_.wvu.Rows" localSheetId="11" hidden="1">#REF!,#REF!,#REF!,#REF!,#REF!,#REF!</definedName>
    <definedName name="Z_1F4C2014_FFA7_11D1_98B6_00C04FC96ABD_.wvu.Rows" localSheetId="28" hidden="1">[97]BOP!$A$36:$IV$36,[97]BOP!$A$44:$IV$44,[97]BOP!$A$59:$IV$59,[97]BOP!#REF!,[97]BOP!#REF!,[97]BOP!$A$79:$IV$79</definedName>
    <definedName name="Z_1F4C2014_FFA7_11D1_98B6_00C04FC96ABD_.wvu.Rows" localSheetId="31" hidden="1">#REF!,#REF!,#REF!,#REF!,#REF!,#REF!</definedName>
    <definedName name="Z_1F4C2014_FFA7_11D1_98B6_00C04FC96ABD_.wvu.Rows" localSheetId="32" hidden="1">#REF!,#REF!,#REF!,#REF!,#REF!,#REF!</definedName>
    <definedName name="Z_1F4C2014_FFA7_11D1_98B6_00C04FC96ABD_.wvu.Rows" hidden="1">[97]BOP!$A$36:$IV$36,[97]BOP!$A$44:$IV$44,[97]BOP!$A$59:$IV$59,[97]BOP!#REF!,[97]BOP!#REF!,[97]BOP!$A$79:$IV$79</definedName>
    <definedName name="Z_49B0A4B0_963B_11D1_BFD1_00A02466B680_.wvu.Rows" localSheetId="43" hidden="1">[97]BOP!$A$36:$IV$36,[97]BOP!$A$44:$IV$44,[97]BOP!$A$59:$IV$59,[97]BOP!#REF!,[97]BOP!#REF!,[97]BOP!$A$81:$IV$88</definedName>
    <definedName name="Z_49B0A4B0_963B_11D1_BFD1_00A02466B680_.wvu.Rows" localSheetId="44" hidden="1">[97]BOP!$A$36:$IV$36,[97]BOP!$A$44:$IV$44,[97]BOP!$A$59:$IV$59,[97]BOP!#REF!,[97]BOP!#REF!,[97]BOP!$A$81:$IV$88</definedName>
    <definedName name="Z_49B0A4B0_963B_11D1_BFD1_00A02466B680_.wvu.Rows" localSheetId="11" hidden="1">#REF!,#REF!,#REF!,#REF!,#REF!,#REF!</definedName>
    <definedName name="Z_49B0A4B0_963B_11D1_BFD1_00A02466B680_.wvu.Rows" localSheetId="28" hidden="1">[97]BOP!$A$36:$IV$36,[97]BOP!$A$44:$IV$44,[97]BOP!$A$59:$IV$59,[97]BOP!#REF!,[97]BOP!#REF!,[97]BOP!$A$81:$IV$88</definedName>
    <definedName name="Z_49B0A4B0_963B_11D1_BFD1_00A02466B680_.wvu.Rows" localSheetId="31" hidden="1">#REF!,#REF!,#REF!,#REF!,#REF!,#REF!</definedName>
    <definedName name="Z_49B0A4B0_963B_11D1_BFD1_00A02466B680_.wvu.Rows" localSheetId="32" hidden="1">#REF!,#REF!,#REF!,#REF!,#REF!,#REF!</definedName>
    <definedName name="Z_49B0A4B0_963B_11D1_BFD1_00A02466B680_.wvu.Rows" hidden="1">[97]BOP!$A$36:$IV$36,[97]BOP!$A$44:$IV$44,[97]BOP!$A$59:$IV$59,[97]BOP!#REF!,[97]BOP!#REF!,[97]BOP!$A$81:$IV$88</definedName>
    <definedName name="Z_49B0A4B1_963B_11D1_BFD1_00A02466B680_.wvu.Rows" localSheetId="43" hidden="1">[97]BOP!$A$36:$IV$36,[97]BOP!$A$44:$IV$44,[97]BOP!$A$59:$IV$59,[97]BOP!#REF!,[97]BOP!#REF!,[97]BOP!$A$81:$IV$88</definedName>
    <definedName name="Z_49B0A4B1_963B_11D1_BFD1_00A02466B680_.wvu.Rows" localSheetId="44" hidden="1">[97]BOP!$A$36:$IV$36,[97]BOP!$A$44:$IV$44,[97]BOP!$A$59:$IV$59,[97]BOP!#REF!,[97]BOP!#REF!,[97]BOP!$A$81:$IV$88</definedName>
    <definedName name="Z_49B0A4B1_963B_11D1_BFD1_00A02466B680_.wvu.Rows" localSheetId="11" hidden="1">#REF!,#REF!,#REF!,#REF!,#REF!,#REF!</definedName>
    <definedName name="Z_49B0A4B1_963B_11D1_BFD1_00A02466B680_.wvu.Rows" localSheetId="28" hidden="1">[97]BOP!$A$36:$IV$36,[97]BOP!$A$44:$IV$44,[97]BOP!$A$59:$IV$59,[97]BOP!#REF!,[97]BOP!#REF!,[97]BOP!$A$81:$IV$88</definedName>
    <definedName name="Z_49B0A4B1_963B_11D1_BFD1_00A02466B680_.wvu.Rows" localSheetId="31" hidden="1">#REF!,#REF!,#REF!,#REF!,#REF!,#REF!</definedName>
    <definedName name="Z_49B0A4B1_963B_11D1_BFD1_00A02466B680_.wvu.Rows" localSheetId="32" hidden="1">#REF!,#REF!,#REF!,#REF!,#REF!,#REF!</definedName>
    <definedName name="Z_49B0A4B1_963B_11D1_BFD1_00A02466B680_.wvu.Rows" hidden="1">[97]BOP!$A$36:$IV$36,[97]BOP!$A$44:$IV$44,[97]BOP!$A$59:$IV$59,[97]BOP!#REF!,[97]BOP!#REF!,[97]BOP!$A$81:$IV$88</definedName>
    <definedName name="Z_49B0A4B4_963B_11D1_BFD1_00A02466B680_.wvu.Rows" localSheetId="43" hidden="1">[97]BOP!$A$36:$IV$36,[97]BOP!$A$44:$IV$44,[97]BOP!$A$59:$IV$59,[97]BOP!#REF!,[97]BOP!#REF!,[97]BOP!$A$79:$IV$79,[97]BOP!$A$81:$IV$88,[97]BOP!#REF!</definedName>
    <definedName name="Z_49B0A4B4_963B_11D1_BFD1_00A02466B680_.wvu.Rows" localSheetId="44" hidden="1">[97]BOP!$A$36:$IV$36,[97]BOP!$A$44:$IV$44,[97]BOP!$A$59:$IV$59,[97]BOP!#REF!,[97]BOP!#REF!,[97]BOP!$A$79:$IV$79,[97]BOP!$A$81:$IV$88,[97]BOP!#REF!</definedName>
    <definedName name="Z_49B0A4B4_963B_11D1_BFD1_00A02466B680_.wvu.Rows" localSheetId="11" hidden="1">#REF!,#REF!,#REF!,#REF!,#REF!,#REF!,#REF!,#REF!</definedName>
    <definedName name="Z_49B0A4B4_963B_11D1_BFD1_00A02466B680_.wvu.Rows" localSheetId="28" hidden="1">[97]BOP!$A$36:$IV$36,[97]BOP!$A$44:$IV$44,[97]BOP!$A$59:$IV$59,[97]BOP!#REF!,[97]BOP!#REF!,[97]BOP!$A$79:$IV$79,[97]BOP!$A$81:$IV$88,[97]BOP!#REF!</definedName>
    <definedName name="Z_49B0A4B4_963B_11D1_BFD1_00A02466B680_.wvu.Rows" localSheetId="31" hidden="1">#REF!,#REF!,#REF!,#REF!,#REF!,#REF!,#REF!,#REF!</definedName>
    <definedName name="Z_49B0A4B4_963B_11D1_BFD1_00A02466B680_.wvu.Rows" localSheetId="32" hidden="1">#REF!,#REF!,#REF!,#REF!,#REF!,#REF!,#REF!,#REF!</definedName>
    <definedName name="Z_49B0A4B4_963B_11D1_BFD1_00A02466B680_.wvu.Rows" hidden="1">[97]BOP!$A$36:$IV$36,[97]BOP!$A$44:$IV$44,[97]BOP!$A$59:$IV$59,[97]BOP!#REF!,[97]BOP!#REF!,[97]BOP!$A$79:$IV$79,[97]BOP!$A$81:$IV$88,[97]BOP!#REF!</definedName>
    <definedName name="Z_49B0A4B5_963B_11D1_BFD1_00A02466B680_.wvu.Rows" localSheetId="43" hidden="1">[97]BOP!$A$36:$IV$36,[97]BOP!$A$44:$IV$44,[97]BOP!$A$59:$IV$59,[97]BOP!#REF!,[97]BOP!#REF!,[97]BOP!$A$79:$IV$79,[97]BOP!$A$81:$IV$88</definedName>
    <definedName name="Z_49B0A4B5_963B_11D1_BFD1_00A02466B680_.wvu.Rows" localSheetId="44" hidden="1">[97]BOP!$A$36:$IV$36,[97]BOP!$A$44:$IV$44,[97]BOP!$A$59:$IV$59,[97]BOP!#REF!,[97]BOP!#REF!,[97]BOP!$A$79:$IV$79,[97]BOP!$A$81:$IV$88</definedName>
    <definedName name="Z_49B0A4B5_963B_11D1_BFD1_00A02466B680_.wvu.Rows" localSheetId="11" hidden="1">#REF!,#REF!,#REF!,#REF!,#REF!,#REF!,#REF!</definedName>
    <definedName name="Z_49B0A4B5_963B_11D1_BFD1_00A02466B680_.wvu.Rows" localSheetId="28" hidden="1">[97]BOP!$A$36:$IV$36,[97]BOP!$A$44:$IV$44,[97]BOP!$A$59:$IV$59,[97]BOP!#REF!,[97]BOP!#REF!,[97]BOP!$A$79:$IV$79,[97]BOP!$A$81:$IV$88</definedName>
    <definedName name="Z_49B0A4B5_963B_11D1_BFD1_00A02466B680_.wvu.Rows" localSheetId="31" hidden="1">#REF!,#REF!,#REF!,#REF!,#REF!,#REF!,#REF!</definedName>
    <definedName name="Z_49B0A4B5_963B_11D1_BFD1_00A02466B680_.wvu.Rows" localSheetId="32" hidden="1">#REF!,#REF!,#REF!,#REF!,#REF!,#REF!,#REF!</definedName>
    <definedName name="Z_49B0A4B5_963B_11D1_BFD1_00A02466B680_.wvu.Rows" hidden="1">[97]BOP!$A$36:$IV$36,[97]BOP!$A$44:$IV$44,[97]BOP!$A$59:$IV$59,[97]BOP!#REF!,[97]BOP!#REF!,[97]BOP!$A$79:$IV$79,[97]BOP!$A$81:$IV$88</definedName>
    <definedName name="Z_49B0A4B6_963B_11D1_BFD1_00A02466B680_.wvu.Rows" localSheetId="43" hidden="1">[97]BOP!$A$36:$IV$36,[97]BOP!$A$44:$IV$44,[97]BOP!$A$59:$IV$59,[97]BOP!#REF!,[97]BOP!#REF!,[97]BOP!$A$79:$IV$79,[97]BOP!#REF!</definedName>
    <definedName name="Z_49B0A4B6_963B_11D1_BFD1_00A02466B680_.wvu.Rows" localSheetId="44" hidden="1">[97]BOP!$A$36:$IV$36,[97]BOP!$A$44:$IV$44,[97]BOP!$A$59:$IV$59,[97]BOP!#REF!,[97]BOP!#REF!,[97]BOP!$A$79:$IV$79,[97]BOP!#REF!</definedName>
    <definedName name="Z_49B0A4B6_963B_11D1_BFD1_00A02466B680_.wvu.Rows" localSheetId="11" hidden="1">#REF!,#REF!,#REF!,#REF!,#REF!,#REF!,#REF!</definedName>
    <definedName name="Z_49B0A4B6_963B_11D1_BFD1_00A02466B680_.wvu.Rows" localSheetId="28" hidden="1">[97]BOP!$A$36:$IV$36,[97]BOP!$A$44:$IV$44,[97]BOP!$A$59:$IV$59,[97]BOP!#REF!,[97]BOP!#REF!,[97]BOP!$A$79:$IV$79,[97]BOP!#REF!</definedName>
    <definedName name="Z_49B0A4B6_963B_11D1_BFD1_00A02466B680_.wvu.Rows" localSheetId="31" hidden="1">#REF!,#REF!,#REF!,#REF!,#REF!,#REF!,#REF!</definedName>
    <definedName name="Z_49B0A4B6_963B_11D1_BFD1_00A02466B680_.wvu.Rows" localSheetId="32" hidden="1">#REF!,#REF!,#REF!,#REF!,#REF!,#REF!,#REF!</definedName>
    <definedName name="Z_49B0A4B6_963B_11D1_BFD1_00A02466B680_.wvu.Rows" hidden="1">[97]BOP!$A$36:$IV$36,[97]BOP!$A$44:$IV$44,[97]BOP!$A$59:$IV$59,[97]BOP!#REF!,[97]BOP!#REF!,[97]BOP!$A$79:$IV$79,[97]BOP!#REF!</definedName>
    <definedName name="Z_49B0A4B7_963B_11D1_BFD1_00A02466B680_.wvu.Rows" localSheetId="43" hidden="1">[97]BOP!$A$36:$IV$36,[97]BOP!$A$44:$IV$44,[97]BOP!$A$59:$IV$59,[97]BOP!#REF!,[97]BOP!#REF!,[97]BOP!$A$79:$IV$79,[97]BOP!$A$81:$IV$88,[97]BOP!#REF!</definedName>
    <definedName name="Z_49B0A4B7_963B_11D1_BFD1_00A02466B680_.wvu.Rows" localSheetId="44" hidden="1">[97]BOP!$A$36:$IV$36,[97]BOP!$A$44:$IV$44,[97]BOP!$A$59:$IV$59,[97]BOP!#REF!,[97]BOP!#REF!,[97]BOP!$A$79:$IV$79,[97]BOP!$A$81:$IV$88,[97]BOP!#REF!</definedName>
    <definedName name="Z_49B0A4B7_963B_11D1_BFD1_00A02466B680_.wvu.Rows" localSheetId="11" hidden="1">#REF!,#REF!,#REF!,#REF!,#REF!,#REF!,#REF!,#REF!</definedName>
    <definedName name="Z_49B0A4B7_963B_11D1_BFD1_00A02466B680_.wvu.Rows" localSheetId="28" hidden="1">[97]BOP!$A$36:$IV$36,[97]BOP!$A$44:$IV$44,[97]BOP!$A$59:$IV$59,[97]BOP!#REF!,[97]BOP!#REF!,[97]BOP!$A$79:$IV$79,[97]BOP!$A$81:$IV$88,[97]BOP!#REF!</definedName>
    <definedName name="Z_49B0A4B7_963B_11D1_BFD1_00A02466B680_.wvu.Rows" localSheetId="31" hidden="1">#REF!,#REF!,#REF!,#REF!,#REF!,#REF!,#REF!,#REF!</definedName>
    <definedName name="Z_49B0A4B7_963B_11D1_BFD1_00A02466B680_.wvu.Rows" localSheetId="32" hidden="1">#REF!,#REF!,#REF!,#REF!,#REF!,#REF!,#REF!,#REF!</definedName>
    <definedName name="Z_49B0A4B7_963B_11D1_BFD1_00A02466B680_.wvu.Rows" hidden="1">[97]BOP!$A$36:$IV$36,[97]BOP!$A$44:$IV$44,[97]BOP!$A$59:$IV$59,[97]BOP!#REF!,[97]BOP!#REF!,[97]BOP!$A$79:$IV$79,[97]BOP!$A$81:$IV$88,[97]BOP!#REF!</definedName>
    <definedName name="Z_49B0A4B8_963B_11D1_BFD1_00A02466B680_.wvu.Rows" localSheetId="43" hidden="1">[97]BOP!$A$36:$IV$36,[97]BOP!$A$44:$IV$44,[97]BOP!$A$59:$IV$59,[97]BOP!#REF!,[97]BOP!#REF!,[97]BOP!$A$79:$IV$79,[97]BOP!$A$81:$IV$88,[97]BOP!#REF!</definedName>
    <definedName name="Z_49B0A4B8_963B_11D1_BFD1_00A02466B680_.wvu.Rows" localSheetId="44" hidden="1">[97]BOP!$A$36:$IV$36,[97]BOP!$A$44:$IV$44,[97]BOP!$A$59:$IV$59,[97]BOP!#REF!,[97]BOP!#REF!,[97]BOP!$A$79:$IV$79,[97]BOP!$A$81:$IV$88,[97]BOP!#REF!</definedName>
    <definedName name="Z_49B0A4B8_963B_11D1_BFD1_00A02466B680_.wvu.Rows" localSheetId="11" hidden="1">#REF!,#REF!,#REF!,#REF!,#REF!,#REF!,#REF!,#REF!</definedName>
    <definedName name="Z_49B0A4B8_963B_11D1_BFD1_00A02466B680_.wvu.Rows" localSheetId="28" hidden="1">[97]BOP!$A$36:$IV$36,[97]BOP!$A$44:$IV$44,[97]BOP!$A$59:$IV$59,[97]BOP!#REF!,[97]BOP!#REF!,[97]BOP!$A$79:$IV$79,[97]BOP!$A$81:$IV$88,[97]BOP!#REF!</definedName>
    <definedName name="Z_49B0A4B8_963B_11D1_BFD1_00A02466B680_.wvu.Rows" localSheetId="31" hidden="1">#REF!,#REF!,#REF!,#REF!,#REF!,#REF!,#REF!,#REF!</definedName>
    <definedName name="Z_49B0A4B8_963B_11D1_BFD1_00A02466B680_.wvu.Rows" localSheetId="32" hidden="1">#REF!,#REF!,#REF!,#REF!,#REF!,#REF!,#REF!,#REF!</definedName>
    <definedName name="Z_49B0A4B8_963B_11D1_BFD1_00A02466B680_.wvu.Rows" hidden="1">[97]BOP!$A$36:$IV$36,[97]BOP!$A$44:$IV$44,[97]BOP!$A$59:$IV$59,[97]BOP!#REF!,[97]BOP!#REF!,[97]BOP!$A$79:$IV$79,[97]BOP!$A$81:$IV$88,[97]BOP!#REF!</definedName>
    <definedName name="Z_49B0A4B9_963B_11D1_BFD1_00A02466B680_.wvu.Rows" localSheetId="43" hidden="1">[97]BOP!$A$36:$IV$36,[97]BOP!$A$44:$IV$44,[97]BOP!$A$59:$IV$59,[97]BOP!#REF!,[97]BOP!#REF!,[97]BOP!$A$79:$IV$79,[97]BOP!$A$81:$IV$88,[97]BOP!#REF!</definedName>
    <definedName name="Z_49B0A4B9_963B_11D1_BFD1_00A02466B680_.wvu.Rows" localSheetId="44" hidden="1">[97]BOP!$A$36:$IV$36,[97]BOP!$A$44:$IV$44,[97]BOP!$A$59:$IV$59,[97]BOP!#REF!,[97]BOP!#REF!,[97]BOP!$A$79:$IV$79,[97]BOP!$A$81:$IV$88,[97]BOP!#REF!</definedName>
    <definedName name="Z_49B0A4B9_963B_11D1_BFD1_00A02466B680_.wvu.Rows" localSheetId="11" hidden="1">#REF!,#REF!,#REF!,#REF!,#REF!,#REF!,#REF!,#REF!</definedName>
    <definedName name="Z_49B0A4B9_963B_11D1_BFD1_00A02466B680_.wvu.Rows" localSheetId="28" hidden="1">[97]BOP!$A$36:$IV$36,[97]BOP!$A$44:$IV$44,[97]BOP!$A$59:$IV$59,[97]BOP!#REF!,[97]BOP!#REF!,[97]BOP!$A$79:$IV$79,[97]BOP!$A$81:$IV$88,[97]BOP!#REF!</definedName>
    <definedName name="Z_49B0A4B9_963B_11D1_BFD1_00A02466B680_.wvu.Rows" localSheetId="31" hidden="1">#REF!,#REF!,#REF!,#REF!,#REF!,#REF!,#REF!,#REF!</definedName>
    <definedName name="Z_49B0A4B9_963B_11D1_BFD1_00A02466B680_.wvu.Rows" localSheetId="32" hidden="1">#REF!,#REF!,#REF!,#REF!,#REF!,#REF!,#REF!,#REF!</definedName>
    <definedName name="Z_49B0A4B9_963B_11D1_BFD1_00A02466B680_.wvu.Rows" hidden="1">[97]BOP!$A$36:$IV$36,[97]BOP!$A$44:$IV$44,[97]BOP!$A$59:$IV$59,[97]BOP!#REF!,[97]BOP!#REF!,[97]BOP!$A$79:$IV$79,[97]BOP!$A$81:$IV$88,[97]BOP!#REF!</definedName>
    <definedName name="Z_49B0A4BB_963B_11D1_BFD1_00A02466B680_.wvu.Rows" localSheetId="43" hidden="1">[97]BOP!$A$36:$IV$36,[97]BOP!$A$44:$IV$44,[97]BOP!$A$59:$IV$59,[97]BOP!#REF!,[97]BOP!#REF!,[97]BOP!$A$79:$IV$79,[97]BOP!$A$81:$IV$88,[97]BOP!#REF!,[97]BOP!#REF!</definedName>
    <definedName name="Z_49B0A4BB_963B_11D1_BFD1_00A02466B680_.wvu.Rows" localSheetId="44" hidden="1">[97]BOP!$A$36:$IV$36,[97]BOP!$A$44:$IV$44,[97]BOP!$A$59:$IV$59,[97]BOP!#REF!,[97]BOP!#REF!,[97]BOP!$A$79:$IV$79,[97]BOP!$A$81:$IV$88,[97]BOP!#REF!,[97]BOP!#REF!</definedName>
    <definedName name="Z_49B0A4BB_963B_11D1_BFD1_00A02466B680_.wvu.Rows" localSheetId="11" hidden="1">#REF!,#REF!,#REF!,#REF!,#REF!,#REF!,#REF!,#REF!,#REF!</definedName>
    <definedName name="Z_49B0A4BB_963B_11D1_BFD1_00A02466B680_.wvu.Rows" localSheetId="28" hidden="1">[97]BOP!$A$36:$IV$36,[97]BOP!$A$44:$IV$44,[97]BOP!$A$59:$IV$59,[97]BOP!#REF!,[97]BOP!#REF!,[97]BOP!$A$79:$IV$79,[97]BOP!$A$81:$IV$88,[97]BOP!#REF!,[97]BOP!#REF!</definedName>
    <definedName name="Z_49B0A4BB_963B_11D1_BFD1_00A02466B680_.wvu.Rows" localSheetId="31" hidden="1">#REF!,#REF!,#REF!,#REF!,#REF!,#REF!,#REF!,#REF!,#REF!</definedName>
    <definedName name="Z_49B0A4BB_963B_11D1_BFD1_00A02466B680_.wvu.Rows" localSheetId="32" hidden="1">#REF!,#REF!,#REF!,#REF!,#REF!,#REF!,#REF!,#REF!,#REF!</definedName>
    <definedName name="Z_49B0A4BB_963B_11D1_BFD1_00A02466B680_.wvu.Rows" hidden="1">[97]BOP!$A$36:$IV$36,[97]BOP!$A$44:$IV$44,[97]BOP!$A$59:$IV$59,[97]BOP!#REF!,[97]BOP!#REF!,[97]BOP!$A$79:$IV$79,[97]BOP!$A$81:$IV$88,[97]BOP!#REF!,[97]BOP!#REF!</definedName>
    <definedName name="Z_49B0A4BC_963B_11D1_BFD1_00A02466B680_.wvu.Rows" localSheetId="43" hidden="1">[97]BOP!$A$36:$IV$36,[97]BOP!$A$44:$IV$44,[97]BOP!$A$59:$IV$59,[97]BOP!#REF!,[97]BOP!#REF!,[97]BOP!$A$79:$IV$79,[97]BOP!$A$81:$IV$88,[97]BOP!#REF!,[97]BOP!#REF!</definedName>
    <definedName name="Z_49B0A4BC_963B_11D1_BFD1_00A02466B680_.wvu.Rows" localSheetId="44" hidden="1">[97]BOP!$A$36:$IV$36,[97]BOP!$A$44:$IV$44,[97]BOP!$A$59:$IV$59,[97]BOP!#REF!,[97]BOP!#REF!,[97]BOP!$A$79:$IV$79,[97]BOP!$A$81:$IV$88,[97]BOP!#REF!,[97]BOP!#REF!</definedName>
    <definedName name="Z_49B0A4BC_963B_11D1_BFD1_00A02466B680_.wvu.Rows" localSheetId="11" hidden="1">#REF!,#REF!,#REF!,#REF!,#REF!,#REF!,#REF!,#REF!,#REF!</definedName>
    <definedName name="Z_49B0A4BC_963B_11D1_BFD1_00A02466B680_.wvu.Rows" localSheetId="28" hidden="1">[97]BOP!$A$36:$IV$36,[97]BOP!$A$44:$IV$44,[97]BOP!$A$59:$IV$59,[97]BOP!#REF!,[97]BOP!#REF!,[97]BOP!$A$79:$IV$79,[97]BOP!$A$81:$IV$88,[97]BOP!#REF!,[97]BOP!#REF!</definedName>
    <definedName name="Z_49B0A4BC_963B_11D1_BFD1_00A02466B680_.wvu.Rows" localSheetId="31" hidden="1">#REF!,#REF!,#REF!,#REF!,#REF!,#REF!,#REF!,#REF!,#REF!</definedName>
    <definedName name="Z_49B0A4BC_963B_11D1_BFD1_00A02466B680_.wvu.Rows" localSheetId="32" hidden="1">#REF!,#REF!,#REF!,#REF!,#REF!,#REF!,#REF!,#REF!,#REF!</definedName>
    <definedName name="Z_49B0A4BC_963B_11D1_BFD1_00A02466B680_.wvu.Rows" hidden="1">[97]BOP!$A$36:$IV$36,[97]BOP!$A$44:$IV$44,[97]BOP!$A$59:$IV$59,[97]BOP!#REF!,[97]BOP!#REF!,[97]BOP!$A$79:$IV$79,[97]BOP!$A$81:$IV$88,[97]BOP!#REF!,[97]BOP!#REF!</definedName>
    <definedName name="Z_49B0A4BD_963B_11D1_BFD1_00A02466B680_.wvu.Rows" localSheetId="43" hidden="1">[97]BOP!$A$36:$IV$36,[97]BOP!$A$44:$IV$44,[97]BOP!$A$59:$IV$59,[97]BOP!#REF!,[97]BOP!#REF!,[97]BOP!$A$79:$IV$79</definedName>
    <definedName name="Z_49B0A4BD_963B_11D1_BFD1_00A02466B680_.wvu.Rows" localSheetId="44" hidden="1">[97]BOP!$A$36:$IV$36,[97]BOP!$A$44:$IV$44,[97]BOP!$A$59:$IV$59,[97]BOP!#REF!,[97]BOP!#REF!,[97]BOP!$A$79:$IV$79</definedName>
    <definedName name="Z_49B0A4BD_963B_11D1_BFD1_00A02466B680_.wvu.Rows" localSheetId="11" hidden="1">#REF!,#REF!,#REF!,#REF!,#REF!,#REF!</definedName>
    <definedName name="Z_49B0A4BD_963B_11D1_BFD1_00A02466B680_.wvu.Rows" localSheetId="28" hidden="1">[97]BOP!$A$36:$IV$36,[97]BOP!$A$44:$IV$44,[97]BOP!$A$59:$IV$59,[97]BOP!#REF!,[97]BOP!#REF!,[97]BOP!$A$79:$IV$79</definedName>
    <definedName name="Z_49B0A4BD_963B_11D1_BFD1_00A02466B680_.wvu.Rows" localSheetId="31" hidden="1">#REF!,#REF!,#REF!,#REF!,#REF!,#REF!</definedName>
    <definedName name="Z_49B0A4BD_963B_11D1_BFD1_00A02466B680_.wvu.Rows" localSheetId="32" hidden="1">#REF!,#REF!,#REF!,#REF!,#REF!,#REF!</definedName>
    <definedName name="Z_49B0A4BD_963B_11D1_BFD1_00A02466B680_.wvu.Rows" hidden="1">[97]BOP!$A$36:$IV$36,[97]BOP!$A$44:$IV$44,[97]BOP!$A$59:$IV$59,[97]BOP!#REF!,[97]BOP!#REF!,[97]BOP!$A$79:$IV$79</definedName>
    <definedName name="Z_5F3A46A2_1A22_4FA5_A3C5_1DEBD8BB3B53_.wvu.Cols" localSheetId="43" hidden="1">#REF!</definedName>
    <definedName name="Z_5F3A46A2_1A22_4FA5_A3C5_1DEBD8BB3B53_.wvu.Cols" localSheetId="44" hidden="1">#REF!</definedName>
    <definedName name="Z_5F3A46A2_1A22_4FA5_A3C5_1DEBD8BB3B53_.wvu.Cols" localSheetId="11" hidden="1">#REF!</definedName>
    <definedName name="Z_5F3A46A2_1A22_4FA5_A3C5_1DEBD8BB3B53_.wvu.Cols" localSheetId="28" hidden="1">#REF!</definedName>
    <definedName name="Z_5F3A46A2_1A22_4FA5_A3C5_1DEBD8BB3B53_.wvu.Cols" localSheetId="31" hidden="1">#REF!</definedName>
    <definedName name="Z_5F3A46A2_1A22_4FA5_A3C5_1DEBD8BB3B53_.wvu.Cols" localSheetId="32" hidden="1">#REF!</definedName>
    <definedName name="Z_5F3A46A2_1A22_4FA5_A3C5_1DEBD8BB3B53_.wvu.Cols" hidden="1">#REF!</definedName>
    <definedName name="Z_5F3A46A2_1A22_4FA5_A3C5_1DEBD8BB3B53_.wvu.PrintArea" localSheetId="43" hidden="1">#REF!</definedName>
    <definedName name="Z_5F3A46A2_1A22_4FA5_A3C5_1DEBD8BB3B53_.wvu.PrintArea" localSheetId="44" hidden="1">#REF!</definedName>
    <definedName name="Z_5F3A46A2_1A22_4FA5_A3C5_1DEBD8BB3B53_.wvu.PrintArea" localSheetId="11" hidden="1">#REF!</definedName>
    <definedName name="Z_5F3A46A2_1A22_4FA5_A3C5_1DEBD8BB3B53_.wvu.PrintArea" localSheetId="28" hidden="1">#REF!</definedName>
    <definedName name="Z_5F3A46A2_1A22_4FA5_A3C5_1DEBD8BB3B53_.wvu.PrintArea" localSheetId="31" hidden="1">#REF!</definedName>
    <definedName name="Z_5F3A46A2_1A22_4FA5_A3C5_1DEBD8BB3B53_.wvu.PrintArea" localSheetId="32" hidden="1">#REF!</definedName>
    <definedName name="Z_5F3A46A2_1A22_4FA5_A3C5_1DEBD8BB3B53_.wvu.PrintArea" hidden="1">#REF!</definedName>
    <definedName name="Z_5F3A46A2_1A22_4FA5_A3C5_1DEBD8BB3B53_.wvu.PrintTitles" localSheetId="11" hidden="1">#REF!</definedName>
    <definedName name="Z_5F3A46A2_1A22_4FA5_A3C5_1DEBD8BB3B53_.wvu.PrintTitles" localSheetId="28" hidden="1">#REF!</definedName>
    <definedName name="Z_5F3A46A2_1A22_4FA5_A3C5_1DEBD8BB3B53_.wvu.PrintTitles" localSheetId="31" hidden="1">#REF!</definedName>
    <definedName name="Z_5F3A46A2_1A22_4FA5_A3C5_1DEBD8BB3B53_.wvu.PrintTitles" localSheetId="32" hidden="1">#REF!</definedName>
    <definedName name="Z_5F3A46A2_1A22_4FA5_A3C5_1DEBD8BB3B53_.wvu.PrintTitles" hidden="1">#REF!</definedName>
    <definedName name="Z_5F3A46A2_1A22_4FA5_A3C5_1DEBD8BB3B53_.wvu.Rows" localSheetId="11" hidden="1">#REF!</definedName>
    <definedName name="Z_5F3A46A2_1A22_4FA5_A3C5_1DEBD8BB3B53_.wvu.Rows" localSheetId="28" hidden="1">#REF!</definedName>
    <definedName name="Z_5F3A46A2_1A22_4FA5_A3C5_1DEBD8BB3B53_.wvu.Rows" localSheetId="31" hidden="1">#REF!</definedName>
    <definedName name="Z_5F3A46A2_1A22_4FA5_A3C5_1DEBD8BB3B53_.wvu.Rows" hidden="1">#REF!</definedName>
    <definedName name="Z_65976840_70A2_11D2_BFD1_C1F7123CE332_.wvu.PrintTitles" localSheetId="11" hidden="1">#REF!,#REF!</definedName>
    <definedName name="Z_65976840_70A2_11D2_BFD1_C1F7123CE332_.wvu.PrintTitles" localSheetId="31" hidden="1">#REF!,#REF!</definedName>
    <definedName name="Z_65976840_70A2_11D2_BFD1_C1F7123CE332_.wvu.PrintTitles" localSheetId="32" hidden="1">#REF!,#REF!</definedName>
    <definedName name="Z_65976840_70A2_11D2_BFD1_C1F7123CE332_.wvu.PrintTitles" hidden="1">[149]SUMMARY!$B$1:$D$65536,[149]SUMMARY!$A$3:$IV$5</definedName>
    <definedName name="Z_95224721_0485_11D4_BFD1_00508B5F4DA4_.wvu.Cols" localSheetId="43" hidden="1">#REF!</definedName>
    <definedName name="Z_95224721_0485_11D4_BFD1_00508B5F4DA4_.wvu.Cols" localSheetId="44" hidden="1">#REF!</definedName>
    <definedName name="Z_95224721_0485_11D4_BFD1_00508B5F4DA4_.wvu.Cols" localSheetId="11" hidden="1">#REF!</definedName>
    <definedName name="Z_95224721_0485_11D4_BFD1_00508B5F4DA4_.wvu.Cols" localSheetId="28" hidden="1">#REF!</definedName>
    <definedName name="Z_95224721_0485_11D4_BFD1_00508B5F4DA4_.wvu.Cols" localSheetId="31" hidden="1">#REF!</definedName>
    <definedName name="Z_95224721_0485_11D4_BFD1_00508B5F4DA4_.wvu.Cols" localSheetId="32" hidden="1">#REF!</definedName>
    <definedName name="Z_95224721_0485_11D4_BFD1_00508B5F4DA4_.wvu.Cols" hidden="1">#REF!</definedName>
    <definedName name="Z_9E0C48F8_FFCC_11D1_98BA_00C04FC96ABD_.wvu.Rows" localSheetId="43" hidden="1">[97]BOP!$A$36:$IV$36,[97]BOP!$A$44:$IV$44,[97]BOP!$A$59:$IV$59,[97]BOP!#REF!,[97]BOP!#REF!,[97]BOP!$A$81:$IV$88</definedName>
    <definedName name="Z_9E0C48F8_FFCC_11D1_98BA_00C04FC96ABD_.wvu.Rows" localSheetId="44" hidden="1">[97]BOP!$A$36:$IV$36,[97]BOP!$A$44:$IV$44,[97]BOP!$A$59:$IV$59,[97]BOP!#REF!,[97]BOP!#REF!,[97]BOP!$A$81:$IV$88</definedName>
    <definedName name="Z_9E0C48F8_FFCC_11D1_98BA_00C04FC96ABD_.wvu.Rows" localSheetId="11" hidden="1">#REF!,#REF!,#REF!,#REF!,#REF!,#REF!</definedName>
    <definedName name="Z_9E0C48F8_FFCC_11D1_98BA_00C04FC96ABD_.wvu.Rows" localSheetId="28" hidden="1">[97]BOP!$A$36:$IV$36,[97]BOP!$A$44:$IV$44,[97]BOP!$A$59:$IV$59,[97]BOP!#REF!,[97]BOP!#REF!,[97]BOP!$A$81:$IV$88</definedName>
    <definedName name="Z_9E0C48F8_FFCC_11D1_98BA_00C04FC96ABD_.wvu.Rows" localSheetId="31" hidden="1">#REF!,#REF!,#REF!,#REF!,#REF!,#REF!</definedName>
    <definedName name="Z_9E0C48F8_FFCC_11D1_98BA_00C04FC96ABD_.wvu.Rows" localSheetId="32" hidden="1">#REF!,#REF!,#REF!,#REF!,#REF!,#REF!</definedName>
    <definedName name="Z_9E0C48F8_FFCC_11D1_98BA_00C04FC96ABD_.wvu.Rows" hidden="1">[97]BOP!$A$36:$IV$36,[97]BOP!$A$44:$IV$44,[97]BOP!$A$59:$IV$59,[97]BOP!#REF!,[97]BOP!#REF!,[97]BOP!$A$81:$IV$88</definedName>
    <definedName name="Z_9E0C48F9_FFCC_11D1_98BA_00C04FC96ABD_.wvu.Rows" localSheetId="43" hidden="1">[97]BOP!$A$36:$IV$36,[97]BOP!$A$44:$IV$44,[97]BOP!$A$59:$IV$59,[97]BOP!#REF!,[97]BOP!#REF!,[97]BOP!$A$81:$IV$88</definedName>
    <definedName name="Z_9E0C48F9_FFCC_11D1_98BA_00C04FC96ABD_.wvu.Rows" localSheetId="44" hidden="1">[97]BOP!$A$36:$IV$36,[97]BOP!$A$44:$IV$44,[97]BOP!$A$59:$IV$59,[97]BOP!#REF!,[97]BOP!#REF!,[97]BOP!$A$81:$IV$88</definedName>
    <definedName name="Z_9E0C48F9_FFCC_11D1_98BA_00C04FC96ABD_.wvu.Rows" localSheetId="11" hidden="1">#REF!,#REF!,#REF!,#REF!,#REF!,#REF!</definedName>
    <definedName name="Z_9E0C48F9_FFCC_11D1_98BA_00C04FC96ABD_.wvu.Rows" localSheetId="28" hidden="1">[97]BOP!$A$36:$IV$36,[97]BOP!$A$44:$IV$44,[97]BOP!$A$59:$IV$59,[97]BOP!#REF!,[97]BOP!#REF!,[97]BOP!$A$81:$IV$88</definedName>
    <definedName name="Z_9E0C48F9_FFCC_11D1_98BA_00C04FC96ABD_.wvu.Rows" localSheetId="31" hidden="1">#REF!,#REF!,#REF!,#REF!,#REF!,#REF!</definedName>
    <definedName name="Z_9E0C48F9_FFCC_11D1_98BA_00C04FC96ABD_.wvu.Rows" localSheetId="32" hidden="1">#REF!,#REF!,#REF!,#REF!,#REF!,#REF!</definedName>
    <definedName name="Z_9E0C48F9_FFCC_11D1_98BA_00C04FC96ABD_.wvu.Rows" hidden="1">[97]BOP!$A$36:$IV$36,[97]BOP!$A$44:$IV$44,[97]BOP!$A$59:$IV$59,[97]BOP!#REF!,[97]BOP!#REF!,[97]BOP!$A$81:$IV$88</definedName>
    <definedName name="Z_9E0C48FA_FFCC_11D1_98BA_00C04FC96ABD_.wvu.Rows" localSheetId="43" hidden="1">[97]BOP!$A$36:$IV$36,[97]BOP!$A$44:$IV$44,[97]BOP!$A$59:$IV$59,[97]BOP!#REF!,[97]BOP!#REF!,[97]BOP!$A$81:$IV$88</definedName>
    <definedName name="Z_9E0C48FA_FFCC_11D1_98BA_00C04FC96ABD_.wvu.Rows" localSheetId="44" hidden="1">[97]BOP!$A$36:$IV$36,[97]BOP!$A$44:$IV$44,[97]BOP!$A$59:$IV$59,[97]BOP!#REF!,[97]BOP!#REF!,[97]BOP!$A$81:$IV$88</definedName>
    <definedName name="Z_9E0C48FA_FFCC_11D1_98BA_00C04FC96ABD_.wvu.Rows" localSheetId="11" hidden="1">#REF!,#REF!,#REF!,#REF!,#REF!,#REF!</definedName>
    <definedName name="Z_9E0C48FA_FFCC_11D1_98BA_00C04FC96ABD_.wvu.Rows" localSheetId="28" hidden="1">[97]BOP!$A$36:$IV$36,[97]BOP!$A$44:$IV$44,[97]BOP!$A$59:$IV$59,[97]BOP!#REF!,[97]BOP!#REF!,[97]BOP!$A$81:$IV$88</definedName>
    <definedName name="Z_9E0C48FA_FFCC_11D1_98BA_00C04FC96ABD_.wvu.Rows" localSheetId="31" hidden="1">#REF!,#REF!,#REF!,#REF!,#REF!,#REF!</definedName>
    <definedName name="Z_9E0C48FA_FFCC_11D1_98BA_00C04FC96ABD_.wvu.Rows" localSheetId="32" hidden="1">#REF!,#REF!,#REF!,#REF!,#REF!,#REF!</definedName>
    <definedName name="Z_9E0C48FA_FFCC_11D1_98BA_00C04FC96ABD_.wvu.Rows" hidden="1">[97]BOP!$A$36:$IV$36,[97]BOP!$A$44:$IV$44,[97]BOP!$A$59:$IV$59,[97]BOP!#REF!,[97]BOP!#REF!,[97]BOP!$A$81:$IV$88</definedName>
    <definedName name="Z_9E0C48FB_FFCC_11D1_98BA_00C04FC96ABD_.wvu.Rows" localSheetId="43" hidden="1">[97]BOP!$A$36:$IV$36,[97]BOP!$A$44:$IV$44,[97]BOP!$A$59:$IV$59,[97]BOP!#REF!,[97]BOP!#REF!,[97]BOP!$A$81:$IV$88</definedName>
    <definedName name="Z_9E0C48FB_FFCC_11D1_98BA_00C04FC96ABD_.wvu.Rows" localSheetId="44" hidden="1">[97]BOP!$A$36:$IV$36,[97]BOP!$A$44:$IV$44,[97]BOP!$A$59:$IV$59,[97]BOP!#REF!,[97]BOP!#REF!,[97]BOP!$A$81:$IV$88</definedName>
    <definedName name="Z_9E0C48FB_FFCC_11D1_98BA_00C04FC96ABD_.wvu.Rows" localSheetId="11" hidden="1">#REF!,#REF!,#REF!,#REF!,#REF!,#REF!</definedName>
    <definedName name="Z_9E0C48FB_FFCC_11D1_98BA_00C04FC96ABD_.wvu.Rows" localSheetId="28" hidden="1">[97]BOP!$A$36:$IV$36,[97]BOP!$A$44:$IV$44,[97]BOP!$A$59:$IV$59,[97]BOP!#REF!,[97]BOP!#REF!,[97]BOP!$A$81:$IV$88</definedName>
    <definedName name="Z_9E0C48FB_FFCC_11D1_98BA_00C04FC96ABD_.wvu.Rows" localSheetId="31" hidden="1">#REF!,#REF!,#REF!,#REF!,#REF!,#REF!</definedName>
    <definedName name="Z_9E0C48FB_FFCC_11D1_98BA_00C04FC96ABD_.wvu.Rows" localSheetId="32" hidden="1">#REF!,#REF!,#REF!,#REF!,#REF!,#REF!</definedName>
    <definedName name="Z_9E0C48FB_FFCC_11D1_98BA_00C04FC96ABD_.wvu.Rows" hidden="1">[97]BOP!$A$36:$IV$36,[97]BOP!$A$44:$IV$44,[97]BOP!$A$59:$IV$59,[97]BOP!#REF!,[97]BOP!#REF!,[97]BOP!$A$81:$IV$88</definedName>
    <definedName name="Z_9E0C48FC_FFCC_11D1_98BA_00C04FC96ABD_.wvu.Rows" localSheetId="43" hidden="1">[97]BOP!$A$36:$IV$36,[97]BOP!$A$44:$IV$44,[97]BOP!$A$59:$IV$59,[97]BOP!#REF!,[97]BOP!#REF!,[97]BOP!$A$79:$IV$79,[97]BOP!$A$81:$IV$88,[97]BOP!#REF!</definedName>
    <definedName name="Z_9E0C48FC_FFCC_11D1_98BA_00C04FC96ABD_.wvu.Rows" localSheetId="44" hidden="1">[97]BOP!$A$36:$IV$36,[97]BOP!$A$44:$IV$44,[97]BOP!$A$59:$IV$59,[97]BOP!#REF!,[97]BOP!#REF!,[97]BOP!$A$79:$IV$79,[97]BOP!$A$81:$IV$88,[97]BOP!#REF!</definedName>
    <definedName name="Z_9E0C48FC_FFCC_11D1_98BA_00C04FC96ABD_.wvu.Rows" localSheetId="11" hidden="1">#REF!,#REF!,#REF!,#REF!,#REF!,#REF!,#REF!,#REF!</definedName>
    <definedName name="Z_9E0C48FC_FFCC_11D1_98BA_00C04FC96ABD_.wvu.Rows" localSheetId="28" hidden="1">[97]BOP!$A$36:$IV$36,[97]BOP!$A$44:$IV$44,[97]BOP!$A$59:$IV$59,[97]BOP!#REF!,[97]BOP!#REF!,[97]BOP!$A$79:$IV$79,[97]BOP!$A$81:$IV$88,[97]BOP!#REF!</definedName>
    <definedName name="Z_9E0C48FC_FFCC_11D1_98BA_00C04FC96ABD_.wvu.Rows" localSheetId="31" hidden="1">#REF!,#REF!,#REF!,#REF!,#REF!,#REF!,#REF!,#REF!</definedName>
    <definedName name="Z_9E0C48FC_FFCC_11D1_98BA_00C04FC96ABD_.wvu.Rows" localSheetId="32" hidden="1">#REF!,#REF!,#REF!,#REF!,#REF!,#REF!,#REF!,#REF!</definedName>
    <definedName name="Z_9E0C48FC_FFCC_11D1_98BA_00C04FC96ABD_.wvu.Rows" hidden="1">[97]BOP!$A$36:$IV$36,[97]BOP!$A$44:$IV$44,[97]BOP!$A$59:$IV$59,[97]BOP!#REF!,[97]BOP!#REF!,[97]BOP!$A$79:$IV$79,[97]BOP!$A$81:$IV$88,[97]BOP!#REF!</definedName>
    <definedName name="Z_9E0C48FD_FFCC_11D1_98BA_00C04FC96ABD_.wvu.Rows" localSheetId="43" hidden="1">[97]BOP!$A$36:$IV$36,[97]BOP!$A$44:$IV$44,[97]BOP!$A$59:$IV$59,[97]BOP!#REF!,[97]BOP!#REF!,[97]BOP!$A$79:$IV$79,[97]BOP!$A$81:$IV$88</definedName>
    <definedName name="Z_9E0C48FD_FFCC_11D1_98BA_00C04FC96ABD_.wvu.Rows" localSheetId="44" hidden="1">[97]BOP!$A$36:$IV$36,[97]BOP!$A$44:$IV$44,[97]BOP!$A$59:$IV$59,[97]BOP!#REF!,[97]BOP!#REF!,[97]BOP!$A$79:$IV$79,[97]BOP!$A$81:$IV$88</definedName>
    <definedName name="Z_9E0C48FD_FFCC_11D1_98BA_00C04FC96ABD_.wvu.Rows" localSheetId="11" hidden="1">#REF!,#REF!,#REF!,#REF!,#REF!,#REF!,#REF!</definedName>
    <definedName name="Z_9E0C48FD_FFCC_11D1_98BA_00C04FC96ABD_.wvu.Rows" localSheetId="28" hidden="1">[97]BOP!$A$36:$IV$36,[97]BOP!$A$44:$IV$44,[97]BOP!$A$59:$IV$59,[97]BOP!#REF!,[97]BOP!#REF!,[97]BOP!$A$79:$IV$79,[97]BOP!$A$81:$IV$88</definedName>
    <definedName name="Z_9E0C48FD_FFCC_11D1_98BA_00C04FC96ABD_.wvu.Rows" localSheetId="31" hidden="1">#REF!,#REF!,#REF!,#REF!,#REF!,#REF!,#REF!</definedName>
    <definedName name="Z_9E0C48FD_FFCC_11D1_98BA_00C04FC96ABD_.wvu.Rows" localSheetId="32" hidden="1">#REF!,#REF!,#REF!,#REF!,#REF!,#REF!,#REF!</definedName>
    <definedName name="Z_9E0C48FD_FFCC_11D1_98BA_00C04FC96ABD_.wvu.Rows" hidden="1">[97]BOP!$A$36:$IV$36,[97]BOP!$A$44:$IV$44,[97]BOP!$A$59:$IV$59,[97]BOP!#REF!,[97]BOP!#REF!,[97]BOP!$A$79:$IV$79,[97]BOP!$A$81:$IV$88</definedName>
    <definedName name="Z_9E0C48FE_FFCC_11D1_98BA_00C04FC96ABD_.wvu.Rows" localSheetId="43" hidden="1">[97]BOP!$A$36:$IV$36,[97]BOP!$A$44:$IV$44,[97]BOP!$A$59:$IV$59,[97]BOP!#REF!,[97]BOP!#REF!,[97]BOP!$A$79:$IV$79,[97]BOP!#REF!</definedName>
    <definedName name="Z_9E0C48FE_FFCC_11D1_98BA_00C04FC96ABD_.wvu.Rows" localSheetId="44" hidden="1">[97]BOP!$A$36:$IV$36,[97]BOP!$A$44:$IV$44,[97]BOP!$A$59:$IV$59,[97]BOP!#REF!,[97]BOP!#REF!,[97]BOP!$A$79:$IV$79,[97]BOP!#REF!</definedName>
    <definedName name="Z_9E0C48FE_FFCC_11D1_98BA_00C04FC96ABD_.wvu.Rows" localSheetId="11" hidden="1">#REF!,#REF!,#REF!,#REF!,#REF!,#REF!,#REF!</definedName>
    <definedName name="Z_9E0C48FE_FFCC_11D1_98BA_00C04FC96ABD_.wvu.Rows" localSheetId="28" hidden="1">[97]BOP!$A$36:$IV$36,[97]BOP!$A$44:$IV$44,[97]BOP!$A$59:$IV$59,[97]BOP!#REF!,[97]BOP!#REF!,[97]BOP!$A$79:$IV$79,[97]BOP!#REF!</definedName>
    <definedName name="Z_9E0C48FE_FFCC_11D1_98BA_00C04FC96ABD_.wvu.Rows" localSheetId="31" hidden="1">#REF!,#REF!,#REF!,#REF!,#REF!,#REF!,#REF!</definedName>
    <definedName name="Z_9E0C48FE_FFCC_11D1_98BA_00C04FC96ABD_.wvu.Rows" localSheetId="32" hidden="1">#REF!,#REF!,#REF!,#REF!,#REF!,#REF!,#REF!</definedName>
    <definedName name="Z_9E0C48FE_FFCC_11D1_98BA_00C04FC96ABD_.wvu.Rows" hidden="1">[97]BOP!$A$36:$IV$36,[97]BOP!$A$44:$IV$44,[97]BOP!$A$59:$IV$59,[97]BOP!#REF!,[97]BOP!#REF!,[97]BOP!$A$79:$IV$79,[97]BOP!#REF!</definedName>
    <definedName name="Z_9E0C48FF_FFCC_11D1_98BA_00C04FC96ABD_.wvu.Rows" localSheetId="43" hidden="1">[97]BOP!$A$36:$IV$36,[97]BOP!$A$44:$IV$44,[97]BOP!$A$59:$IV$59,[97]BOP!#REF!,[97]BOP!#REF!,[97]BOP!$A$79:$IV$79,[97]BOP!$A$81:$IV$88,[97]BOP!#REF!</definedName>
    <definedName name="Z_9E0C48FF_FFCC_11D1_98BA_00C04FC96ABD_.wvu.Rows" localSheetId="44" hidden="1">[97]BOP!$A$36:$IV$36,[97]BOP!$A$44:$IV$44,[97]BOP!$A$59:$IV$59,[97]BOP!#REF!,[97]BOP!#REF!,[97]BOP!$A$79:$IV$79,[97]BOP!$A$81:$IV$88,[97]BOP!#REF!</definedName>
    <definedName name="Z_9E0C48FF_FFCC_11D1_98BA_00C04FC96ABD_.wvu.Rows" localSheetId="11" hidden="1">#REF!,#REF!,#REF!,#REF!,#REF!,#REF!,#REF!,#REF!</definedName>
    <definedName name="Z_9E0C48FF_FFCC_11D1_98BA_00C04FC96ABD_.wvu.Rows" localSheetId="28" hidden="1">[97]BOP!$A$36:$IV$36,[97]BOP!$A$44:$IV$44,[97]BOP!$A$59:$IV$59,[97]BOP!#REF!,[97]BOP!#REF!,[97]BOP!$A$79:$IV$79,[97]BOP!$A$81:$IV$88,[97]BOP!#REF!</definedName>
    <definedName name="Z_9E0C48FF_FFCC_11D1_98BA_00C04FC96ABD_.wvu.Rows" localSheetId="31" hidden="1">#REF!,#REF!,#REF!,#REF!,#REF!,#REF!,#REF!,#REF!</definedName>
    <definedName name="Z_9E0C48FF_FFCC_11D1_98BA_00C04FC96ABD_.wvu.Rows" localSheetId="32" hidden="1">#REF!,#REF!,#REF!,#REF!,#REF!,#REF!,#REF!,#REF!</definedName>
    <definedName name="Z_9E0C48FF_FFCC_11D1_98BA_00C04FC96ABD_.wvu.Rows" hidden="1">[97]BOP!$A$36:$IV$36,[97]BOP!$A$44:$IV$44,[97]BOP!$A$59:$IV$59,[97]BOP!#REF!,[97]BOP!#REF!,[97]BOP!$A$79:$IV$79,[97]BOP!$A$81:$IV$88,[97]BOP!#REF!</definedName>
    <definedName name="Z_9E0C4900_FFCC_11D1_98BA_00C04FC96ABD_.wvu.Rows" localSheetId="43" hidden="1">[97]BOP!$A$36:$IV$36,[97]BOP!$A$44:$IV$44,[97]BOP!$A$59:$IV$59,[97]BOP!#REF!,[97]BOP!#REF!,[97]BOP!$A$79:$IV$79,[97]BOP!$A$81:$IV$88,[97]BOP!#REF!</definedName>
    <definedName name="Z_9E0C4900_FFCC_11D1_98BA_00C04FC96ABD_.wvu.Rows" localSheetId="44" hidden="1">[97]BOP!$A$36:$IV$36,[97]BOP!$A$44:$IV$44,[97]BOP!$A$59:$IV$59,[97]BOP!#REF!,[97]BOP!#REF!,[97]BOP!$A$79:$IV$79,[97]BOP!$A$81:$IV$88,[97]BOP!#REF!</definedName>
    <definedName name="Z_9E0C4900_FFCC_11D1_98BA_00C04FC96ABD_.wvu.Rows" localSheetId="11" hidden="1">#REF!,#REF!,#REF!,#REF!,#REF!,#REF!,#REF!,#REF!</definedName>
    <definedName name="Z_9E0C4900_FFCC_11D1_98BA_00C04FC96ABD_.wvu.Rows" localSheetId="28" hidden="1">[97]BOP!$A$36:$IV$36,[97]BOP!$A$44:$IV$44,[97]BOP!$A$59:$IV$59,[97]BOP!#REF!,[97]BOP!#REF!,[97]BOP!$A$79:$IV$79,[97]BOP!$A$81:$IV$88,[97]BOP!#REF!</definedName>
    <definedName name="Z_9E0C4900_FFCC_11D1_98BA_00C04FC96ABD_.wvu.Rows" localSheetId="31" hidden="1">#REF!,#REF!,#REF!,#REF!,#REF!,#REF!,#REF!,#REF!</definedName>
    <definedName name="Z_9E0C4900_FFCC_11D1_98BA_00C04FC96ABD_.wvu.Rows" localSheetId="32" hidden="1">#REF!,#REF!,#REF!,#REF!,#REF!,#REF!,#REF!,#REF!</definedName>
    <definedName name="Z_9E0C4900_FFCC_11D1_98BA_00C04FC96ABD_.wvu.Rows" hidden="1">[97]BOP!$A$36:$IV$36,[97]BOP!$A$44:$IV$44,[97]BOP!$A$59:$IV$59,[97]BOP!#REF!,[97]BOP!#REF!,[97]BOP!$A$79:$IV$79,[97]BOP!$A$81:$IV$88,[97]BOP!#REF!</definedName>
    <definedName name="Z_9E0C4901_FFCC_11D1_98BA_00C04FC96ABD_.wvu.Rows" localSheetId="43" hidden="1">[97]BOP!$A$36:$IV$36,[97]BOP!$A$44:$IV$44,[97]BOP!$A$59:$IV$59,[97]BOP!#REF!,[97]BOP!#REF!,[97]BOP!$A$79:$IV$79,[97]BOP!$A$81:$IV$88,[97]BOP!#REF!</definedName>
    <definedName name="Z_9E0C4901_FFCC_11D1_98BA_00C04FC96ABD_.wvu.Rows" localSheetId="44" hidden="1">[97]BOP!$A$36:$IV$36,[97]BOP!$A$44:$IV$44,[97]BOP!$A$59:$IV$59,[97]BOP!#REF!,[97]BOP!#REF!,[97]BOP!$A$79:$IV$79,[97]BOP!$A$81:$IV$88,[97]BOP!#REF!</definedName>
    <definedName name="Z_9E0C4901_FFCC_11D1_98BA_00C04FC96ABD_.wvu.Rows" localSheetId="11" hidden="1">#REF!,#REF!,#REF!,#REF!,#REF!,#REF!,#REF!,#REF!</definedName>
    <definedName name="Z_9E0C4901_FFCC_11D1_98BA_00C04FC96ABD_.wvu.Rows" localSheetId="28" hidden="1">[97]BOP!$A$36:$IV$36,[97]BOP!$A$44:$IV$44,[97]BOP!$A$59:$IV$59,[97]BOP!#REF!,[97]BOP!#REF!,[97]BOP!$A$79:$IV$79,[97]BOP!$A$81:$IV$88,[97]BOP!#REF!</definedName>
    <definedName name="Z_9E0C4901_FFCC_11D1_98BA_00C04FC96ABD_.wvu.Rows" localSheetId="31" hidden="1">#REF!,#REF!,#REF!,#REF!,#REF!,#REF!,#REF!,#REF!</definedName>
    <definedName name="Z_9E0C4901_FFCC_11D1_98BA_00C04FC96ABD_.wvu.Rows" localSheetId="32" hidden="1">#REF!,#REF!,#REF!,#REF!,#REF!,#REF!,#REF!,#REF!</definedName>
    <definedName name="Z_9E0C4901_FFCC_11D1_98BA_00C04FC96ABD_.wvu.Rows" hidden="1">[97]BOP!$A$36:$IV$36,[97]BOP!$A$44:$IV$44,[97]BOP!$A$59:$IV$59,[97]BOP!#REF!,[97]BOP!#REF!,[97]BOP!$A$79:$IV$79,[97]BOP!$A$81:$IV$88,[97]BOP!#REF!</definedName>
    <definedName name="Z_9E0C4903_FFCC_11D1_98BA_00C04FC96ABD_.wvu.Rows" localSheetId="43" hidden="1">[97]BOP!$A$36:$IV$36,[97]BOP!$A$44:$IV$44,[97]BOP!$A$59:$IV$59,[97]BOP!#REF!,[97]BOP!#REF!,[97]BOP!$A$79:$IV$79,[97]BOP!$A$81:$IV$88,[97]BOP!#REF!,[97]BOP!#REF!</definedName>
    <definedName name="Z_9E0C4903_FFCC_11D1_98BA_00C04FC96ABD_.wvu.Rows" localSheetId="44" hidden="1">[97]BOP!$A$36:$IV$36,[97]BOP!$A$44:$IV$44,[97]BOP!$A$59:$IV$59,[97]BOP!#REF!,[97]BOP!#REF!,[97]BOP!$A$79:$IV$79,[97]BOP!$A$81:$IV$88,[97]BOP!#REF!,[97]BOP!#REF!</definedName>
    <definedName name="Z_9E0C4903_FFCC_11D1_98BA_00C04FC96ABD_.wvu.Rows" localSheetId="11" hidden="1">#REF!,#REF!,#REF!,#REF!,#REF!,#REF!,#REF!,#REF!,#REF!</definedName>
    <definedName name="Z_9E0C4903_FFCC_11D1_98BA_00C04FC96ABD_.wvu.Rows" localSheetId="28" hidden="1">[97]BOP!$A$36:$IV$36,[97]BOP!$A$44:$IV$44,[97]BOP!$A$59:$IV$59,[97]BOP!#REF!,[97]BOP!#REF!,[97]BOP!$A$79:$IV$79,[97]BOP!$A$81:$IV$88,[97]BOP!#REF!,[97]BOP!#REF!</definedName>
    <definedName name="Z_9E0C4903_FFCC_11D1_98BA_00C04FC96ABD_.wvu.Rows" localSheetId="31" hidden="1">#REF!,#REF!,#REF!,#REF!,#REF!,#REF!,#REF!,#REF!,#REF!</definedName>
    <definedName name="Z_9E0C4903_FFCC_11D1_98BA_00C04FC96ABD_.wvu.Rows" localSheetId="32" hidden="1">#REF!,#REF!,#REF!,#REF!,#REF!,#REF!,#REF!,#REF!,#REF!</definedName>
    <definedName name="Z_9E0C4903_FFCC_11D1_98BA_00C04FC96ABD_.wvu.Rows" hidden="1">[97]BOP!$A$36:$IV$36,[97]BOP!$A$44:$IV$44,[97]BOP!$A$59:$IV$59,[97]BOP!#REF!,[97]BOP!#REF!,[97]BOP!$A$79:$IV$79,[97]BOP!$A$81:$IV$88,[97]BOP!#REF!,[97]BOP!#REF!</definedName>
    <definedName name="Z_9E0C4904_FFCC_11D1_98BA_00C04FC96ABD_.wvu.Rows" localSheetId="43" hidden="1">[97]BOP!$A$36:$IV$36,[97]BOP!$A$44:$IV$44,[97]BOP!$A$59:$IV$59,[97]BOP!#REF!,[97]BOP!#REF!,[97]BOP!$A$79:$IV$79,[97]BOP!$A$81:$IV$88,[97]BOP!#REF!,[97]BOP!#REF!</definedName>
    <definedName name="Z_9E0C4904_FFCC_11D1_98BA_00C04FC96ABD_.wvu.Rows" localSheetId="44" hidden="1">[97]BOP!$A$36:$IV$36,[97]BOP!$A$44:$IV$44,[97]BOP!$A$59:$IV$59,[97]BOP!#REF!,[97]BOP!#REF!,[97]BOP!$A$79:$IV$79,[97]BOP!$A$81:$IV$88,[97]BOP!#REF!,[97]BOP!#REF!</definedName>
    <definedName name="Z_9E0C4904_FFCC_11D1_98BA_00C04FC96ABD_.wvu.Rows" localSheetId="11" hidden="1">#REF!,#REF!,#REF!,#REF!,#REF!,#REF!,#REF!,#REF!,#REF!</definedName>
    <definedName name="Z_9E0C4904_FFCC_11D1_98BA_00C04FC96ABD_.wvu.Rows" localSheetId="28" hidden="1">[97]BOP!$A$36:$IV$36,[97]BOP!$A$44:$IV$44,[97]BOP!$A$59:$IV$59,[97]BOP!#REF!,[97]BOP!#REF!,[97]BOP!$A$79:$IV$79,[97]BOP!$A$81:$IV$88,[97]BOP!#REF!,[97]BOP!#REF!</definedName>
    <definedName name="Z_9E0C4904_FFCC_11D1_98BA_00C04FC96ABD_.wvu.Rows" localSheetId="31" hidden="1">#REF!,#REF!,#REF!,#REF!,#REF!,#REF!,#REF!,#REF!,#REF!</definedName>
    <definedName name="Z_9E0C4904_FFCC_11D1_98BA_00C04FC96ABD_.wvu.Rows" localSheetId="32" hidden="1">#REF!,#REF!,#REF!,#REF!,#REF!,#REF!,#REF!,#REF!,#REF!</definedName>
    <definedName name="Z_9E0C4904_FFCC_11D1_98BA_00C04FC96ABD_.wvu.Rows" hidden="1">[97]BOP!$A$36:$IV$36,[97]BOP!$A$44:$IV$44,[97]BOP!$A$59:$IV$59,[97]BOP!#REF!,[97]BOP!#REF!,[97]BOP!$A$79:$IV$79,[97]BOP!$A$81:$IV$88,[97]BOP!#REF!,[97]BOP!#REF!</definedName>
    <definedName name="Z_9E0C4905_FFCC_11D1_98BA_00C04FC96ABD_.wvu.Rows" localSheetId="43" hidden="1">[97]BOP!$A$36:$IV$36,[97]BOP!$A$44:$IV$44,[97]BOP!$A$59:$IV$59,[97]BOP!#REF!,[97]BOP!#REF!,[97]BOP!$A$79:$IV$79</definedName>
    <definedName name="Z_9E0C4905_FFCC_11D1_98BA_00C04FC96ABD_.wvu.Rows" localSheetId="44" hidden="1">[97]BOP!$A$36:$IV$36,[97]BOP!$A$44:$IV$44,[97]BOP!$A$59:$IV$59,[97]BOP!#REF!,[97]BOP!#REF!,[97]BOP!$A$79:$IV$79</definedName>
    <definedName name="Z_9E0C4905_FFCC_11D1_98BA_00C04FC96ABD_.wvu.Rows" localSheetId="11" hidden="1">#REF!,#REF!,#REF!,#REF!,#REF!,#REF!</definedName>
    <definedName name="Z_9E0C4905_FFCC_11D1_98BA_00C04FC96ABD_.wvu.Rows" localSheetId="28" hidden="1">[97]BOP!$A$36:$IV$36,[97]BOP!$A$44:$IV$44,[97]BOP!$A$59:$IV$59,[97]BOP!#REF!,[97]BOP!#REF!,[97]BOP!$A$79:$IV$79</definedName>
    <definedName name="Z_9E0C4905_FFCC_11D1_98BA_00C04FC96ABD_.wvu.Rows" localSheetId="31" hidden="1">#REF!,#REF!,#REF!,#REF!,#REF!,#REF!</definedName>
    <definedName name="Z_9E0C4905_FFCC_11D1_98BA_00C04FC96ABD_.wvu.Rows" localSheetId="32" hidden="1">#REF!,#REF!,#REF!,#REF!,#REF!,#REF!</definedName>
    <definedName name="Z_9E0C4905_FFCC_11D1_98BA_00C04FC96ABD_.wvu.Rows" hidden="1">[97]BOP!$A$36:$IV$36,[97]BOP!$A$44:$IV$44,[97]BOP!$A$59:$IV$59,[97]BOP!#REF!,[97]BOP!#REF!,[97]BOP!$A$79:$IV$79</definedName>
    <definedName name="Z_B424DD41_AAD0_11D2_BFD1_00A02466506E_.wvu.PrintTitles" localSheetId="11" hidden="1">#REF!,#REF!</definedName>
    <definedName name="Z_B424DD41_AAD0_11D2_BFD1_00A02466506E_.wvu.PrintTitles" localSheetId="31" hidden="1">#REF!,#REF!</definedName>
    <definedName name="Z_B424DD41_AAD0_11D2_BFD1_00A02466506E_.wvu.PrintTitles" localSheetId="32" hidden="1">#REF!,#REF!</definedName>
    <definedName name="Z_B424DD41_AAD0_11D2_BFD1_00A02466506E_.wvu.PrintTitles" hidden="1">[149]SUMMARY!$B$1:$D$65536,[149]SUMMARY!$A$3:$IV$5</definedName>
    <definedName name="Z_BC2BFA12_1C91_11D2_BFD2_00A02466506E_.wvu.PrintTitles" localSheetId="11" hidden="1">#REF!,#REF!</definedName>
    <definedName name="Z_BC2BFA12_1C91_11D2_BFD2_00A02466506E_.wvu.PrintTitles" localSheetId="31" hidden="1">#REF!,#REF!</definedName>
    <definedName name="Z_BC2BFA12_1C91_11D2_BFD2_00A02466506E_.wvu.PrintTitles" localSheetId="32" hidden="1">#REF!,#REF!</definedName>
    <definedName name="Z_BC2BFA12_1C91_11D2_BFD2_00A02466506E_.wvu.PrintTitles" hidden="1">[149]SUMMARY!$B$1:$D$65536,[149]SUMMARY!$A$3:$IV$5</definedName>
    <definedName name="Z_C21FAE85_013A_11D2_98BD_00C04FC96ABD_.wvu.Rows" localSheetId="43" hidden="1">[97]BOP!$A$36:$IV$36,[97]BOP!$A$44:$IV$44,[97]BOP!$A$59:$IV$59,[97]BOP!#REF!,[97]BOP!#REF!,[97]BOP!$A$81:$IV$88</definedName>
    <definedName name="Z_C21FAE85_013A_11D2_98BD_00C04FC96ABD_.wvu.Rows" localSheetId="44" hidden="1">[97]BOP!$A$36:$IV$36,[97]BOP!$A$44:$IV$44,[97]BOP!$A$59:$IV$59,[97]BOP!#REF!,[97]BOP!#REF!,[97]BOP!$A$81:$IV$88</definedName>
    <definedName name="Z_C21FAE85_013A_11D2_98BD_00C04FC96ABD_.wvu.Rows" localSheetId="11" hidden="1">#REF!,#REF!,#REF!,#REF!,#REF!,#REF!</definedName>
    <definedName name="Z_C21FAE85_013A_11D2_98BD_00C04FC96ABD_.wvu.Rows" localSheetId="28" hidden="1">[97]BOP!$A$36:$IV$36,[97]BOP!$A$44:$IV$44,[97]BOP!$A$59:$IV$59,[97]BOP!#REF!,[97]BOP!#REF!,[97]BOP!$A$81:$IV$88</definedName>
    <definedName name="Z_C21FAE85_013A_11D2_98BD_00C04FC96ABD_.wvu.Rows" localSheetId="31" hidden="1">#REF!,#REF!,#REF!,#REF!,#REF!,#REF!</definedName>
    <definedName name="Z_C21FAE85_013A_11D2_98BD_00C04FC96ABD_.wvu.Rows" localSheetId="32" hidden="1">#REF!,#REF!,#REF!,#REF!,#REF!,#REF!</definedName>
    <definedName name="Z_C21FAE85_013A_11D2_98BD_00C04FC96ABD_.wvu.Rows" hidden="1">[97]BOP!$A$36:$IV$36,[97]BOP!$A$44:$IV$44,[97]BOP!$A$59:$IV$59,[97]BOP!#REF!,[97]BOP!#REF!,[97]BOP!$A$81:$IV$88</definedName>
    <definedName name="Z_C21FAE86_013A_11D2_98BD_00C04FC96ABD_.wvu.Rows" localSheetId="43" hidden="1">[97]BOP!$A$36:$IV$36,[97]BOP!$A$44:$IV$44,[97]BOP!$A$59:$IV$59,[97]BOP!#REF!,[97]BOP!#REF!,[97]BOP!$A$81:$IV$88</definedName>
    <definedName name="Z_C21FAE86_013A_11D2_98BD_00C04FC96ABD_.wvu.Rows" localSheetId="44" hidden="1">[97]BOP!$A$36:$IV$36,[97]BOP!$A$44:$IV$44,[97]BOP!$A$59:$IV$59,[97]BOP!#REF!,[97]BOP!#REF!,[97]BOP!$A$81:$IV$88</definedName>
    <definedName name="Z_C21FAE86_013A_11D2_98BD_00C04FC96ABD_.wvu.Rows" localSheetId="11" hidden="1">#REF!,#REF!,#REF!,#REF!,#REF!,#REF!</definedName>
    <definedName name="Z_C21FAE86_013A_11D2_98BD_00C04FC96ABD_.wvu.Rows" localSheetId="28" hidden="1">[97]BOP!$A$36:$IV$36,[97]BOP!$A$44:$IV$44,[97]BOP!$A$59:$IV$59,[97]BOP!#REF!,[97]BOP!#REF!,[97]BOP!$A$81:$IV$88</definedName>
    <definedName name="Z_C21FAE86_013A_11D2_98BD_00C04FC96ABD_.wvu.Rows" localSheetId="31" hidden="1">#REF!,#REF!,#REF!,#REF!,#REF!,#REF!</definedName>
    <definedName name="Z_C21FAE86_013A_11D2_98BD_00C04FC96ABD_.wvu.Rows" localSheetId="32" hidden="1">#REF!,#REF!,#REF!,#REF!,#REF!,#REF!</definedName>
    <definedName name="Z_C21FAE86_013A_11D2_98BD_00C04FC96ABD_.wvu.Rows" hidden="1">[97]BOP!$A$36:$IV$36,[97]BOP!$A$44:$IV$44,[97]BOP!$A$59:$IV$59,[97]BOP!#REF!,[97]BOP!#REF!,[97]BOP!$A$81:$IV$88</definedName>
    <definedName name="Z_C21FAE87_013A_11D2_98BD_00C04FC96ABD_.wvu.Rows" localSheetId="43" hidden="1">[97]BOP!$A$36:$IV$36,[97]BOP!$A$44:$IV$44,[97]BOP!$A$59:$IV$59,[97]BOP!#REF!,[97]BOP!#REF!,[97]BOP!$A$81:$IV$88</definedName>
    <definedName name="Z_C21FAE87_013A_11D2_98BD_00C04FC96ABD_.wvu.Rows" localSheetId="44" hidden="1">[97]BOP!$A$36:$IV$36,[97]BOP!$A$44:$IV$44,[97]BOP!$A$59:$IV$59,[97]BOP!#REF!,[97]BOP!#REF!,[97]BOP!$A$81:$IV$88</definedName>
    <definedName name="Z_C21FAE87_013A_11D2_98BD_00C04FC96ABD_.wvu.Rows" localSheetId="11" hidden="1">#REF!,#REF!,#REF!,#REF!,#REF!,#REF!</definedName>
    <definedName name="Z_C21FAE87_013A_11D2_98BD_00C04FC96ABD_.wvu.Rows" localSheetId="28" hidden="1">[97]BOP!$A$36:$IV$36,[97]BOP!$A$44:$IV$44,[97]BOP!$A$59:$IV$59,[97]BOP!#REF!,[97]BOP!#REF!,[97]BOP!$A$81:$IV$88</definedName>
    <definedName name="Z_C21FAE87_013A_11D2_98BD_00C04FC96ABD_.wvu.Rows" localSheetId="31" hidden="1">#REF!,#REF!,#REF!,#REF!,#REF!,#REF!</definedName>
    <definedName name="Z_C21FAE87_013A_11D2_98BD_00C04FC96ABD_.wvu.Rows" localSheetId="32" hidden="1">#REF!,#REF!,#REF!,#REF!,#REF!,#REF!</definedName>
    <definedName name="Z_C21FAE87_013A_11D2_98BD_00C04FC96ABD_.wvu.Rows" hidden="1">[97]BOP!$A$36:$IV$36,[97]BOP!$A$44:$IV$44,[97]BOP!$A$59:$IV$59,[97]BOP!#REF!,[97]BOP!#REF!,[97]BOP!$A$81:$IV$88</definedName>
    <definedName name="Z_C21FAE88_013A_11D2_98BD_00C04FC96ABD_.wvu.Rows" localSheetId="43" hidden="1">[97]BOP!$A$36:$IV$36,[97]BOP!$A$44:$IV$44,[97]BOP!$A$59:$IV$59,[97]BOP!#REF!,[97]BOP!#REF!,[97]BOP!$A$81:$IV$88</definedName>
    <definedName name="Z_C21FAE88_013A_11D2_98BD_00C04FC96ABD_.wvu.Rows" localSheetId="44" hidden="1">[97]BOP!$A$36:$IV$36,[97]BOP!$A$44:$IV$44,[97]BOP!$A$59:$IV$59,[97]BOP!#REF!,[97]BOP!#REF!,[97]BOP!$A$81:$IV$88</definedName>
    <definedName name="Z_C21FAE88_013A_11D2_98BD_00C04FC96ABD_.wvu.Rows" localSheetId="11" hidden="1">#REF!,#REF!,#REF!,#REF!,#REF!,#REF!</definedName>
    <definedName name="Z_C21FAE88_013A_11D2_98BD_00C04FC96ABD_.wvu.Rows" localSheetId="28" hidden="1">[97]BOP!$A$36:$IV$36,[97]BOP!$A$44:$IV$44,[97]BOP!$A$59:$IV$59,[97]BOP!#REF!,[97]BOP!#REF!,[97]BOP!$A$81:$IV$88</definedName>
    <definedName name="Z_C21FAE88_013A_11D2_98BD_00C04FC96ABD_.wvu.Rows" localSheetId="31" hidden="1">#REF!,#REF!,#REF!,#REF!,#REF!,#REF!</definedName>
    <definedName name="Z_C21FAE88_013A_11D2_98BD_00C04FC96ABD_.wvu.Rows" localSheetId="32" hidden="1">#REF!,#REF!,#REF!,#REF!,#REF!,#REF!</definedName>
    <definedName name="Z_C21FAE88_013A_11D2_98BD_00C04FC96ABD_.wvu.Rows" hidden="1">[97]BOP!$A$36:$IV$36,[97]BOP!$A$44:$IV$44,[97]BOP!$A$59:$IV$59,[97]BOP!#REF!,[97]BOP!#REF!,[97]BOP!$A$81:$IV$88</definedName>
    <definedName name="Z_C21FAE89_013A_11D2_98BD_00C04FC96ABD_.wvu.Rows" localSheetId="43" hidden="1">[97]BOP!$A$36:$IV$36,[97]BOP!$A$44:$IV$44,[97]BOP!$A$59:$IV$59,[97]BOP!#REF!,[97]BOP!#REF!,[97]BOP!$A$79:$IV$79,[97]BOP!$A$81:$IV$88,[97]BOP!#REF!</definedName>
    <definedName name="Z_C21FAE89_013A_11D2_98BD_00C04FC96ABD_.wvu.Rows" localSheetId="44" hidden="1">[97]BOP!$A$36:$IV$36,[97]BOP!$A$44:$IV$44,[97]BOP!$A$59:$IV$59,[97]BOP!#REF!,[97]BOP!#REF!,[97]BOP!$A$79:$IV$79,[97]BOP!$A$81:$IV$88,[97]BOP!#REF!</definedName>
    <definedName name="Z_C21FAE89_013A_11D2_98BD_00C04FC96ABD_.wvu.Rows" localSheetId="11" hidden="1">#REF!,#REF!,#REF!,#REF!,#REF!,#REF!,#REF!,#REF!</definedName>
    <definedName name="Z_C21FAE89_013A_11D2_98BD_00C04FC96ABD_.wvu.Rows" localSheetId="28" hidden="1">[97]BOP!$A$36:$IV$36,[97]BOP!$A$44:$IV$44,[97]BOP!$A$59:$IV$59,[97]BOP!#REF!,[97]BOP!#REF!,[97]BOP!$A$79:$IV$79,[97]BOP!$A$81:$IV$88,[97]BOP!#REF!</definedName>
    <definedName name="Z_C21FAE89_013A_11D2_98BD_00C04FC96ABD_.wvu.Rows" localSheetId="31" hidden="1">#REF!,#REF!,#REF!,#REF!,#REF!,#REF!,#REF!,#REF!</definedName>
    <definedName name="Z_C21FAE89_013A_11D2_98BD_00C04FC96ABD_.wvu.Rows" localSheetId="32" hidden="1">#REF!,#REF!,#REF!,#REF!,#REF!,#REF!,#REF!,#REF!</definedName>
    <definedName name="Z_C21FAE89_013A_11D2_98BD_00C04FC96ABD_.wvu.Rows" hidden="1">[97]BOP!$A$36:$IV$36,[97]BOP!$A$44:$IV$44,[97]BOP!$A$59:$IV$59,[97]BOP!#REF!,[97]BOP!#REF!,[97]BOP!$A$79:$IV$79,[97]BOP!$A$81:$IV$88,[97]BOP!#REF!</definedName>
    <definedName name="Z_C21FAE8A_013A_11D2_98BD_00C04FC96ABD_.wvu.Rows" localSheetId="43" hidden="1">[97]BOP!$A$36:$IV$36,[97]BOP!$A$44:$IV$44,[97]BOP!$A$59:$IV$59,[97]BOP!#REF!,[97]BOP!#REF!,[97]BOP!$A$79:$IV$79,[97]BOP!$A$81:$IV$88</definedName>
    <definedName name="Z_C21FAE8A_013A_11D2_98BD_00C04FC96ABD_.wvu.Rows" localSheetId="44" hidden="1">[97]BOP!$A$36:$IV$36,[97]BOP!$A$44:$IV$44,[97]BOP!$A$59:$IV$59,[97]BOP!#REF!,[97]BOP!#REF!,[97]BOP!$A$79:$IV$79,[97]BOP!$A$81:$IV$88</definedName>
    <definedName name="Z_C21FAE8A_013A_11D2_98BD_00C04FC96ABD_.wvu.Rows" localSheetId="11" hidden="1">#REF!,#REF!,#REF!,#REF!,#REF!,#REF!,#REF!</definedName>
    <definedName name="Z_C21FAE8A_013A_11D2_98BD_00C04FC96ABD_.wvu.Rows" localSheetId="28" hidden="1">[97]BOP!$A$36:$IV$36,[97]BOP!$A$44:$IV$44,[97]BOP!$A$59:$IV$59,[97]BOP!#REF!,[97]BOP!#REF!,[97]BOP!$A$79:$IV$79,[97]BOP!$A$81:$IV$88</definedName>
    <definedName name="Z_C21FAE8A_013A_11D2_98BD_00C04FC96ABD_.wvu.Rows" localSheetId="31" hidden="1">#REF!,#REF!,#REF!,#REF!,#REF!,#REF!,#REF!</definedName>
    <definedName name="Z_C21FAE8A_013A_11D2_98BD_00C04FC96ABD_.wvu.Rows" localSheetId="32" hidden="1">#REF!,#REF!,#REF!,#REF!,#REF!,#REF!,#REF!</definedName>
    <definedName name="Z_C21FAE8A_013A_11D2_98BD_00C04FC96ABD_.wvu.Rows" hidden="1">[97]BOP!$A$36:$IV$36,[97]BOP!$A$44:$IV$44,[97]BOP!$A$59:$IV$59,[97]BOP!#REF!,[97]BOP!#REF!,[97]BOP!$A$79:$IV$79,[97]BOP!$A$81:$IV$88</definedName>
    <definedName name="Z_C21FAE8B_013A_11D2_98BD_00C04FC96ABD_.wvu.Rows" localSheetId="43" hidden="1">[97]BOP!$A$36:$IV$36,[97]BOP!$A$44:$IV$44,[97]BOP!$A$59:$IV$59,[97]BOP!#REF!,[97]BOP!#REF!,[97]BOP!$A$79:$IV$79,[97]BOP!#REF!</definedName>
    <definedName name="Z_C21FAE8B_013A_11D2_98BD_00C04FC96ABD_.wvu.Rows" localSheetId="44" hidden="1">[97]BOP!$A$36:$IV$36,[97]BOP!$A$44:$IV$44,[97]BOP!$A$59:$IV$59,[97]BOP!#REF!,[97]BOP!#REF!,[97]BOP!$A$79:$IV$79,[97]BOP!#REF!</definedName>
    <definedName name="Z_C21FAE8B_013A_11D2_98BD_00C04FC96ABD_.wvu.Rows" localSheetId="11" hidden="1">#REF!,#REF!,#REF!,#REF!,#REF!,#REF!,#REF!</definedName>
    <definedName name="Z_C21FAE8B_013A_11D2_98BD_00C04FC96ABD_.wvu.Rows" localSheetId="28" hidden="1">[97]BOP!$A$36:$IV$36,[97]BOP!$A$44:$IV$44,[97]BOP!$A$59:$IV$59,[97]BOP!#REF!,[97]BOP!#REF!,[97]BOP!$A$79:$IV$79,[97]BOP!#REF!</definedName>
    <definedName name="Z_C21FAE8B_013A_11D2_98BD_00C04FC96ABD_.wvu.Rows" localSheetId="31" hidden="1">#REF!,#REF!,#REF!,#REF!,#REF!,#REF!,#REF!</definedName>
    <definedName name="Z_C21FAE8B_013A_11D2_98BD_00C04FC96ABD_.wvu.Rows" localSheetId="32" hidden="1">#REF!,#REF!,#REF!,#REF!,#REF!,#REF!,#REF!</definedName>
    <definedName name="Z_C21FAE8B_013A_11D2_98BD_00C04FC96ABD_.wvu.Rows" hidden="1">[97]BOP!$A$36:$IV$36,[97]BOP!$A$44:$IV$44,[97]BOP!$A$59:$IV$59,[97]BOP!#REF!,[97]BOP!#REF!,[97]BOP!$A$79:$IV$79,[97]BOP!#REF!</definedName>
    <definedName name="Z_C21FAE8C_013A_11D2_98BD_00C04FC96ABD_.wvu.Rows" localSheetId="43" hidden="1">[97]BOP!$A$36:$IV$36,[97]BOP!$A$44:$IV$44,[97]BOP!$A$59:$IV$59,[97]BOP!#REF!,[97]BOP!#REF!,[97]BOP!$A$79:$IV$79,[97]BOP!$A$81:$IV$88,[97]BOP!#REF!</definedName>
    <definedName name="Z_C21FAE8C_013A_11D2_98BD_00C04FC96ABD_.wvu.Rows" localSheetId="44" hidden="1">[97]BOP!$A$36:$IV$36,[97]BOP!$A$44:$IV$44,[97]BOP!$A$59:$IV$59,[97]BOP!#REF!,[97]BOP!#REF!,[97]BOP!$A$79:$IV$79,[97]BOP!$A$81:$IV$88,[97]BOP!#REF!</definedName>
    <definedName name="Z_C21FAE8C_013A_11D2_98BD_00C04FC96ABD_.wvu.Rows" localSheetId="11" hidden="1">#REF!,#REF!,#REF!,#REF!,#REF!,#REF!,#REF!,#REF!</definedName>
    <definedName name="Z_C21FAE8C_013A_11D2_98BD_00C04FC96ABD_.wvu.Rows" localSheetId="28" hidden="1">[97]BOP!$A$36:$IV$36,[97]BOP!$A$44:$IV$44,[97]BOP!$A$59:$IV$59,[97]BOP!#REF!,[97]BOP!#REF!,[97]BOP!$A$79:$IV$79,[97]BOP!$A$81:$IV$88,[97]BOP!#REF!</definedName>
    <definedName name="Z_C21FAE8C_013A_11D2_98BD_00C04FC96ABD_.wvu.Rows" localSheetId="31" hidden="1">#REF!,#REF!,#REF!,#REF!,#REF!,#REF!,#REF!,#REF!</definedName>
    <definedName name="Z_C21FAE8C_013A_11D2_98BD_00C04FC96ABD_.wvu.Rows" localSheetId="32" hidden="1">#REF!,#REF!,#REF!,#REF!,#REF!,#REF!,#REF!,#REF!</definedName>
    <definedName name="Z_C21FAE8C_013A_11D2_98BD_00C04FC96ABD_.wvu.Rows" hidden="1">[97]BOP!$A$36:$IV$36,[97]BOP!$A$44:$IV$44,[97]BOP!$A$59:$IV$59,[97]BOP!#REF!,[97]BOP!#REF!,[97]BOP!$A$79:$IV$79,[97]BOP!$A$81:$IV$88,[97]BOP!#REF!</definedName>
    <definedName name="Z_C21FAE8D_013A_11D2_98BD_00C04FC96ABD_.wvu.Rows" localSheetId="43" hidden="1">[97]BOP!$A$36:$IV$36,[97]BOP!$A$44:$IV$44,[97]BOP!$A$59:$IV$59,[97]BOP!#REF!,[97]BOP!#REF!,[97]BOP!$A$79:$IV$79,[97]BOP!$A$81:$IV$88,[97]BOP!#REF!</definedName>
    <definedName name="Z_C21FAE8D_013A_11D2_98BD_00C04FC96ABD_.wvu.Rows" localSheetId="44" hidden="1">[97]BOP!$A$36:$IV$36,[97]BOP!$A$44:$IV$44,[97]BOP!$A$59:$IV$59,[97]BOP!#REF!,[97]BOP!#REF!,[97]BOP!$A$79:$IV$79,[97]BOP!$A$81:$IV$88,[97]BOP!#REF!</definedName>
    <definedName name="Z_C21FAE8D_013A_11D2_98BD_00C04FC96ABD_.wvu.Rows" localSheetId="11" hidden="1">#REF!,#REF!,#REF!,#REF!,#REF!,#REF!,#REF!,#REF!</definedName>
    <definedName name="Z_C21FAE8D_013A_11D2_98BD_00C04FC96ABD_.wvu.Rows" localSheetId="28" hidden="1">[97]BOP!$A$36:$IV$36,[97]BOP!$A$44:$IV$44,[97]BOP!$A$59:$IV$59,[97]BOP!#REF!,[97]BOP!#REF!,[97]BOP!$A$79:$IV$79,[97]BOP!$A$81:$IV$88,[97]BOP!#REF!</definedName>
    <definedName name="Z_C21FAE8D_013A_11D2_98BD_00C04FC96ABD_.wvu.Rows" localSheetId="31" hidden="1">#REF!,#REF!,#REF!,#REF!,#REF!,#REF!,#REF!,#REF!</definedName>
    <definedName name="Z_C21FAE8D_013A_11D2_98BD_00C04FC96ABD_.wvu.Rows" localSheetId="32" hidden="1">#REF!,#REF!,#REF!,#REF!,#REF!,#REF!,#REF!,#REF!</definedName>
    <definedName name="Z_C21FAE8D_013A_11D2_98BD_00C04FC96ABD_.wvu.Rows" hidden="1">[97]BOP!$A$36:$IV$36,[97]BOP!$A$44:$IV$44,[97]BOP!$A$59:$IV$59,[97]BOP!#REF!,[97]BOP!#REF!,[97]BOP!$A$79:$IV$79,[97]BOP!$A$81:$IV$88,[97]BOP!#REF!</definedName>
    <definedName name="Z_C21FAE8E_013A_11D2_98BD_00C04FC96ABD_.wvu.Rows" localSheetId="43" hidden="1">[97]BOP!$A$36:$IV$36,[97]BOP!$A$44:$IV$44,[97]BOP!$A$59:$IV$59,[97]BOP!#REF!,[97]BOP!#REF!,[97]BOP!$A$79:$IV$79,[97]BOP!$A$81:$IV$88,[97]BOP!#REF!</definedName>
    <definedName name="Z_C21FAE8E_013A_11D2_98BD_00C04FC96ABD_.wvu.Rows" localSheetId="44" hidden="1">[97]BOP!$A$36:$IV$36,[97]BOP!$A$44:$IV$44,[97]BOP!$A$59:$IV$59,[97]BOP!#REF!,[97]BOP!#REF!,[97]BOP!$A$79:$IV$79,[97]BOP!$A$81:$IV$88,[97]BOP!#REF!</definedName>
    <definedName name="Z_C21FAE8E_013A_11D2_98BD_00C04FC96ABD_.wvu.Rows" localSheetId="11" hidden="1">#REF!,#REF!,#REF!,#REF!,#REF!,#REF!,#REF!,#REF!</definedName>
    <definedName name="Z_C21FAE8E_013A_11D2_98BD_00C04FC96ABD_.wvu.Rows" localSheetId="28" hidden="1">[97]BOP!$A$36:$IV$36,[97]BOP!$A$44:$IV$44,[97]BOP!$A$59:$IV$59,[97]BOP!#REF!,[97]BOP!#REF!,[97]BOP!$A$79:$IV$79,[97]BOP!$A$81:$IV$88,[97]BOP!#REF!</definedName>
    <definedName name="Z_C21FAE8E_013A_11D2_98BD_00C04FC96ABD_.wvu.Rows" localSheetId="31" hidden="1">#REF!,#REF!,#REF!,#REF!,#REF!,#REF!,#REF!,#REF!</definedName>
    <definedName name="Z_C21FAE8E_013A_11D2_98BD_00C04FC96ABD_.wvu.Rows" localSheetId="32" hidden="1">#REF!,#REF!,#REF!,#REF!,#REF!,#REF!,#REF!,#REF!</definedName>
    <definedName name="Z_C21FAE8E_013A_11D2_98BD_00C04FC96ABD_.wvu.Rows" hidden="1">[97]BOP!$A$36:$IV$36,[97]BOP!$A$44:$IV$44,[97]BOP!$A$59:$IV$59,[97]BOP!#REF!,[97]BOP!#REF!,[97]BOP!$A$79:$IV$79,[97]BOP!$A$81:$IV$88,[97]BOP!#REF!</definedName>
    <definedName name="Z_C21FAE90_013A_11D2_98BD_00C04FC96ABD_.wvu.Rows" localSheetId="43" hidden="1">[97]BOP!$A$36:$IV$36,[97]BOP!$A$44:$IV$44,[97]BOP!$A$59:$IV$59,[97]BOP!#REF!,[97]BOP!#REF!,[97]BOP!$A$79:$IV$79,[97]BOP!$A$81:$IV$88,[97]BOP!#REF!,[97]BOP!#REF!</definedName>
    <definedName name="Z_C21FAE90_013A_11D2_98BD_00C04FC96ABD_.wvu.Rows" localSheetId="44" hidden="1">[97]BOP!$A$36:$IV$36,[97]BOP!$A$44:$IV$44,[97]BOP!$A$59:$IV$59,[97]BOP!#REF!,[97]BOP!#REF!,[97]BOP!$A$79:$IV$79,[97]BOP!$A$81:$IV$88,[97]BOP!#REF!,[97]BOP!#REF!</definedName>
    <definedName name="Z_C21FAE90_013A_11D2_98BD_00C04FC96ABD_.wvu.Rows" localSheetId="11" hidden="1">#REF!,#REF!,#REF!,#REF!,#REF!,#REF!,#REF!,#REF!,#REF!</definedName>
    <definedName name="Z_C21FAE90_013A_11D2_98BD_00C04FC96ABD_.wvu.Rows" localSheetId="28" hidden="1">[97]BOP!$A$36:$IV$36,[97]BOP!$A$44:$IV$44,[97]BOP!$A$59:$IV$59,[97]BOP!#REF!,[97]BOP!#REF!,[97]BOP!$A$79:$IV$79,[97]BOP!$A$81:$IV$88,[97]BOP!#REF!,[97]BOP!#REF!</definedName>
    <definedName name="Z_C21FAE90_013A_11D2_98BD_00C04FC96ABD_.wvu.Rows" localSheetId="31" hidden="1">#REF!,#REF!,#REF!,#REF!,#REF!,#REF!,#REF!,#REF!,#REF!</definedName>
    <definedName name="Z_C21FAE90_013A_11D2_98BD_00C04FC96ABD_.wvu.Rows" localSheetId="32" hidden="1">#REF!,#REF!,#REF!,#REF!,#REF!,#REF!,#REF!,#REF!,#REF!</definedName>
    <definedName name="Z_C21FAE90_013A_11D2_98BD_00C04FC96ABD_.wvu.Rows" hidden="1">[97]BOP!$A$36:$IV$36,[97]BOP!$A$44:$IV$44,[97]BOP!$A$59:$IV$59,[97]BOP!#REF!,[97]BOP!#REF!,[97]BOP!$A$79:$IV$79,[97]BOP!$A$81:$IV$88,[97]BOP!#REF!,[97]BOP!#REF!</definedName>
    <definedName name="Z_C21FAE91_013A_11D2_98BD_00C04FC96ABD_.wvu.Rows" localSheetId="43" hidden="1">[97]BOP!$A$36:$IV$36,[97]BOP!$A$44:$IV$44,[97]BOP!$A$59:$IV$59,[97]BOP!#REF!,[97]BOP!#REF!,[97]BOP!$A$79:$IV$79,[97]BOP!$A$81:$IV$88,[97]BOP!#REF!,[97]BOP!#REF!</definedName>
    <definedName name="Z_C21FAE91_013A_11D2_98BD_00C04FC96ABD_.wvu.Rows" localSheetId="44" hidden="1">[97]BOP!$A$36:$IV$36,[97]BOP!$A$44:$IV$44,[97]BOP!$A$59:$IV$59,[97]BOP!#REF!,[97]BOP!#REF!,[97]BOP!$A$79:$IV$79,[97]BOP!$A$81:$IV$88,[97]BOP!#REF!,[97]BOP!#REF!</definedName>
    <definedName name="Z_C21FAE91_013A_11D2_98BD_00C04FC96ABD_.wvu.Rows" localSheetId="11" hidden="1">#REF!,#REF!,#REF!,#REF!,#REF!,#REF!,#REF!,#REF!,#REF!</definedName>
    <definedName name="Z_C21FAE91_013A_11D2_98BD_00C04FC96ABD_.wvu.Rows" localSheetId="28" hidden="1">[97]BOP!$A$36:$IV$36,[97]BOP!$A$44:$IV$44,[97]BOP!$A$59:$IV$59,[97]BOP!#REF!,[97]BOP!#REF!,[97]BOP!$A$79:$IV$79,[97]BOP!$A$81:$IV$88,[97]BOP!#REF!,[97]BOP!#REF!</definedName>
    <definedName name="Z_C21FAE91_013A_11D2_98BD_00C04FC96ABD_.wvu.Rows" localSheetId="31" hidden="1">#REF!,#REF!,#REF!,#REF!,#REF!,#REF!,#REF!,#REF!,#REF!</definedName>
    <definedName name="Z_C21FAE91_013A_11D2_98BD_00C04FC96ABD_.wvu.Rows" localSheetId="32" hidden="1">#REF!,#REF!,#REF!,#REF!,#REF!,#REF!,#REF!,#REF!,#REF!</definedName>
    <definedName name="Z_C21FAE91_013A_11D2_98BD_00C04FC96ABD_.wvu.Rows" hidden="1">[97]BOP!$A$36:$IV$36,[97]BOP!$A$44:$IV$44,[97]BOP!$A$59:$IV$59,[97]BOP!#REF!,[97]BOP!#REF!,[97]BOP!$A$79:$IV$79,[97]BOP!$A$81:$IV$88,[97]BOP!#REF!,[97]BOP!#REF!</definedName>
    <definedName name="Z_C21FAE92_013A_11D2_98BD_00C04FC96ABD_.wvu.Rows" localSheetId="43" hidden="1">[97]BOP!$A$36:$IV$36,[97]BOP!$A$44:$IV$44,[97]BOP!$A$59:$IV$59,[97]BOP!#REF!,[97]BOP!#REF!,[97]BOP!$A$79:$IV$79</definedName>
    <definedName name="Z_C21FAE92_013A_11D2_98BD_00C04FC96ABD_.wvu.Rows" localSheetId="44" hidden="1">[97]BOP!$A$36:$IV$36,[97]BOP!$A$44:$IV$44,[97]BOP!$A$59:$IV$59,[97]BOP!#REF!,[97]BOP!#REF!,[97]BOP!$A$79:$IV$79</definedName>
    <definedName name="Z_C21FAE92_013A_11D2_98BD_00C04FC96ABD_.wvu.Rows" localSheetId="11" hidden="1">#REF!,#REF!,#REF!,#REF!,#REF!,#REF!</definedName>
    <definedName name="Z_C21FAE92_013A_11D2_98BD_00C04FC96ABD_.wvu.Rows" localSheetId="28" hidden="1">[97]BOP!$A$36:$IV$36,[97]BOP!$A$44:$IV$44,[97]BOP!$A$59:$IV$59,[97]BOP!#REF!,[97]BOP!#REF!,[97]BOP!$A$79:$IV$79</definedName>
    <definedName name="Z_C21FAE92_013A_11D2_98BD_00C04FC96ABD_.wvu.Rows" localSheetId="31" hidden="1">#REF!,#REF!,#REF!,#REF!,#REF!,#REF!</definedName>
    <definedName name="Z_C21FAE92_013A_11D2_98BD_00C04FC96ABD_.wvu.Rows" localSheetId="32" hidden="1">#REF!,#REF!,#REF!,#REF!,#REF!,#REF!</definedName>
    <definedName name="Z_C21FAE92_013A_11D2_98BD_00C04FC96ABD_.wvu.Rows" hidden="1">[97]BOP!$A$36:$IV$36,[97]BOP!$A$44:$IV$44,[97]BOP!$A$59:$IV$59,[97]BOP!#REF!,[97]BOP!#REF!,[97]BOP!$A$79:$IV$79</definedName>
    <definedName name="Z_CF25EF4A_FFAB_11D1_98B7_00C04FC96ABD_.wvu.Rows" localSheetId="43" hidden="1">[97]BOP!$A$36:$IV$36,[97]BOP!$A$44:$IV$44,[97]BOP!$A$59:$IV$59,[97]BOP!#REF!,[97]BOP!#REF!,[97]BOP!$A$81:$IV$88</definedName>
    <definedName name="Z_CF25EF4A_FFAB_11D1_98B7_00C04FC96ABD_.wvu.Rows" localSheetId="44" hidden="1">[97]BOP!$A$36:$IV$36,[97]BOP!$A$44:$IV$44,[97]BOP!$A$59:$IV$59,[97]BOP!#REF!,[97]BOP!#REF!,[97]BOP!$A$81:$IV$88</definedName>
    <definedName name="Z_CF25EF4A_FFAB_11D1_98B7_00C04FC96ABD_.wvu.Rows" localSheetId="11" hidden="1">#REF!,#REF!,#REF!,#REF!,#REF!,#REF!</definedName>
    <definedName name="Z_CF25EF4A_FFAB_11D1_98B7_00C04FC96ABD_.wvu.Rows" localSheetId="28" hidden="1">[97]BOP!$A$36:$IV$36,[97]BOP!$A$44:$IV$44,[97]BOP!$A$59:$IV$59,[97]BOP!#REF!,[97]BOP!#REF!,[97]BOP!$A$81:$IV$88</definedName>
    <definedName name="Z_CF25EF4A_FFAB_11D1_98B7_00C04FC96ABD_.wvu.Rows" localSheetId="31" hidden="1">#REF!,#REF!,#REF!,#REF!,#REF!,#REF!</definedName>
    <definedName name="Z_CF25EF4A_FFAB_11D1_98B7_00C04FC96ABD_.wvu.Rows" localSheetId="32" hidden="1">#REF!,#REF!,#REF!,#REF!,#REF!,#REF!</definedName>
    <definedName name="Z_CF25EF4A_FFAB_11D1_98B7_00C04FC96ABD_.wvu.Rows" hidden="1">[97]BOP!$A$36:$IV$36,[97]BOP!$A$44:$IV$44,[97]BOP!$A$59:$IV$59,[97]BOP!#REF!,[97]BOP!#REF!,[97]BOP!$A$81:$IV$88</definedName>
    <definedName name="Z_CF25EF4B_FFAB_11D1_98B7_00C04FC96ABD_.wvu.Rows" localSheetId="43" hidden="1">[97]BOP!$A$36:$IV$36,[97]BOP!$A$44:$IV$44,[97]BOP!$A$59:$IV$59,[97]BOP!#REF!,[97]BOP!#REF!,[97]BOP!$A$81:$IV$88</definedName>
    <definedName name="Z_CF25EF4B_FFAB_11D1_98B7_00C04FC96ABD_.wvu.Rows" localSheetId="44" hidden="1">[97]BOP!$A$36:$IV$36,[97]BOP!$A$44:$IV$44,[97]BOP!$A$59:$IV$59,[97]BOP!#REF!,[97]BOP!#REF!,[97]BOP!$A$81:$IV$88</definedName>
    <definedName name="Z_CF25EF4B_FFAB_11D1_98B7_00C04FC96ABD_.wvu.Rows" localSheetId="11" hidden="1">#REF!,#REF!,#REF!,#REF!,#REF!,#REF!</definedName>
    <definedName name="Z_CF25EF4B_FFAB_11D1_98B7_00C04FC96ABD_.wvu.Rows" localSheetId="28" hidden="1">[97]BOP!$A$36:$IV$36,[97]BOP!$A$44:$IV$44,[97]BOP!$A$59:$IV$59,[97]BOP!#REF!,[97]BOP!#REF!,[97]BOP!$A$81:$IV$88</definedName>
    <definedName name="Z_CF25EF4B_FFAB_11D1_98B7_00C04FC96ABD_.wvu.Rows" localSheetId="31" hidden="1">#REF!,#REF!,#REF!,#REF!,#REF!,#REF!</definedName>
    <definedName name="Z_CF25EF4B_FFAB_11D1_98B7_00C04FC96ABD_.wvu.Rows" localSheetId="32" hidden="1">#REF!,#REF!,#REF!,#REF!,#REF!,#REF!</definedName>
    <definedName name="Z_CF25EF4B_FFAB_11D1_98B7_00C04FC96ABD_.wvu.Rows" hidden="1">[97]BOP!$A$36:$IV$36,[97]BOP!$A$44:$IV$44,[97]BOP!$A$59:$IV$59,[97]BOP!#REF!,[97]BOP!#REF!,[97]BOP!$A$81:$IV$88</definedName>
    <definedName name="Z_CF25EF4C_FFAB_11D1_98B7_00C04FC96ABD_.wvu.Rows" localSheetId="43" hidden="1">[97]BOP!$A$36:$IV$36,[97]BOP!$A$44:$IV$44,[97]BOP!$A$59:$IV$59,[97]BOP!#REF!,[97]BOP!#REF!,[97]BOP!$A$81:$IV$88</definedName>
    <definedName name="Z_CF25EF4C_FFAB_11D1_98B7_00C04FC96ABD_.wvu.Rows" localSheetId="44" hidden="1">[97]BOP!$A$36:$IV$36,[97]BOP!$A$44:$IV$44,[97]BOP!$A$59:$IV$59,[97]BOP!#REF!,[97]BOP!#REF!,[97]BOP!$A$81:$IV$88</definedName>
    <definedName name="Z_CF25EF4C_FFAB_11D1_98B7_00C04FC96ABD_.wvu.Rows" localSheetId="11" hidden="1">#REF!,#REF!,#REF!,#REF!,#REF!,#REF!</definedName>
    <definedName name="Z_CF25EF4C_FFAB_11D1_98B7_00C04FC96ABD_.wvu.Rows" localSheetId="28" hidden="1">[97]BOP!$A$36:$IV$36,[97]BOP!$A$44:$IV$44,[97]BOP!$A$59:$IV$59,[97]BOP!#REF!,[97]BOP!#REF!,[97]BOP!$A$81:$IV$88</definedName>
    <definedName name="Z_CF25EF4C_FFAB_11D1_98B7_00C04FC96ABD_.wvu.Rows" localSheetId="31" hidden="1">#REF!,#REF!,#REF!,#REF!,#REF!,#REF!</definedName>
    <definedName name="Z_CF25EF4C_FFAB_11D1_98B7_00C04FC96ABD_.wvu.Rows" localSheetId="32" hidden="1">#REF!,#REF!,#REF!,#REF!,#REF!,#REF!</definedName>
    <definedName name="Z_CF25EF4C_FFAB_11D1_98B7_00C04FC96ABD_.wvu.Rows" hidden="1">[97]BOP!$A$36:$IV$36,[97]BOP!$A$44:$IV$44,[97]BOP!$A$59:$IV$59,[97]BOP!#REF!,[97]BOP!#REF!,[97]BOP!$A$81:$IV$88</definedName>
    <definedName name="Z_CF25EF4D_FFAB_11D1_98B7_00C04FC96ABD_.wvu.Rows" localSheetId="43" hidden="1">[97]BOP!$A$36:$IV$36,[97]BOP!$A$44:$IV$44,[97]BOP!$A$59:$IV$59,[97]BOP!#REF!,[97]BOP!#REF!,[97]BOP!$A$81:$IV$88</definedName>
    <definedName name="Z_CF25EF4D_FFAB_11D1_98B7_00C04FC96ABD_.wvu.Rows" localSheetId="44" hidden="1">[97]BOP!$A$36:$IV$36,[97]BOP!$A$44:$IV$44,[97]BOP!$A$59:$IV$59,[97]BOP!#REF!,[97]BOP!#REF!,[97]BOP!$A$81:$IV$88</definedName>
    <definedName name="Z_CF25EF4D_FFAB_11D1_98B7_00C04FC96ABD_.wvu.Rows" localSheetId="11" hidden="1">#REF!,#REF!,#REF!,#REF!,#REF!,#REF!</definedName>
    <definedName name="Z_CF25EF4D_FFAB_11D1_98B7_00C04FC96ABD_.wvu.Rows" localSheetId="28" hidden="1">[97]BOP!$A$36:$IV$36,[97]BOP!$A$44:$IV$44,[97]BOP!$A$59:$IV$59,[97]BOP!#REF!,[97]BOP!#REF!,[97]BOP!$A$81:$IV$88</definedName>
    <definedName name="Z_CF25EF4D_FFAB_11D1_98B7_00C04FC96ABD_.wvu.Rows" localSheetId="31" hidden="1">#REF!,#REF!,#REF!,#REF!,#REF!,#REF!</definedName>
    <definedName name="Z_CF25EF4D_FFAB_11D1_98B7_00C04FC96ABD_.wvu.Rows" localSheetId="32" hidden="1">#REF!,#REF!,#REF!,#REF!,#REF!,#REF!</definedName>
    <definedName name="Z_CF25EF4D_FFAB_11D1_98B7_00C04FC96ABD_.wvu.Rows" hidden="1">[97]BOP!$A$36:$IV$36,[97]BOP!$A$44:$IV$44,[97]BOP!$A$59:$IV$59,[97]BOP!#REF!,[97]BOP!#REF!,[97]BOP!$A$81:$IV$88</definedName>
    <definedName name="Z_CF25EF4E_FFAB_11D1_98B7_00C04FC96ABD_.wvu.Rows" localSheetId="43" hidden="1">[97]BOP!$A$36:$IV$36,[97]BOP!$A$44:$IV$44,[97]BOP!$A$59:$IV$59,[97]BOP!#REF!,[97]BOP!#REF!,[97]BOP!$A$79:$IV$79,[97]BOP!$A$81:$IV$88,[97]BOP!#REF!</definedName>
    <definedName name="Z_CF25EF4E_FFAB_11D1_98B7_00C04FC96ABD_.wvu.Rows" localSheetId="44" hidden="1">[97]BOP!$A$36:$IV$36,[97]BOP!$A$44:$IV$44,[97]BOP!$A$59:$IV$59,[97]BOP!#REF!,[97]BOP!#REF!,[97]BOP!$A$79:$IV$79,[97]BOP!$A$81:$IV$88,[97]BOP!#REF!</definedName>
    <definedName name="Z_CF25EF4E_FFAB_11D1_98B7_00C04FC96ABD_.wvu.Rows" localSheetId="11" hidden="1">#REF!,#REF!,#REF!,#REF!,#REF!,#REF!,#REF!,#REF!</definedName>
    <definedName name="Z_CF25EF4E_FFAB_11D1_98B7_00C04FC96ABD_.wvu.Rows" localSheetId="28" hidden="1">[97]BOP!$A$36:$IV$36,[97]BOP!$A$44:$IV$44,[97]BOP!$A$59:$IV$59,[97]BOP!#REF!,[97]BOP!#REF!,[97]BOP!$A$79:$IV$79,[97]BOP!$A$81:$IV$88,[97]BOP!#REF!</definedName>
    <definedName name="Z_CF25EF4E_FFAB_11D1_98B7_00C04FC96ABD_.wvu.Rows" localSheetId="31" hidden="1">#REF!,#REF!,#REF!,#REF!,#REF!,#REF!,#REF!,#REF!</definedName>
    <definedName name="Z_CF25EF4E_FFAB_11D1_98B7_00C04FC96ABD_.wvu.Rows" localSheetId="32" hidden="1">#REF!,#REF!,#REF!,#REF!,#REF!,#REF!,#REF!,#REF!</definedName>
    <definedName name="Z_CF25EF4E_FFAB_11D1_98B7_00C04FC96ABD_.wvu.Rows" hidden="1">[97]BOP!$A$36:$IV$36,[97]BOP!$A$44:$IV$44,[97]BOP!$A$59:$IV$59,[97]BOP!#REF!,[97]BOP!#REF!,[97]BOP!$A$79:$IV$79,[97]BOP!$A$81:$IV$88,[97]BOP!#REF!</definedName>
    <definedName name="Z_CF25EF4F_FFAB_11D1_98B7_00C04FC96ABD_.wvu.Rows" localSheetId="43" hidden="1">[97]BOP!$A$36:$IV$36,[97]BOP!$A$44:$IV$44,[97]BOP!$A$59:$IV$59,[97]BOP!#REF!,[97]BOP!#REF!,[97]BOP!$A$79:$IV$79,[97]BOP!$A$81:$IV$88</definedName>
    <definedName name="Z_CF25EF4F_FFAB_11D1_98B7_00C04FC96ABD_.wvu.Rows" localSheetId="44" hidden="1">[97]BOP!$A$36:$IV$36,[97]BOP!$A$44:$IV$44,[97]BOP!$A$59:$IV$59,[97]BOP!#REF!,[97]BOP!#REF!,[97]BOP!$A$79:$IV$79,[97]BOP!$A$81:$IV$88</definedName>
    <definedName name="Z_CF25EF4F_FFAB_11D1_98B7_00C04FC96ABD_.wvu.Rows" localSheetId="11" hidden="1">#REF!,#REF!,#REF!,#REF!,#REF!,#REF!,#REF!</definedName>
    <definedName name="Z_CF25EF4F_FFAB_11D1_98B7_00C04FC96ABD_.wvu.Rows" localSheetId="28" hidden="1">[97]BOP!$A$36:$IV$36,[97]BOP!$A$44:$IV$44,[97]BOP!$A$59:$IV$59,[97]BOP!#REF!,[97]BOP!#REF!,[97]BOP!$A$79:$IV$79,[97]BOP!$A$81:$IV$88</definedName>
    <definedName name="Z_CF25EF4F_FFAB_11D1_98B7_00C04FC96ABD_.wvu.Rows" localSheetId="31" hidden="1">#REF!,#REF!,#REF!,#REF!,#REF!,#REF!,#REF!</definedName>
    <definedName name="Z_CF25EF4F_FFAB_11D1_98B7_00C04FC96ABD_.wvu.Rows" localSheetId="32" hidden="1">#REF!,#REF!,#REF!,#REF!,#REF!,#REF!,#REF!</definedName>
    <definedName name="Z_CF25EF4F_FFAB_11D1_98B7_00C04FC96ABD_.wvu.Rows" hidden="1">[97]BOP!$A$36:$IV$36,[97]BOP!$A$44:$IV$44,[97]BOP!$A$59:$IV$59,[97]BOP!#REF!,[97]BOP!#REF!,[97]BOP!$A$79:$IV$79,[97]BOP!$A$81:$IV$88</definedName>
    <definedName name="Z_CF25EF50_FFAB_11D1_98B7_00C04FC96ABD_.wvu.Rows" localSheetId="43" hidden="1">[97]BOP!$A$36:$IV$36,[97]BOP!$A$44:$IV$44,[97]BOP!$A$59:$IV$59,[97]BOP!#REF!,[97]BOP!#REF!,[97]BOP!$A$79:$IV$79,[97]BOP!#REF!</definedName>
    <definedName name="Z_CF25EF50_FFAB_11D1_98B7_00C04FC96ABD_.wvu.Rows" localSheetId="44" hidden="1">[97]BOP!$A$36:$IV$36,[97]BOP!$A$44:$IV$44,[97]BOP!$A$59:$IV$59,[97]BOP!#REF!,[97]BOP!#REF!,[97]BOP!$A$79:$IV$79,[97]BOP!#REF!</definedName>
    <definedName name="Z_CF25EF50_FFAB_11D1_98B7_00C04FC96ABD_.wvu.Rows" localSheetId="11" hidden="1">#REF!,#REF!,#REF!,#REF!,#REF!,#REF!,#REF!</definedName>
    <definedName name="Z_CF25EF50_FFAB_11D1_98B7_00C04FC96ABD_.wvu.Rows" localSheetId="28" hidden="1">[97]BOP!$A$36:$IV$36,[97]BOP!$A$44:$IV$44,[97]BOP!$A$59:$IV$59,[97]BOP!#REF!,[97]BOP!#REF!,[97]BOP!$A$79:$IV$79,[97]BOP!#REF!</definedName>
    <definedName name="Z_CF25EF50_FFAB_11D1_98B7_00C04FC96ABD_.wvu.Rows" localSheetId="31" hidden="1">#REF!,#REF!,#REF!,#REF!,#REF!,#REF!,#REF!</definedName>
    <definedName name="Z_CF25EF50_FFAB_11D1_98B7_00C04FC96ABD_.wvu.Rows" localSheetId="32" hidden="1">#REF!,#REF!,#REF!,#REF!,#REF!,#REF!,#REF!</definedName>
    <definedName name="Z_CF25EF50_FFAB_11D1_98B7_00C04FC96ABD_.wvu.Rows" hidden="1">[97]BOP!$A$36:$IV$36,[97]BOP!$A$44:$IV$44,[97]BOP!$A$59:$IV$59,[97]BOP!#REF!,[97]BOP!#REF!,[97]BOP!$A$79:$IV$79,[97]BOP!#REF!</definedName>
    <definedName name="Z_CF25EF51_FFAB_11D1_98B7_00C04FC96ABD_.wvu.Rows" localSheetId="43" hidden="1">[97]BOP!$A$36:$IV$36,[97]BOP!$A$44:$IV$44,[97]BOP!$A$59:$IV$59,[97]BOP!#REF!,[97]BOP!#REF!,[97]BOP!$A$79:$IV$79,[97]BOP!$A$81:$IV$88,[97]BOP!#REF!</definedName>
    <definedName name="Z_CF25EF51_FFAB_11D1_98B7_00C04FC96ABD_.wvu.Rows" localSheetId="44" hidden="1">[97]BOP!$A$36:$IV$36,[97]BOP!$A$44:$IV$44,[97]BOP!$A$59:$IV$59,[97]BOP!#REF!,[97]BOP!#REF!,[97]BOP!$A$79:$IV$79,[97]BOP!$A$81:$IV$88,[97]BOP!#REF!</definedName>
    <definedName name="Z_CF25EF51_FFAB_11D1_98B7_00C04FC96ABD_.wvu.Rows" localSheetId="11" hidden="1">#REF!,#REF!,#REF!,#REF!,#REF!,#REF!,#REF!,#REF!</definedName>
    <definedName name="Z_CF25EF51_FFAB_11D1_98B7_00C04FC96ABD_.wvu.Rows" localSheetId="28" hidden="1">[97]BOP!$A$36:$IV$36,[97]BOP!$A$44:$IV$44,[97]BOP!$A$59:$IV$59,[97]BOP!#REF!,[97]BOP!#REF!,[97]BOP!$A$79:$IV$79,[97]BOP!$A$81:$IV$88,[97]BOP!#REF!</definedName>
    <definedName name="Z_CF25EF51_FFAB_11D1_98B7_00C04FC96ABD_.wvu.Rows" localSheetId="31" hidden="1">#REF!,#REF!,#REF!,#REF!,#REF!,#REF!,#REF!,#REF!</definedName>
    <definedName name="Z_CF25EF51_FFAB_11D1_98B7_00C04FC96ABD_.wvu.Rows" localSheetId="32" hidden="1">#REF!,#REF!,#REF!,#REF!,#REF!,#REF!,#REF!,#REF!</definedName>
    <definedName name="Z_CF25EF51_FFAB_11D1_98B7_00C04FC96ABD_.wvu.Rows" hidden="1">[97]BOP!$A$36:$IV$36,[97]BOP!$A$44:$IV$44,[97]BOP!$A$59:$IV$59,[97]BOP!#REF!,[97]BOP!#REF!,[97]BOP!$A$79:$IV$79,[97]BOP!$A$81:$IV$88,[97]BOP!#REF!</definedName>
    <definedName name="Z_CF25EF52_FFAB_11D1_98B7_00C04FC96ABD_.wvu.Rows" localSheetId="43" hidden="1">[97]BOP!$A$36:$IV$36,[97]BOP!$A$44:$IV$44,[97]BOP!$A$59:$IV$59,[97]BOP!#REF!,[97]BOP!#REF!,[97]BOP!$A$79:$IV$79,[97]BOP!$A$81:$IV$88,[97]BOP!#REF!</definedName>
    <definedName name="Z_CF25EF52_FFAB_11D1_98B7_00C04FC96ABD_.wvu.Rows" localSheetId="44" hidden="1">[97]BOP!$A$36:$IV$36,[97]BOP!$A$44:$IV$44,[97]BOP!$A$59:$IV$59,[97]BOP!#REF!,[97]BOP!#REF!,[97]BOP!$A$79:$IV$79,[97]BOP!$A$81:$IV$88,[97]BOP!#REF!</definedName>
    <definedName name="Z_CF25EF52_FFAB_11D1_98B7_00C04FC96ABD_.wvu.Rows" localSheetId="11" hidden="1">#REF!,#REF!,#REF!,#REF!,#REF!,#REF!,#REF!,#REF!</definedName>
    <definedName name="Z_CF25EF52_FFAB_11D1_98B7_00C04FC96ABD_.wvu.Rows" localSheetId="28" hidden="1">[97]BOP!$A$36:$IV$36,[97]BOP!$A$44:$IV$44,[97]BOP!$A$59:$IV$59,[97]BOP!#REF!,[97]BOP!#REF!,[97]BOP!$A$79:$IV$79,[97]BOP!$A$81:$IV$88,[97]BOP!#REF!</definedName>
    <definedName name="Z_CF25EF52_FFAB_11D1_98B7_00C04FC96ABD_.wvu.Rows" localSheetId="31" hidden="1">#REF!,#REF!,#REF!,#REF!,#REF!,#REF!,#REF!,#REF!</definedName>
    <definedName name="Z_CF25EF52_FFAB_11D1_98B7_00C04FC96ABD_.wvu.Rows" localSheetId="32" hidden="1">#REF!,#REF!,#REF!,#REF!,#REF!,#REF!,#REF!,#REF!</definedName>
    <definedName name="Z_CF25EF52_FFAB_11D1_98B7_00C04FC96ABD_.wvu.Rows" hidden="1">[97]BOP!$A$36:$IV$36,[97]BOP!$A$44:$IV$44,[97]BOP!$A$59:$IV$59,[97]BOP!#REF!,[97]BOP!#REF!,[97]BOP!$A$79:$IV$79,[97]BOP!$A$81:$IV$88,[97]BOP!#REF!</definedName>
    <definedName name="Z_CF25EF53_FFAB_11D1_98B7_00C04FC96ABD_.wvu.Rows" localSheetId="43" hidden="1">[97]BOP!$A$36:$IV$36,[97]BOP!$A$44:$IV$44,[97]BOP!$A$59:$IV$59,[97]BOP!#REF!,[97]BOP!#REF!,[97]BOP!$A$79:$IV$79,[97]BOP!$A$81:$IV$88,[97]BOP!#REF!</definedName>
    <definedName name="Z_CF25EF53_FFAB_11D1_98B7_00C04FC96ABD_.wvu.Rows" localSheetId="44" hidden="1">[97]BOP!$A$36:$IV$36,[97]BOP!$A$44:$IV$44,[97]BOP!$A$59:$IV$59,[97]BOP!#REF!,[97]BOP!#REF!,[97]BOP!$A$79:$IV$79,[97]BOP!$A$81:$IV$88,[97]BOP!#REF!</definedName>
    <definedName name="Z_CF25EF53_FFAB_11D1_98B7_00C04FC96ABD_.wvu.Rows" localSheetId="11" hidden="1">#REF!,#REF!,#REF!,#REF!,#REF!,#REF!,#REF!,#REF!</definedName>
    <definedName name="Z_CF25EF53_FFAB_11D1_98B7_00C04FC96ABD_.wvu.Rows" localSheetId="28" hidden="1">[97]BOP!$A$36:$IV$36,[97]BOP!$A$44:$IV$44,[97]BOP!$A$59:$IV$59,[97]BOP!#REF!,[97]BOP!#REF!,[97]BOP!$A$79:$IV$79,[97]BOP!$A$81:$IV$88,[97]BOP!#REF!</definedName>
    <definedName name="Z_CF25EF53_FFAB_11D1_98B7_00C04FC96ABD_.wvu.Rows" localSheetId="31" hidden="1">#REF!,#REF!,#REF!,#REF!,#REF!,#REF!,#REF!,#REF!</definedName>
    <definedName name="Z_CF25EF53_FFAB_11D1_98B7_00C04FC96ABD_.wvu.Rows" localSheetId="32" hidden="1">#REF!,#REF!,#REF!,#REF!,#REF!,#REF!,#REF!,#REF!</definedName>
    <definedName name="Z_CF25EF53_FFAB_11D1_98B7_00C04FC96ABD_.wvu.Rows" hidden="1">[97]BOP!$A$36:$IV$36,[97]BOP!$A$44:$IV$44,[97]BOP!$A$59:$IV$59,[97]BOP!#REF!,[97]BOP!#REF!,[97]BOP!$A$79:$IV$79,[97]BOP!$A$81:$IV$88,[97]BOP!#REF!</definedName>
    <definedName name="Z_CF25EF55_FFAB_11D1_98B7_00C04FC96ABD_.wvu.Rows" localSheetId="43" hidden="1">[97]BOP!$A$36:$IV$36,[97]BOP!$A$44:$IV$44,[97]BOP!$A$59:$IV$59,[97]BOP!#REF!,[97]BOP!#REF!,[97]BOP!$A$79:$IV$79,[97]BOP!$A$81:$IV$88,[97]BOP!#REF!,[97]BOP!#REF!</definedName>
    <definedName name="Z_CF25EF55_FFAB_11D1_98B7_00C04FC96ABD_.wvu.Rows" localSheetId="44" hidden="1">[97]BOP!$A$36:$IV$36,[97]BOP!$A$44:$IV$44,[97]BOP!$A$59:$IV$59,[97]BOP!#REF!,[97]BOP!#REF!,[97]BOP!$A$79:$IV$79,[97]BOP!$A$81:$IV$88,[97]BOP!#REF!,[97]BOP!#REF!</definedName>
    <definedName name="Z_CF25EF55_FFAB_11D1_98B7_00C04FC96ABD_.wvu.Rows" localSheetId="11" hidden="1">#REF!,#REF!,#REF!,#REF!,#REF!,#REF!,#REF!,#REF!,#REF!</definedName>
    <definedName name="Z_CF25EF55_FFAB_11D1_98B7_00C04FC96ABD_.wvu.Rows" localSheetId="28" hidden="1">[97]BOP!$A$36:$IV$36,[97]BOP!$A$44:$IV$44,[97]BOP!$A$59:$IV$59,[97]BOP!#REF!,[97]BOP!#REF!,[97]BOP!$A$79:$IV$79,[97]BOP!$A$81:$IV$88,[97]BOP!#REF!,[97]BOP!#REF!</definedName>
    <definedName name="Z_CF25EF55_FFAB_11D1_98B7_00C04FC96ABD_.wvu.Rows" localSheetId="31" hidden="1">#REF!,#REF!,#REF!,#REF!,#REF!,#REF!,#REF!,#REF!,#REF!</definedName>
    <definedName name="Z_CF25EF55_FFAB_11D1_98B7_00C04FC96ABD_.wvu.Rows" localSheetId="32" hidden="1">#REF!,#REF!,#REF!,#REF!,#REF!,#REF!,#REF!,#REF!,#REF!</definedName>
    <definedName name="Z_CF25EF55_FFAB_11D1_98B7_00C04FC96ABD_.wvu.Rows" hidden="1">[97]BOP!$A$36:$IV$36,[97]BOP!$A$44:$IV$44,[97]BOP!$A$59:$IV$59,[97]BOP!#REF!,[97]BOP!#REF!,[97]BOP!$A$79:$IV$79,[97]BOP!$A$81:$IV$88,[97]BOP!#REF!,[97]BOP!#REF!</definedName>
    <definedName name="Z_CF25EF56_FFAB_11D1_98B7_00C04FC96ABD_.wvu.Rows" localSheetId="43" hidden="1">[97]BOP!$A$36:$IV$36,[97]BOP!$A$44:$IV$44,[97]BOP!$A$59:$IV$59,[97]BOP!#REF!,[97]BOP!#REF!,[97]BOP!$A$79:$IV$79,[97]BOP!$A$81:$IV$88,[97]BOP!#REF!,[97]BOP!#REF!</definedName>
    <definedName name="Z_CF25EF56_FFAB_11D1_98B7_00C04FC96ABD_.wvu.Rows" localSheetId="44" hidden="1">[97]BOP!$A$36:$IV$36,[97]BOP!$A$44:$IV$44,[97]BOP!$A$59:$IV$59,[97]BOP!#REF!,[97]BOP!#REF!,[97]BOP!$A$79:$IV$79,[97]BOP!$A$81:$IV$88,[97]BOP!#REF!,[97]BOP!#REF!</definedName>
    <definedName name="Z_CF25EF56_FFAB_11D1_98B7_00C04FC96ABD_.wvu.Rows" localSheetId="11" hidden="1">#REF!,#REF!,#REF!,#REF!,#REF!,#REF!,#REF!,#REF!,#REF!</definedName>
    <definedName name="Z_CF25EF56_FFAB_11D1_98B7_00C04FC96ABD_.wvu.Rows" localSheetId="28" hidden="1">[97]BOP!$A$36:$IV$36,[97]BOP!$A$44:$IV$44,[97]BOP!$A$59:$IV$59,[97]BOP!#REF!,[97]BOP!#REF!,[97]BOP!$A$79:$IV$79,[97]BOP!$A$81:$IV$88,[97]BOP!#REF!,[97]BOP!#REF!</definedName>
    <definedName name="Z_CF25EF56_FFAB_11D1_98B7_00C04FC96ABD_.wvu.Rows" localSheetId="31" hidden="1">#REF!,#REF!,#REF!,#REF!,#REF!,#REF!,#REF!,#REF!,#REF!</definedName>
    <definedName name="Z_CF25EF56_FFAB_11D1_98B7_00C04FC96ABD_.wvu.Rows" localSheetId="32" hidden="1">#REF!,#REF!,#REF!,#REF!,#REF!,#REF!,#REF!,#REF!,#REF!</definedName>
    <definedName name="Z_CF25EF56_FFAB_11D1_98B7_00C04FC96ABD_.wvu.Rows" hidden="1">[97]BOP!$A$36:$IV$36,[97]BOP!$A$44:$IV$44,[97]BOP!$A$59:$IV$59,[97]BOP!#REF!,[97]BOP!#REF!,[97]BOP!$A$79:$IV$79,[97]BOP!$A$81:$IV$88,[97]BOP!#REF!,[97]BOP!#REF!</definedName>
    <definedName name="Z_CF25EF57_FFAB_11D1_98B7_00C04FC96ABD_.wvu.Rows" localSheetId="43" hidden="1">[97]BOP!$A$36:$IV$36,[97]BOP!$A$44:$IV$44,[97]BOP!$A$59:$IV$59,[97]BOP!#REF!,[97]BOP!#REF!,[97]BOP!$A$79:$IV$79</definedName>
    <definedName name="Z_CF25EF57_FFAB_11D1_98B7_00C04FC96ABD_.wvu.Rows" localSheetId="44" hidden="1">[97]BOP!$A$36:$IV$36,[97]BOP!$A$44:$IV$44,[97]BOP!$A$59:$IV$59,[97]BOP!#REF!,[97]BOP!#REF!,[97]BOP!$A$79:$IV$79</definedName>
    <definedName name="Z_CF25EF57_FFAB_11D1_98B7_00C04FC96ABD_.wvu.Rows" localSheetId="11" hidden="1">#REF!,#REF!,#REF!,#REF!,#REF!,#REF!</definedName>
    <definedName name="Z_CF25EF57_FFAB_11D1_98B7_00C04FC96ABD_.wvu.Rows" localSheetId="28" hidden="1">[97]BOP!$A$36:$IV$36,[97]BOP!$A$44:$IV$44,[97]BOP!$A$59:$IV$59,[97]BOP!#REF!,[97]BOP!#REF!,[97]BOP!$A$79:$IV$79</definedName>
    <definedName name="Z_CF25EF57_FFAB_11D1_98B7_00C04FC96ABD_.wvu.Rows" localSheetId="31" hidden="1">#REF!,#REF!,#REF!,#REF!,#REF!,#REF!</definedName>
    <definedName name="Z_CF25EF57_FFAB_11D1_98B7_00C04FC96ABD_.wvu.Rows" localSheetId="32" hidden="1">#REF!,#REF!,#REF!,#REF!,#REF!,#REF!</definedName>
    <definedName name="Z_CF25EF57_FFAB_11D1_98B7_00C04FC96ABD_.wvu.Rows" hidden="1">[97]BOP!$A$36:$IV$36,[97]BOP!$A$44:$IV$44,[97]BOP!$A$59:$IV$59,[97]BOP!#REF!,[97]BOP!#REF!,[97]BOP!$A$79:$IV$79</definedName>
    <definedName name="Z_E6B74681_BCE1_11D2_BFD1_00A02466506E_.wvu.PrintTitles" localSheetId="11" hidden="1">#REF!,#REF!</definedName>
    <definedName name="Z_E6B74681_BCE1_11D2_BFD1_00A02466506E_.wvu.PrintTitles" localSheetId="31" hidden="1">#REF!,#REF!</definedName>
    <definedName name="Z_E6B74681_BCE1_11D2_BFD1_00A02466506E_.wvu.PrintTitles" localSheetId="32" hidden="1">#REF!,#REF!</definedName>
    <definedName name="Z_E6B74681_BCE1_11D2_BFD1_00A02466506E_.wvu.PrintTitles" hidden="1">[149]SUMMARY!$B$1:$D$65536,[149]SUMMARY!$A$3:$IV$5</definedName>
    <definedName name="Z_EA8011E5_017A_11D2_98BD_00C04FC96ABD_.wvu.Rows" localSheetId="43" hidden="1">[97]BOP!$A$36:$IV$36,[97]BOP!$A$44:$IV$44,[97]BOP!$A$59:$IV$59,[97]BOP!#REF!,[97]BOP!#REF!,[97]BOP!$A$79:$IV$79,[97]BOP!$A$81:$IV$88</definedName>
    <definedName name="Z_EA8011E5_017A_11D2_98BD_00C04FC96ABD_.wvu.Rows" localSheetId="44" hidden="1">[97]BOP!$A$36:$IV$36,[97]BOP!$A$44:$IV$44,[97]BOP!$A$59:$IV$59,[97]BOP!#REF!,[97]BOP!#REF!,[97]BOP!$A$79:$IV$79,[97]BOP!$A$81:$IV$88</definedName>
    <definedName name="Z_EA8011E5_017A_11D2_98BD_00C04FC96ABD_.wvu.Rows" localSheetId="11" hidden="1">#REF!,#REF!,#REF!,#REF!,#REF!,#REF!,#REF!</definedName>
    <definedName name="Z_EA8011E5_017A_11D2_98BD_00C04FC96ABD_.wvu.Rows" localSheetId="28" hidden="1">[97]BOP!$A$36:$IV$36,[97]BOP!$A$44:$IV$44,[97]BOP!$A$59:$IV$59,[97]BOP!#REF!,[97]BOP!#REF!,[97]BOP!$A$79:$IV$79,[97]BOP!$A$81:$IV$88</definedName>
    <definedName name="Z_EA8011E5_017A_11D2_98BD_00C04FC96ABD_.wvu.Rows" localSheetId="31" hidden="1">#REF!,#REF!,#REF!,#REF!,#REF!,#REF!,#REF!</definedName>
    <definedName name="Z_EA8011E5_017A_11D2_98BD_00C04FC96ABD_.wvu.Rows" localSheetId="32" hidden="1">#REF!,#REF!,#REF!,#REF!,#REF!,#REF!,#REF!</definedName>
    <definedName name="Z_EA8011E5_017A_11D2_98BD_00C04FC96ABD_.wvu.Rows" hidden="1">[97]BOP!$A$36:$IV$36,[97]BOP!$A$44:$IV$44,[97]BOP!$A$59:$IV$59,[97]BOP!#REF!,[97]BOP!#REF!,[97]BOP!$A$79:$IV$79,[97]BOP!$A$81:$IV$88</definedName>
    <definedName name="Z_EA8011E6_017A_11D2_98BD_00C04FC96ABD_.wvu.Rows" localSheetId="43" hidden="1">[97]BOP!$A$36:$IV$36,[97]BOP!$A$44:$IV$44,[97]BOP!$A$59:$IV$59,[97]BOP!#REF!,[97]BOP!#REF!,[97]BOP!$A$79:$IV$79,[97]BOP!#REF!</definedName>
    <definedName name="Z_EA8011E6_017A_11D2_98BD_00C04FC96ABD_.wvu.Rows" localSheetId="44" hidden="1">[97]BOP!$A$36:$IV$36,[97]BOP!$A$44:$IV$44,[97]BOP!$A$59:$IV$59,[97]BOP!#REF!,[97]BOP!#REF!,[97]BOP!$A$79:$IV$79,[97]BOP!#REF!</definedName>
    <definedName name="Z_EA8011E6_017A_11D2_98BD_00C04FC96ABD_.wvu.Rows" localSheetId="11" hidden="1">#REF!,#REF!,#REF!,#REF!,#REF!,#REF!,#REF!</definedName>
    <definedName name="Z_EA8011E6_017A_11D2_98BD_00C04FC96ABD_.wvu.Rows" localSheetId="28" hidden="1">[97]BOP!$A$36:$IV$36,[97]BOP!$A$44:$IV$44,[97]BOP!$A$59:$IV$59,[97]BOP!#REF!,[97]BOP!#REF!,[97]BOP!$A$79:$IV$79,[97]BOP!#REF!</definedName>
    <definedName name="Z_EA8011E6_017A_11D2_98BD_00C04FC96ABD_.wvu.Rows" localSheetId="31" hidden="1">#REF!,#REF!,#REF!,#REF!,#REF!,#REF!,#REF!</definedName>
    <definedName name="Z_EA8011E6_017A_11D2_98BD_00C04FC96ABD_.wvu.Rows" localSheetId="32" hidden="1">#REF!,#REF!,#REF!,#REF!,#REF!,#REF!,#REF!</definedName>
    <definedName name="Z_EA8011E6_017A_11D2_98BD_00C04FC96ABD_.wvu.Rows" hidden="1">[97]BOP!$A$36:$IV$36,[97]BOP!$A$44:$IV$44,[97]BOP!$A$59:$IV$59,[97]BOP!#REF!,[97]BOP!#REF!,[97]BOP!$A$79:$IV$79,[97]BOP!#REF!</definedName>
    <definedName name="Z_EA8011E9_017A_11D2_98BD_00C04FC96ABD_.wvu.Rows" localSheetId="43" hidden="1">[97]BOP!$A$36:$IV$36,[97]BOP!$A$44:$IV$44,[97]BOP!$A$59:$IV$59,[97]BOP!#REF!,[97]BOP!#REF!,[97]BOP!$A$79:$IV$79,[97]BOP!$A$81:$IV$88,[97]BOP!#REF!</definedName>
    <definedName name="Z_EA8011E9_017A_11D2_98BD_00C04FC96ABD_.wvu.Rows" localSheetId="44" hidden="1">[97]BOP!$A$36:$IV$36,[97]BOP!$A$44:$IV$44,[97]BOP!$A$59:$IV$59,[97]BOP!#REF!,[97]BOP!#REF!,[97]BOP!$A$79:$IV$79,[97]BOP!$A$81:$IV$88,[97]BOP!#REF!</definedName>
    <definedName name="Z_EA8011E9_017A_11D2_98BD_00C04FC96ABD_.wvu.Rows" localSheetId="11" hidden="1">#REF!,#REF!,#REF!,#REF!,#REF!,#REF!,#REF!,#REF!</definedName>
    <definedName name="Z_EA8011E9_017A_11D2_98BD_00C04FC96ABD_.wvu.Rows" localSheetId="28" hidden="1">[97]BOP!$A$36:$IV$36,[97]BOP!$A$44:$IV$44,[97]BOP!$A$59:$IV$59,[97]BOP!#REF!,[97]BOP!#REF!,[97]BOP!$A$79:$IV$79,[97]BOP!$A$81:$IV$88,[97]BOP!#REF!</definedName>
    <definedName name="Z_EA8011E9_017A_11D2_98BD_00C04FC96ABD_.wvu.Rows" localSheetId="31" hidden="1">#REF!,#REF!,#REF!,#REF!,#REF!,#REF!,#REF!,#REF!</definedName>
    <definedName name="Z_EA8011E9_017A_11D2_98BD_00C04FC96ABD_.wvu.Rows" localSheetId="32" hidden="1">#REF!,#REF!,#REF!,#REF!,#REF!,#REF!,#REF!,#REF!</definedName>
    <definedName name="Z_EA8011E9_017A_11D2_98BD_00C04FC96ABD_.wvu.Rows" hidden="1">[97]BOP!$A$36:$IV$36,[97]BOP!$A$44:$IV$44,[97]BOP!$A$59:$IV$59,[97]BOP!#REF!,[97]BOP!#REF!,[97]BOP!$A$79:$IV$79,[97]BOP!$A$81:$IV$88,[97]BOP!#REF!</definedName>
    <definedName name="Z_EA8011EC_017A_11D2_98BD_00C04FC96ABD_.wvu.Rows" localSheetId="43" hidden="1">[97]BOP!$A$36:$IV$36,[97]BOP!$A$44:$IV$44,[97]BOP!$A$59:$IV$59,[97]BOP!#REF!,[97]BOP!#REF!,[97]BOP!$A$79:$IV$79,[97]BOP!$A$81:$IV$88,[97]BOP!#REF!,[97]BOP!#REF!</definedName>
    <definedName name="Z_EA8011EC_017A_11D2_98BD_00C04FC96ABD_.wvu.Rows" localSheetId="44" hidden="1">[97]BOP!$A$36:$IV$36,[97]BOP!$A$44:$IV$44,[97]BOP!$A$59:$IV$59,[97]BOP!#REF!,[97]BOP!#REF!,[97]BOP!$A$79:$IV$79,[97]BOP!$A$81:$IV$88,[97]BOP!#REF!,[97]BOP!#REF!</definedName>
    <definedName name="Z_EA8011EC_017A_11D2_98BD_00C04FC96ABD_.wvu.Rows" localSheetId="11" hidden="1">#REF!,#REF!,#REF!,#REF!,#REF!,#REF!,#REF!,#REF!,#REF!</definedName>
    <definedName name="Z_EA8011EC_017A_11D2_98BD_00C04FC96ABD_.wvu.Rows" localSheetId="28" hidden="1">[97]BOP!$A$36:$IV$36,[97]BOP!$A$44:$IV$44,[97]BOP!$A$59:$IV$59,[97]BOP!#REF!,[97]BOP!#REF!,[97]BOP!$A$79:$IV$79,[97]BOP!$A$81:$IV$88,[97]BOP!#REF!,[97]BOP!#REF!</definedName>
    <definedName name="Z_EA8011EC_017A_11D2_98BD_00C04FC96ABD_.wvu.Rows" localSheetId="31" hidden="1">#REF!,#REF!,#REF!,#REF!,#REF!,#REF!,#REF!,#REF!,#REF!</definedName>
    <definedName name="Z_EA8011EC_017A_11D2_98BD_00C04FC96ABD_.wvu.Rows" localSheetId="32" hidden="1">#REF!,#REF!,#REF!,#REF!,#REF!,#REF!,#REF!,#REF!,#REF!</definedName>
    <definedName name="Z_EA8011EC_017A_11D2_98BD_00C04FC96ABD_.wvu.Rows" hidden="1">[97]BOP!$A$36:$IV$36,[97]BOP!$A$44:$IV$44,[97]BOP!$A$59:$IV$59,[97]BOP!#REF!,[97]BOP!#REF!,[97]BOP!$A$79:$IV$79,[97]BOP!$A$81:$IV$88,[97]BOP!#REF!,[97]BOP!#REF!</definedName>
    <definedName name="Z_EA86CE3A_00A2_11D2_98BC_00C04FC96ABD_.wvu.Rows" localSheetId="43" hidden="1">[97]BOP!$A$36:$IV$36,[97]BOP!$A$44:$IV$44,[97]BOP!$A$59:$IV$59,[97]BOP!#REF!,[97]BOP!#REF!,[97]BOP!$A$81:$IV$88</definedName>
    <definedName name="Z_EA86CE3A_00A2_11D2_98BC_00C04FC96ABD_.wvu.Rows" localSheetId="44" hidden="1">[97]BOP!$A$36:$IV$36,[97]BOP!$A$44:$IV$44,[97]BOP!$A$59:$IV$59,[97]BOP!#REF!,[97]BOP!#REF!,[97]BOP!$A$81:$IV$88</definedName>
    <definedName name="Z_EA86CE3A_00A2_11D2_98BC_00C04FC96ABD_.wvu.Rows" localSheetId="11" hidden="1">#REF!,#REF!,#REF!,#REF!,#REF!,#REF!</definedName>
    <definedName name="Z_EA86CE3A_00A2_11D2_98BC_00C04FC96ABD_.wvu.Rows" localSheetId="28" hidden="1">[97]BOP!$A$36:$IV$36,[97]BOP!$A$44:$IV$44,[97]BOP!$A$59:$IV$59,[97]BOP!#REF!,[97]BOP!#REF!,[97]BOP!$A$81:$IV$88</definedName>
    <definedName name="Z_EA86CE3A_00A2_11D2_98BC_00C04FC96ABD_.wvu.Rows" localSheetId="31" hidden="1">#REF!,#REF!,#REF!,#REF!,#REF!,#REF!</definedName>
    <definedName name="Z_EA86CE3A_00A2_11D2_98BC_00C04FC96ABD_.wvu.Rows" localSheetId="32" hidden="1">#REF!,#REF!,#REF!,#REF!,#REF!,#REF!</definedName>
    <definedName name="Z_EA86CE3A_00A2_11D2_98BC_00C04FC96ABD_.wvu.Rows" hidden="1">[97]BOP!$A$36:$IV$36,[97]BOP!$A$44:$IV$44,[97]BOP!$A$59:$IV$59,[97]BOP!#REF!,[97]BOP!#REF!,[97]BOP!$A$81:$IV$88</definedName>
    <definedName name="Z_EA86CE3B_00A2_11D2_98BC_00C04FC96ABD_.wvu.Rows" localSheetId="43" hidden="1">[97]BOP!$A$36:$IV$36,[97]BOP!$A$44:$IV$44,[97]BOP!$A$59:$IV$59,[97]BOP!#REF!,[97]BOP!#REF!,[97]BOP!$A$81:$IV$88</definedName>
    <definedName name="Z_EA86CE3B_00A2_11D2_98BC_00C04FC96ABD_.wvu.Rows" localSheetId="44" hidden="1">[97]BOP!$A$36:$IV$36,[97]BOP!$A$44:$IV$44,[97]BOP!$A$59:$IV$59,[97]BOP!#REF!,[97]BOP!#REF!,[97]BOP!$A$81:$IV$88</definedName>
    <definedName name="Z_EA86CE3B_00A2_11D2_98BC_00C04FC96ABD_.wvu.Rows" localSheetId="11" hidden="1">#REF!,#REF!,#REF!,#REF!,#REF!,#REF!</definedName>
    <definedName name="Z_EA86CE3B_00A2_11D2_98BC_00C04FC96ABD_.wvu.Rows" localSheetId="28" hidden="1">[97]BOP!$A$36:$IV$36,[97]BOP!$A$44:$IV$44,[97]BOP!$A$59:$IV$59,[97]BOP!#REF!,[97]BOP!#REF!,[97]BOP!$A$81:$IV$88</definedName>
    <definedName name="Z_EA86CE3B_00A2_11D2_98BC_00C04FC96ABD_.wvu.Rows" localSheetId="31" hidden="1">#REF!,#REF!,#REF!,#REF!,#REF!,#REF!</definedName>
    <definedName name="Z_EA86CE3B_00A2_11D2_98BC_00C04FC96ABD_.wvu.Rows" localSheetId="32" hidden="1">#REF!,#REF!,#REF!,#REF!,#REF!,#REF!</definedName>
    <definedName name="Z_EA86CE3B_00A2_11D2_98BC_00C04FC96ABD_.wvu.Rows" hidden="1">[97]BOP!$A$36:$IV$36,[97]BOP!$A$44:$IV$44,[97]BOP!$A$59:$IV$59,[97]BOP!#REF!,[97]BOP!#REF!,[97]BOP!$A$81:$IV$88</definedName>
    <definedName name="Z_EA86CE3C_00A2_11D2_98BC_00C04FC96ABD_.wvu.Rows" localSheetId="43" hidden="1">[97]BOP!$A$36:$IV$36,[97]BOP!$A$44:$IV$44,[97]BOP!$A$59:$IV$59,[97]BOP!#REF!,[97]BOP!#REF!,[97]BOP!$A$81:$IV$88</definedName>
    <definedName name="Z_EA86CE3C_00A2_11D2_98BC_00C04FC96ABD_.wvu.Rows" localSheetId="44" hidden="1">[97]BOP!$A$36:$IV$36,[97]BOP!$A$44:$IV$44,[97]BOP!$A$59:$IV$59,[97]BOP!#REF!,[97]BOP!#REF!,[97]BOP!$A$81:$IV$88</definedName>
    <definedName name="Z_EA86CE3C_00A2_11D2_98BC_00C04FC96ABD_.wvu.Rows" localSheetId="11" hidden="1">#REF!,#REF!,#REF!,#REF!,#REF!,#REF!</definedName>
    <definedName name="Z_EA86CE3C_00A2_11D2_98BC_00C04FC96ABD_.wvu.Rows" localSheetId="28" hidden="1">[97]BOP!$A$36:$IV$36,[97]BOP!$A$44:$IV$44,[97]BOP!$A$59:$IV$59,[97]BOP!#REF!,[97]BOP!#REF!,[97]BOP!$A$81:$IV$88</definedName>
    <definedName name="Z_EA86CE3C_00A2_11D2_98BC_00C04FC96ABD_.wvu.Rows" localSheetId="31" hidden="1">#REF!,#REF!,#REF!,#REF!,#REF!,#REF!</definedName>
    <definedName name="Z_EA86CE3C_00A2_11D2_98BC_00C04FC96ABD_.wvu.Rows" localSheetId="32" hidden="1">#REF!,#REF!,#REF!,#REF!,#REF!,#REF!</definedName>
    <definedName name="Z_EA86CE3C_00A2_11D2_98BC_00C04FC96ABD_.wvu.Rows" hidden="1">[97]BOP!$A$36:$IV$36,[97]BOP!$A$44:$IV$44,[97]BOP!$A$59:$IV$59,[97]BOP!#REF!,[97]BOP!#REF!,[97]BOP!$A$81:$IV$88</definedName>
    <definedName name="Z_EA86CE3D_00A2_11D2_98BC_00C04FC96ABD_.wvu.Rows" localSheetId="43" hidden="1">[97]BOP!$A$36:$IV$36,[97]BOP!$A$44:$IV$44,[97]BOP!$A$59:$IV$59,[97]BOP!#REF!,[97]BOP!#REF!,[97]BOP!$A$81:$IV$88</definedName>
    <definedName name="Z_EA86CE3D_00A2_11D2_98BC_00C04FC96ABD_.wvu.Rows" localSheetId="44" hidden="1">[97]BOP!$A$36:$IV$36,[97]BOP!$A$44:$IV$44,[97]BOP!$A$59:$IV$59,[97]BOP!#REF!,[97]BOP!#REF!,[97]BOP!$A$81:$IV$88</definedName>
    <definedName name="Z_EA86CE3D_00A2_11D2_98BC_00C04FC96ABD_.wvu.Rows" localSheetId="11" hidden="1">#REF!,#REF!,#REF!,#REF!,#REF!,#REF!</definedName>
    <definedName name="Z_EA86CE3D_00A2_11D2_98BC_00C04FC96ABD_.wvu.Rows" localSheetId="28" hidden="1">[97]BOP!$A$36:$IV$36,[97]BOP!$A$44:$IV$44,[97]BOP!$A$59:$IV$59,[97]BOP!#REF!,[97]BOP!#REF!,[97]BOP!$A$81:$IV$88</definedName>
    <definedName name="Z_EA86CE3D_00A2_11D2_98BC_00C04FC96ABD_.wvu.Rows" localSheetId="31" hidden="1">#REF!,#REF!,#REF!,#REF!,#REF!,#REF!</definedName>
    <definedName name="Z_EA86CE3D_00A2_11D2_98BC_00C04FC96ABD_.wvu.Rows" localSheetId="32" hidden="1">#REF!,#REF!,#REF!,#REF!,#REF!,#REF!</definedName>
    <definedName name="Z_EA86CE3D_00A2_11D2_98BC_00C04FC96ABD_.wvu.Rows" hidden="1">[97]BOP!$A$36:$IV$36,[97]BOP!$A$44:$IV$44,[97]BOP!$A$59:$IV$59,[97]BOP!#REF!,[97]BOP!#REF!,[97]BOP!$A$81:$IV$88</definedName>
    <definedName name="Z_EA86CE3E_00A2_11D2_98BC_00C04FC96ABD_.wvu.Rows" localSheetId="43" hidden="1">[97]BOP!$A$36:$IV$36,[97]BOP!$A$44:$IV$44,[97]BOP!$A$59:$IV$59,[97]BOP!#REF!,[97]BOP!#REF!,[97]BOP!$A$79:$IV$79,[97]BOP!$A$81:$IV$88,[97]BOP!#REF!</definedName>
    <definedName name="Z_EA86CE3E_00A2_11D2_98BC_00C04FC96ABD_.wvu.Rows" localSheetId="44" hidden="1">[97]BOP!$A$36:$IV$36,[97]BOP!$A$44:$IV$44,[97]BOP!$A$59:$IV$59,[97]BOP!#REF!,[97]BOP!#REF!,[97]BOP!$A$79:$IV$79,[97]BOP!$A$81:$IV$88,[97]BOP!#REF!</definedName>
    <definedName name="Z_EA86CE3E_00A2_11D2_98BC_00C04FC96ABD_.wvu.Rows" localSheetId="11" hidden="1">#REF!,#REF!,#REF!,#REF!,#REF!,#REF!,#REF!,#REF!</definedName>
    <definedName name="Z_EA86CE3E_00A2_11D2_98BC_00C04FC96ABD_.wvu.Rows" localSheetId="28" hidden="1">[97]BOP!$A$36:$IV$36,[97]BOP!$A$44:$IV$44,[97]BOP!$A$59:$IV$59,[97]BOP!#REF!,[97]BOP!#REF!,[97]BOP!$A$79:$IV$79,[97]BOP!$A$81:$IV$88,[97]BOP!#REF!</definedName>
    <definedName name="Z_EA86CE3E_00A2_11D2_98BC_00C04FC96ABD_.wvu.Rows" localSheetId="31" hidden="1">#REF!,#REF!,#REF!,#REF!,#REF!,#REF!,#REF!,#REF!</definedName>
    <definedName name="Z_EA86CE3E_00A2_11D2_98BC_00C04FC96ABD_.wvu.Rows" localSheetId="32" hidden="1">#REF!,#REF!,#REF!,#REF!,#REF!,#REF!,#REF!,#REF!</definedName>
    <definedName name="Z_EA86CE3E_00A2_11D2_98BC_00C04FC96ABD_.wvu.Rows" hidden="1">[97]BOP!$A$36:$IV$36,[97]BOP!$A$44:$IV$44,[97]BOP!$A$59:$IV$59,[97]BOP!#REF!,[97]BOP!#REF!,[97]BOP!$A$79:$IV$79,[97]BOP!$A$81:$IV$88,[97]BOP!#REF!</definedName>
    <definedName name="Z_EA86CE3F_00A2_11D2_98BC_00C04FC96ABD_.wvu.Rows" localSheetId="43" hidden="1">[97]BOP!$A$36:$IV$36,[97]BOP!$A$44:$IV$44,[97]BOP!$A$59:$IV$59,[97]BOP!#REF!,[97]BOP!#REF!,[97]BOP!$A$79:$IV$79,[97]BOP!$A$81:$IV$88</definedName>
    <definedName name="Z_EA86CE3F_00A2_11D2_98BC_00C04FC96ABD_.wvu.Rows" localSheetId="44" hidden="1">[97]BOP!$A$36:$IV$36,[97]BOP!$A$44:$IV$44,[97]BOP!$A$59:$IV$59,[97]BOP!#REF!,[97]BOP!#REF!,[97]BOP!$A$79:$IV$79,[97]BOP!$A$81:$IV$88</definedName>
    <definedName name="Z_EA86CE3F_00A2_11D2_98BC_00C04FC96ABD_.wvu.Rows" localSheetId="11" hidden="1">#REF!,#REF!,#REF!,#REF!,#REF!,#REF!,#REF!</definedName>
    <definedName name="Z_EA86CE3F_00A2_11D2_98BC_00C04FC96ABD_.wvu.Rows" localSheetId="28" hidden="1">[97]BOP!$A$36:$IV$36,[97]BOP!$A$44:$IV$44,[97]BOP!$A$59:$IV$59,[97]BOP!#REF!,[97]BOP!#REF!,[97]BOP!$A$79:$IV$79,[97]BOP!$A$81:$IV$88</definedName>
    <definedName name="Z_EA86CE3F_00A2_11D2_98BC_00C04FC96ABD_.wvu.Rows" localSheetId="31" hidden="1">#REF!,#REF!,#REF!,#REF!,#REF!,#REF!,#REF!</definedName>
    <definedName name="Z_EA86CE3F_00A2_11D2_98BC_00C04FC96ABD_.wvu.Rows" localSheetId="32" hidden="1">#REF!,#REF!,#REF!,#REF!,#REF!,#REF!,#REF!</definedName>
    <definedName name="Z_EA86CE3F_00A2_11D2_98BC_00C04FC96ABD_.wvu.Rows" hidden="1">[97]BOP!$A$36:$IV$36,[97]BOP!$A$44:$IV$44,[97]BOP!$A$59:$IV$59,[97]BOP!#REF!,[97]BOP!#REF!,[97]BOP!$A$79:$IV$79,[97]BOP!$A$81:$IV$88</definedName>
    <definedName name="Z_EA86CE40_00A2_11D2_98BC_00C04FC96ABD_.wvu.Rows" localSheetId="43" hidden="1">[97]BOP!$A$36:$IV$36,[97]BOP!$A$44:$IV$44,[97]BOP!$A$59:$IV$59,[97]BOP!#REF!,[97]BOP!#REF!,[97]BOP!$A$79:$IV$79,[97]BOP!#REF!</definedName>
    <definedName name="Z_EA86CE40_00A2_11D2_98BC_00C04FC96ABD_.wvu.Rows" localSheetId="44" hidden="1">[97]BOP!$A$36:$IV$36,[97]BOP!$A$44:$IV$44,[97]BOP!$A$59:$IV$59,[97]BOP!#REF!,[97]BOP!#REF!,[97]BOP!$A$79:$IV$79,[97]BOP!#REF!</definedName>
    <definedName name="Z_EA86CE40_00A2_11D2_98BC_00C04FC96ABD_.wvu.Rows" localSheetId="11" hidden="1">#REF!,#REF!,#REF!,#REF!,#REF!,#REF!,#REF!</definedName>
    <definedName name="Z_EA86CE40_00A2_11D2_98BC_00C04FC96ABD_.wvu.Rows" localSheetId="28" hidden="1">[97]BOP!$A$36:$IV$36,[97]BOP!$A$44:$IV$44,[97]BOP!$A$59:$IV$59,[97]BOP!#REF!,[97]BOP!#REF!,[97]BOP!$A$79:$IV$79,[97]BOP!#REF!</definedName>
    <definedName name="Z_EA86CE40_00A2_11D2_98BC_00C04FC96ABD_.wvu.Rows" localSheetId="31" hidden="1">#REF!,#REF!,#REF!,#REF!,#REF!,#REF!,#REF!</definedName>
    <definedName name="Z_EA86CE40_00A2_11D2_98BC_00C04FC96ABD_.wvu.Rows" localSheetId="32" hidden="1">#REF!,#REF!,#REF!,#REF!,#REF!,#REF!,#REF!</definedName>
    <definedName name="Z_EA86CE40_00A2_11D2_98BC_00C04FC96ABD_.wvu.Rows" hidden="1">[97]BOP!$A$36:$IV$36,[97]BOP!$A$44:$IV$44,[97]BOP!$A$59:$IV$59,[97]BOP!#REF!,[97]BOP!#REF!,[97]BOP!$A$79:$IV$79,[97]BOP!#REF!</definedName>
    <definedName name="Z_EA86CE41_00A2_11D2_98BC_00C04FC96ABD_.wvu.Rows" localSheetId="43" hidden="1">[97]BOP!$A$36:$IV$36,[97]BOP!$A$44:$IV$44,[97]BOP!$A$59:$IV$59,[97]BOP!#REF!,[97]BOP!#REF!,[97]BOP!$A$79:$IV$79,[97]BOP!$A$81:$IV$88,[97]BOP!#REF!</definedName>
    <definedName name="Z_EA86CE41_00A2_11D2_98BC_00C04FC96ABD_.wvu.Rows" localSheetId="44" hidden="1">[97]BOP!$A$36:$IV$36,[97]BOP!$A$44:$IV$44,[97]BOP!$A$59:$IV$59,[97]BOP!#REF!,[97]BOP!#REF!,[97]BOP!$A$79:$IV$79,[97]BOP!$A$81:$IV$88,[97]BOP!#REF!</definedName>
    <definedName name="Z_EA86CE41_00A2_11D2_98BC_00C04FC96ABD_.wvu.Rows" localSheetId="11" hidden="1">#REF!,#REF!,#REF!,#REF!,#REF!,#REF!,#REF!,#REF!</definedName>
    <definedName name="Z_EA86CE41_00A2_11D2_98BC_00C04FC96ABD_.wvu.Rows" localSheetId="28" hidden="1">[97]BOP!$A$36:$IV$36,[97]BOP!$A$44:$IV$44,[97]BOP!$A$59:$IV$59,[97]BOP!#REF!,[97]BOP!#REF!,[97]BOP!$A$79:$IV$79,[97]BOP!$A$81:$IV$88,[97]BOP!#REF!</definedName>
    <definedName name="Z_EA86CE41_00A2_11D2_98BC_00C04FC96ABD_.wvu.Rows" localSheetId="31" hidden="1">#REF!,#REF!,#REF!,#REF!,#REF!,#REF!,#REF!,#REF!</definedName>
    <definedName name="Z_EA86CE41_00A2_11D2_98BC_00C04FC96ABD_.wvu.Rows" localSheetId="32" hidden="1">#REF!,#REF!,#REF!,#REF!,#REF!,#REF!,#REF!,#REF!</definedName>
    <definedName name="Z_EA86CE41_00A2_11D2_98BC_00C04FC96ABD_.wvu.Rows" hidden="1">[97]BOP!$A$36:$IV$36,[97]BOP!$A$44:$IV$44,[97]BOP!$A$59:$IV$59,[97]BOP!#REF!,[97]BOP!#REF!,[97]BOP!$A$79:$IV$79,[97]BOP!$A$81:$IV$88,[97]BOP!#REF!</definedName>
    <definedName name="Z_EA86CE42_00A2_11D2_98BC_00C04FC96ABD_.wvu.Rows" localSheetId="43" hidden="1">[97]BOP!$A$36:$IV$36,[97]BOP!$A$44:$IV$44,[97]BOP!$A$59:$IV$59,[97]BOP!#REF!,[97]BOP!#REF!,[97]BOP!$A$79:$IV$79,[97]BOP!$A$81:$IV$88,[97]BOP!#REF!</definedName>
    <definedName name="Z_EA86CE42_00A2_11D2_98BC_00C04FC96ABD_.wvu.Rows" localSheetId="44" hidden="1">[97]BOP!$A$36:$IV$36,[97]BOP!$A$44:$IV$44,[97]BOP!$A$59:$IV$59,[97]BOP!#REF!,[97]BOP!#REF!,[97]BOP!$A$79:$IV$79,[97]BOP!$A$81:$IV$88,[97]BOP!#REF!</definedName>
    <definedName name="Z_EA86CE42_00A2_11D2_98BC_00C04FC96ABD_.wvu.Rows" localSheetId="11" hidden="1">#REF!,#REF!,#REF!,#REF!,#REF!,#REF!,#REF!,#REF!</definedName>
    <definedName name="Z_EA86CE42_00A2_11D2_98BC_00C04FC96ABD_.wvu.Rows" localSheetId="28" hidden="1">[97]BOP!$A$36:$IV$36,[97]BOP!$A$44:$IV$44,[97]BOP!$A$59:$IV$59,[97]BOP!#REF!,[97]BOP!#REF!,[97]BOP!$A$79:$IV$79,[97]BOP!$A$81:$IV$88,[97]BOP!#REF!</definedName>
    <definedName name="Z_EA86CE42_00A2_11D2_98BC_00C04FC96ABD_.wvu.Rows" localSheetId="31" hidden="1">#REF!,#REF!,#REF!,#REF!,#REF!,#REF!,#REF!,#REF!</definedName>
    <definedName name="Z_EA86CE42_00A2_11D2_98BC_00C04FC96ABD_.wvu.Rows" localSheetId="32" hidden="1">#REF!,#REF!,#REF!,#REF!,#REF!,#REF!,#REF!,#REF!</definedName>
    <definedName name="Z_EA86CE42_00A2_11D2_98BC_00C04FC96ABD_.wvu.Rows" hidden="1">[97]BOP!$A$36:$IV$36,[97]BOP!$A$44:$IV$44,[97]BOP!$A$59:$IV$59,[97]BOP!#REF!,[97]BOP!#REF!,[97]BOP!$A$79:$IV$79,[97]BOP!$A$81:$IV$88,[97]BOP!#REF!</definedName>
    <definedName name="Z_EA86CE43_00A2_11D2_98BC_00C04FC96ABD_.wvu.Rows" localSheetId="43" hidden="1">[97]BOP!$A$36:$IV$36,[97]BOP!$A$44:$IV$44,[97]BOP!$A$59:$IV$59,[97]BOP!#REF!,[97]BOP!#REF!,[97]BOP!$A$79:$IV$79,[97]BOP!$A$81:$IV$88,[97]BOP!#REF!</definedName>
    <definedName name="Z_EA86CE43_00A2_11D2_98BC_00C04FC96ABD_.wvu.Rows" localSheetId="44" hidden="1">[97]BOP!$A$36:$IV$36,[97]BOP!$A$44:$IV$44,[97]BOP!$A$59:$IV$59,[97]BOP!#REF!,[97]BOP!#REF!,[97]BOP!$A$79:$IV$79,[97]BOP!$A$81:$IV$88,[97]BOP!#REF!</definedName>
    <definedName name="Z_EA86CE43_00A2_11D2_98BC_00C04FC96ABD_.wvu.Rows" localSheetId="11" hidden="1">#REF!,#REF!,#REF!,#REF!,#REF!,#REF!,#REF!,#REF!</definedName>
    <definedName name="Z_EA86CE43_00A2_11D2_98BC_00C04FC96ABD_.wvu.Rows" localSheetId="28" hidden="1">[97]BOP!$A$36:$IV$36,[97]BOP!$A$44:$IV$44,[97]BOP!$A$59:$IV$59,[97]BOP!#REF!,[97]BOP!#REF!,[97]BOP!$A$79:$IV$79,[97]BOP!$A$81:$IV$88,[97]BOP!#REF!</definedName>
    <definedName name="Z_EA86CE43_00A2_11D2_98BC_00C04FC96ABD_.wvu.Rows" localSheetId="31" hidden="1">#REF!,#REF!,#REF!,#REF!,#REF!,#REF!,#REF!,#REF!</definedName>
    <definedName name="Z_EA86CE43_00A2_11D2_98BC_00C04FC96ABD_.wvu.Rows" localSheetId="32" hidden="1">#REF!,#REF!,#REF!,#REF!,#REF!,#REF!,#REF!,#REF!</definedName>
    <definedName name="Z_EA86CE43_00A2_11D2_98BC_00C04FC96ABD_.wvu.Rows" hidden="1">[97]BOP!$A$36:$IV$36,[97]BOP!$A$44:$IV$44,[97]BOP!$A$59:$IV$59,[97]BOP!#REF!,[97]BOP!#REF!,[97]BOP!$A$79:$IV$79,[97]BOP!$A$81:$IV$88,[97]BOP!#REF!</definedName>
    <definedName name="Z_EA86CE45_00A2_11D2_98BC_00C04FC96ABD_.wvu.Rows" localSheetId="43" hidden="1">[97]BOP!$A$36:$IV$36,[97]BOP!$A$44:$IV$44,[97]BOP!$A$59:$IV$59,[97]BOP!#REF!,[97]BOP!#REF!,[97]BOP!$A$79:$IV$79,[97]BOP!$A$81:$IV$88,[97]BOP!#REF!,[97]BOP!#REF!</definedName>
    <definedName name="Z_EA86CE45_00A2_11D2_98BC_00C04FC96ABD_.wvu.Rows" localSheetId="44" hidden="1">[97]BOP!$A$36:$IV$36,[97]BOP!$A$44:$IV$44,[97]BOP!$A$59:$IV$59,[97]BOP!#REF!,[97]BOP!#REF!,[97]BOP!$A$79:$IV$79,[97]BOP!$A$81:$IV$88,[97]BOP!#REF!,[97]BOP!#REF!</definedName>
    <definedName name="Z_EA86CE45_00A2_11D2_98BC_00C04FC96ABD_.wvu.Rows" localSheetId="11" hidden="1">#REF!,#REF!,#REF!,#REF!,#REF!,#REF!,#REF!,#REF!,#REF!</definedName>
    <definedName name="Z_EA86CE45_00A2_11D2_98BC_00C04FC96ABD_.wvu.Rows" localSheetId="28" hidden="1">[97]BOP!$A$36:$IV$36,[97]BOP!$A$44:$IV$44,[97]BOP!$A$59:$IV$59,[97]BOP!#REF!,[97]BOP!#REF!,[97]BOP!$A$79:$IV$79,[97]BOP!$A$81:$IV$88,[97]BOP!#REF!,[97]BOP!#REF!</definedName>
    <definedName name="Z_EA86CE45_00A2_11D2_98BC_00C04FC96ABD_.wvu.Rows" localSheetId="31" hidden="1">#REF!,#REF!,#REF!,#REF!,#REF!,#REF!,#REF!,#REF!,#REF!</definedName>
    <definedName name="Z_EA86CE45_00A2_11D2_98BC_00C04FC96ABD_.wvu.Rows" localSheetId="32" hidden="1">#REF!,#REF!,#REF!,#REF!,#REF!,#REF!,#REF!,#REF!,#REF!</definedName>
    <definedName name="Z_EA86CE45_00A2_11D2_98BC_00C04FC96ABD_.wvu.Rows" hidden="1">[97]BOP!$A$36:$IV$36,[97]BOP!$A$44:$IV$44,[97]BOP!$A$59:$IV$59,[97]BOP!#REF!,[97]BOP!#REF!,[97]BOP!$A$79:$IV$79,[97]BOP!$A$81:$IV$88,[97]BOP!#REF!,[97]BOP!#REF!</definedName>
    <definedName name="Z_EA86CE46_00A2_11D2_98BC_00C04FC96ABD_.wvu.Rows" localSheetId="43" hidden="1">[97]BOP!$A$36:$IV$36,[97]BOP!$A$44:$IV$44,[97]BOP!$A$59:$IV$59,[97]BOP!#REF!,[97]BOP!#REF!,[97]BOP!$A$79:$IV$79,[97]BOP!$A$81:$IV$88,[97]BOP!#REF!,[97]BOP!#REF!</definedName>
    <definedName name="Z_EA86CE46_00A2_11D2_98BC_00C04FC96ABD_.wvu.Rows" localSheetId="44" hidden="1">[97]BOP!$A$36:$IV$36,[97]BOP!$A$44:$IV$44,[97]BOP!$A$59:$IV$59,[97]BOP!#REF!,[97]BOP!#REF!,[97]BOP!$A$79:$IV$79,[97]BOP!$A$81:$IV$88,[97]BOP!#REF!,[97]BOP!#REF!</definedName>
    <definedName name="Z_EA86CE46_00A2_11D2_98BC_00C04FC96ABD_.wvu.Rows" localSheetId="11" hidden="1">#REF!,#REF!,#REF!,#REF!,#REF!,#REF!,#REF!,#REF!,#REF!</definedName>
    <definedName name="Z_EA86CE46_00A2_11D2_98BC_00C04FC96ABD_.wvu.Rows" localSheetId="28" hidden="1">[97]BOP!$A$36:$IV$36,[97]BOP!$A$44:$IV$44,[97]BOP!$A$59:$IV$59,[97]BOP!#REF!,[97]BOP!#REF!,[97]BOP!$A$79:$IV$79,[97]BOP!$A$81:$IV$88,[97]BOP!#REF!,[97]BOP!#REF!</definedName>
    <definedName name="Z_EA86CE46_00A2_11D2_98BC_00C04FC96ABD_.wvu.Rows" localSheetId="31" hidden="1">#REF!,#REF!,#REF!,#REF!,#REF!,#REF!,#REF!,#REF!,#REF!</definedName>
    <definedName name="Z_EA86CE46_00A2_11D2_98BC_00C04FC96ABD_.wvu.Rows" localSheetId="32" hidden="1">#REF!,#REF!,#REF!,#REF!,#REF!,#REF!,#REF!,#REF!,#REF!</definedName>
    <definedName name="Z_EA86CE46_00A2_11D2_98BC_00C04FC96ABD_.wvu.Rows" hidden="1">[97]BOP!$A$36:$IV$36,[97]BOP!$A$44:$IV$44,[97]BOP!$A$59:$IV$59,[97]BOP!#REF!,[97]BOP!#REF!,[97]BOP!$A$79:$IV$79,[97]BOP!$A$81:$IV$88,[97]BOP!#REF!,[97]BOP!#REF!</definedName>
    <definedName name="Z_EA86CE47_00A2_11D2_98BC_00C04FC96ABD_.wvu.Rows" localSheetId="43" hidden="1">[97]BOP!$A$36:$IV$36,[97]BOP!$A$44:$IV$44,[97]BOP!$A$59:$IV$59,[97]BOP!#REF!,[97]BOP!#REF!,[97]BOP!$A$79:$IV$79</definedName>
    <definedName name="Z_EA86CE47_00A2_11D2_98BC_00C04FC96ABD_.wvu.Rows" localSheetId="44" hidden="1">[97]BOP!$A$36:$IV$36,[97]BOP!$A$44:$IV$44,[97]BOP!$A$59:$IV$59,[97]BOP!#REF!,[97]BOP!#REF!,[97]BOP!$A$79:$IV$79</definedName>
    <definedName name="Z_EA86CE47_00A2_11D2_98BC_00C04FC96ABD_.wvu.Rows" localSheetId="11" hidden="1">#REF!,#REF!,#REF!,#REF!,#REF!,#REF!</definedName>
    <definedName name="Z_EA86CE47_00A2_11D2_98BC_00C04FC96ABD_.wvu.Rows" localSheetId="28" hidden="1">[97]BOP!$A$36:$IV$36,[97]BOP!$A$44:$IV$44,[97]BOP!$A$59:$IV$59,[97]BOP!#REF!,[97]BOP!#REF!,[97]BOP!$A$79:$IV$79</definedName>
    <definedName name="Z_EA86CE47_00A2_11D2_98BC_00C04FC96ABD_.wvu.Rows" localSheetId="31" hidden="1">#REF!,#REF!,#REF!,#REF!,#REF!,#REF!</definedName>
    <definedName name="Z_EA86CE47_00A2_11D2_98BC_00C04FC96ABD_.wvu.Rows" localSheetId="32" hidden="1">#REF!,#REF!,#REF!,#REF!,#REF!,#REF!</definedName>
    <definedName name="Z_EA86CE47_00A2_11D2_98BC_00C04FC96ABD_.wvu.Rows" hidden="1">[97]BOP!$A$36:$IV$36,[97]BOP!$A$44:$IV$44,[97]BOP!$A$59:$IV$59,[97]BOP!#REF!,[97]BOP!#REF!,[97]BOP!$A$79:$IV$79</definedName>
    <definedName name="zamezam" localSheetId="43" hidden="1">#REF!</definedName>
    <definedName name="zamezam" localSheetId="44" hidden="1">#REF!</definedName>
    <definedName name="zamezam" localSheetId="11" hidden="1">#REF!</definedName>
    <definedName name="zamezam" localSheetId="28" hidden="1">[151]nezamestnanost!#REF!</definedName>
    <definedName name="zamezam" localSheetId="29" hidden="1">#REF!</definedName>
    <definedName name="zamezam" localSheetId="31" hidden="1">#REF!</definedName>
    <definedName name="zamezam" localSheetId="32" hidden="1">#REF!</definedName>
    <definedName name="zamezam" hidden="1">[151]nezamestnanost!#REF!</definedName>
    <definedName name="zb" localSheetId="43" hidden="1">{"WEO",#N/A,FALSE,"T"}</definedName>
    <definedName name="zb" localSheetId="44" hidden="1">{"WEO",#N/A,FALSE,"T"}</definedName>
    <definedName name="zb" localSheetId="11" hidden="1">{"WEO",#N/A,FALSE,"T"}</definedName>
    <definedName name="zb" localSheetId="28" hidden="1">{"WEO",#N/A,FALSE,"T"}</definedName>
    <definedName name="zb" localSheetId="31" hidden="1">{"WEO",#N/A,FALSE,"T"}</definedName>
    <definedName name="zb" localSheetId="32" hidden="1">{"WEO",#N/A,FALSE,"T"}</definedName>
    <definedName name="zb" localSheetId="42" hidden="1">{"WEO",#N/A,FALSE,"T"}</definedName>
    <definedName name="zb" hidden="1">{"WEO",#N/A,FALSE,"T"}</definedName>
    <definedName name="zc" localSheetId="43" hidden="1">{"Tab1",#N/A,FALSE,"P";"Tab2",#N/A,FALSE,"P"}</definedName>
    <definedName name="zc" localSheetId="44" hidden="1">{"Tab1",#N/A,FALSE,"P";"Tab2",#N/A,FALSE,"P"}</definedName>
    <definedName name="zc" localSheetId="11" hidden="1">{"Tab1",#N/A,FALSE,"P";"Tab2",#N/A,FALSE,"P"}</definedName>
    <definedName name="zc" localSheetId="28" hidden="1">{"Tab1",#N/A,FALSE,"P";"Tab2",#N/A,FALSE,"P"}</definedName>
    <definedName name="zc" localSheetId="31" hidden="1">{"Tab1",#N/A,FALSE,"P";"Tab2",#N/A,FALSE,"P"}</definedName>
    <definedName name="zc" localSheetId="32" hidden="1">{"Tab1",#N/A,FALSE,"P";"Tab2",#N/A,FALSE,"P"}</definedName>
    <definedName name="zc" localSheetId="42" hidden="1">{"Tab1",#N/A,FALSE,"P";"Tab2",#N/A,FALSE,"P"}</definedName>
    <definedName name="zc" hidden="1">{"Tab1",#N/A,FALSE,"P";"Tab2",#N/A,FALSE,"P"}</definedName>
    <definedName name="zczxcz" localSheetId="43" hidden="1">{"Tab1",#N/A,FALSE,"P";"Tab2",#N/A,FALSE,"P"}</definedName>
    <definedName name="zczxcz" localSheetId="44" hidden="1">{"Tab1",#N/A,FALSE,"P";"Tab2",#N/A,FALSE,"P"}</definedName>
    <definedName name="zczxcz" localSheetId="11" hidden="1">{"Tab1",#N/A,FALSE,"P";"Tab2",#N/A,FALSE,"P"}</definedName>
    <definedName name="zczxcz" localSheetId="28" hidden="1">{"Tab1",#N/A,FALSE,"P";"Tab2",#N/A,FALSE,"P"}</definedName>
    <definedName name="zczxcz" localSheetId="31" hidden="1">{"Tab1",#N/A,FALSE,"P";"Tab2",#N/A,FALSE,"P"}</definedName>
    <definedName name="zczxcz" localSheetId="32" hidden="1">{"Tab1",#N/A,FALSE,"P";"Tab2",#N/A,FALSE,"P"}</definedName>
    <definedName name="zczxcz" localSheetId="42" hidden="1">{"Tab1",#N/A,FALSE,"P";"Tab2",#N/A,FALSE,"P"}</definedName>
    <definedName name="zczxcz" hidden="1">{"Tab1",#N/A,FALSE,"P";"Tab2",#N/A,FALSE,"P"}</definedName>
    <definedName name="zg" localSheetId="5">[100]!Modul1.dialshow</definedName>
    <definedName name="zg" localSheetId="6">[100]!Modul1.dialshow</definedName>
    <definedName name="zg" localSheetId="11">#REF!</definedName>
    <definedName name="zg" localSheetId="16">[100]!Modul1.dialshow</definedName>
    <definedName name="zg">[100]!Modul1.dialshow</definedName>
    <definedName name="zio" localSheetId="43" hidden="1">{"Tab1",#N/A,FALSE,"P";"Tab2",#N/A,FALSE,"P"}</definedName>
    <definedName name="zio" localSheetId="44" hidden="1">{"Tab1",#N/A,FALSE,"P";"Tab2",#N/A,FALSE,"P"}</definedName>
    <definedName name="zio" localSheetId="11" hidden="1">{"Tab1",#N/A,FALSE,"P";"Tab2",#N/A,FALSE,"P"}</definedName>
    <definedName name="zio" localSheetId="28" hidden="1">{"Tab1",#N/A,FALSE,"P";"Tab2",#N/A,FALSE,"P"}</definedName>
    <definedName name="zio" localSheetId="31" hidden="1">{"Tab1",#N/A,FALSE,"P";"Tab2",#N/A,FALSE,"P"}</definedName>
    <definedName name="zio" localSheetId="32" hidden="1">{"Tab1",#N/A,FALSE,"P";"Tab2",#N/A,FALSE,"P"}</definedName>
    <definedName name="zio" localSheetId="42" hidden="1">{"Tab1",#N/A,FALSE,"P";"Tab2",#N/A,FALSE,"P"}</definedName>
    <definedName name="zio" hidden="1">{"Tab1",#N/A,FALSE,"P";"Tab2",#N/A,FALSE,"P"}</definedName>
    <definedName name="zj" localSheetId="43" hidden="1">{TRUE,TRUE,-0.5,-14.75,603,387,FALSE,TRUE,TRUE,TRUE,0,1,2,1,2,1,1,4,TRUE,TRUE,3,TRUE,1,TRUE,75,"Swvu.Print.","ACwvu.Print.",#N/A,FALSE,FALSE,1,0.75,0.6,0.5,1,"","",TRUE,FALSE,TRUE,FALSE,1,#N/A,1,1,#DIV/0!,FALSE,"Rwvu.Print.",#N/A,FALSE,FALSE,FALSE,1,65532,300,FALSE,FALSE,TRUE,TRUE,TRUE}</definedName>
    <definedName name="zj" localSheetId="44" hidden="1">{TRUE,TRUE,-0.5,-14.75,603,387,FALSE,TRUE,TRUE,TRUE,0,1,2,1,2,1,1,4,TRUE,TRUE,3,TRUE,1,TRUE,75,"Swvu.Print.","ACwvu.Print.",#N/A,FALSE,FALSE,1,0.75,0.6,0.5,1,"","",TRUE,FALSE,TRUE,FALSE,1,#N/A,1,1,#DIV/0!,FALSE,"Rwvu.Print.",#N/A,FALSE,FALSE,FALSE,1,65532,300,FALSE,FALSE,TRUE,TRUE,TRUE}</definedName>
    <definedName name="zj" localSheetId="11" hidden="1">{TRUE,TRUE,-0.5,-14.75,603,387,FALSE,TRUE,TRUE,TRUE,0,1,2,1,2,1,1,4,TRUE,TRUE,3,TRUE,1,TRUE,75,"Swvu.Print.","ACwvu.Print.",#N/A,FALSE,FALSE,1,0.75,0.6,0.5,1,"","",TRUE,FALSE,TRUE,FALSE,1,#N/A,1,1,#DIV/0!,FALSE,"Rwvu.Print.",#N/A,FALSE,FALSE,FALSE,1,65532,300,FALSE,FALSE,TRUE,TRUE,TRUE}</definedName>
    <definedName name="zj" localSheetId="28" hidden="1">{TRUE,TRUE,-0.5,-14.75,603,387,FALSE,TRUE,TRUE,TRUE,0,1,2,1,2,1,1,4,TRUE,TRUE,3,TRUE,1,TRUE,75,"Swvu.Print.","ACwvu.Print.",#N/A,FALSE,FALSE,1,0.75,0.6,0.5,1,"","",TRUE,FALSE,TRUE,FALSE,1,#N/A,1,1,#DIV/0!,FALSE,"Rwvu.Print.",#N/A,FALSE,FALSE,FALSE,1,65532,300,FALSE,FALSE,TRUE,TRUE,TRUE}</definedName>
    <definedName name="zj" localSheetId="31" hidden="1">{TRUE,TRUE,-0.5,-14.75,603,387,FALSE,TRUE,TRUE,TRUE,0,1,2,1,2,1,1,4,TRUE,TRUE,3,TRUE,1,TRUE,75,"Swvu.Print.","ACwvu.Print.",#N/A,FALSE,FALSE,1,0.75,0.6,0.5,1,"","",TRUE,FALSE,TRUE,FALSE,1,#N/A,1,1,#DIV/0!,FALSE,"Rwvu.Print.",#N/A,FALSE,FALSE,FALSE,1,65532,300,FALSE,FALSE,TRUE,TRUE,TRUE}</definedName>
    <definedName name="zj" localSheetId="32" hidden="1">{TRUE,TRUE,-0.5,-14.75,603,387,FALSE,TRUE,TRUE,TRUE,0,1,2,1,2,1,1,4,TRUE,TRUE,3,TRUE,1,TRUE,75,"Swvu.Print.","ACwvu.Print.",#N/A,FALSE,FALSE,1,0.75,0.6,0.5,1,"","",TRUE,FALSE,TRUE,FALSE,1,#N/A,1,1,#DIV/0!,FALSE,"Rwvu.Print.",#N/A,FALSE,FALSE,FALSE,1,65532,300,FALSE,FALSE,TRUE,TRUE,TRUE}</definedName>
    <definedName name="zj" localSheetId="42"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43" hidden="1">{"'előző év december'!$A$2:$CP$214"}</definedName>
    <definedName name="ztr" localSheetId="44" hidden="1">{"'előző év december'!$A$2:$CP$214"}</definedName>
    <definedName name="ztr" localSheetId="11" hidden="1">{"'előző év december'!$A$2:$CP$214"}</definedName>
    <definedName name="ztr" localSheetId="28" hidden="1">{"'előző év december'!$A$2:$CP$214"}</definedName>
    <definedName name="ztr" localSheetId="29" hidden="1">{"'előző év december'!$A$2:$CP$214"}</definedName>
    <definedName name="ztr" localSheetId="31" hidden="1">{"'előző év december'!$A$2:$CP$214"}</definedName>
    <definedName name="ztr" localSheetId="32" hidden="1">{"'előző év december'!$A$2:$CP$214"}</definedName>
    <definedName name="ztr" localSheetId="42" hidden="1">{"'előző év december'!$A$2:$CP$214"}</definedName>
    <definedName name="ztr" hidden="1">{"'előző év december'!$A$2:$CP$214"}</definedName>
    <definedName name="zv" localSheetId="43" hidden="1">{"Minpmon",#N/A,FALSE,"Monthinput"}</definedName>
    <definedName name="zv" localSheetId="44" hidden="1">{"Minpmon",#N/A,FALSE,"Monthinput"}</definedName>
    <definedName name="zv" localSheetId="11" hidden="1">{"Minpmon",#N/A,FALSE,"Monthinput"}</definedName>
    <definedName name="zv" localSheetId="28" hidden="1">{"Minpmon",#N/A,FALSE,"Monthinput"}</definedName>
    <definedName name="zv" localSheetId="31" hidden="1">{"Minpmon",#N/A,FALSE,"Monthinput"}</definedName>
    <definedName name="zv" localSheetId="32" hidden="1">{"Minpmon",#N/A,FALSE,"Monthinput"}</definedName>
    <definedName name="zv" localSheetId="42" hidden="1">{"Minpmon",#N/A,FALSE,"Monthinput"}</definedName>
    <definedName name="zv" hidden="1">{"Minpmon",#N/A,FALSE,"Monthinput"}</definedName>
    <definedName name="zx" localSheetId="43" hidden="1">{"Tab1",#N/A,FALSE,"P";"Tab2",#N/A,FALSE,"P"}</definedName>
    <definedName name="zx" localSheetId="44" hidden="1">{"Tab1",#N/A,FALSE,"P";"Tab2",#N/A,FALSE,"P"}</definedName>
    <definedName name="zx" localSheetId="11" hidden="1">{"Tab1",#N/A,FALSE,"P";"Tab2",#N/A,FALSE,"P"}</definedName>
    <definedName name="zx" localSheetId="28" hidden="1">{"Tab1",#N/A,FALSE,"P";"Tab2",#N/A,FALSE,"P"}</definedName>
    <definedName name="zx" localSheetId="31" hidden="1">{"Tab1",#N/A,FALSE,"P";"Tab2",#N/A,FALSE,"P"}</definedName>
    <definedName name="zx" localSheetId="32" hidden="1">{"Tab1",#N/A,FALSE,"P";"Tab2",#N/A,FALSE,"P"}</definedName>
    <definedName name="zx" localSheetId="42" hidden="1">{"Tab1",#N/A,FALSE,"P";"Tab2",#N/A,FALSE,"P"}</definedName>
    <definedName name="zx" hidden="1">{"Tab1",#N/A,FALSE,"P";"Tab2",#N/A,FALSE,"P"}</definedName>
    <definedName name="zxc" localSheetId="43" hidden="1">{"Tab1",#N/A,FALSE,"P";"Tab2",#N/A,FALSE,"P"}</definedName>
    <definedName name="zxc" localSheetId="44" hidden="1">{"Tab1",#N/A,FALSE,"P";"Tab2",#N/A,FALSE,"P"}</definedName>
    <definedName name="zxc" localSheetId="11" hidden="1">{"Tab1",#N/A,FALSE,"P";"Tab2",#N/A,FALSE,"P"}</definedName>
    <definedName name="zxc" localSheetId="28" hidden="1">{"Tab1",#N/A,FALSE,"P";"Tab2",#N/A,FALSE,"P"}</definedName>
    <definedName name="zxc" localSheetId="31" hidden="1">{"Tab1",#N/A,FALSE,"P";"Tab2",#N/A,FALSE,"P"}</definedName>
    <definedName name="zxc" localSheetId="32" hidden="1">{"Tab1",#N/A,FALSE,"P";"Tab2",#N/A,FALSE,"P"}</definedName>
    <definedName name="zxc" localSheetId="42" hidden="1">{"Tab1",#N/A,FALSE,"P";"Tab2",#N/A,FALSE,"P"}</definedName>
    <definedName name="zxc" hidden="1">{"Tab1",#N/A,FALSE,"P";"Tab2",#N/A,FALSE,"P"}</definedName>
    <definedName name="zxcv" localSheetId="43" hidden="1">{"Tab1",#N/A,FALSE,"P";"Tab2",#N/A,FALSE,"P"}</definedName>
    <definedName name="zxcv" localSheetId="44" hidden="1">{"Tab1",#N/A,FALSE,"P";"Tab2",#N/A,FALSE,"P"}</definedName>
    <definedName name="zxcv" localSheetId="11" hidden="1">{"Tab1",#N/A,FALSE,"P";"Tab2",#N/A,FALSE,"P"}</definedName>
    <definedName name="zxcv" localSheetId="28" hidden="1">{"Tab1",#N/A,FALSE,"P";"Tab2",#N/A,FALSE,"P"}</definedName>
    <definedName name="zxcv" localSheetId="31" hidden="1">{"Tab1",#N/A,FALSE,"P";"Tab2",#N/A,FALSE,"P"}</definedName>
    <definedName name="zxcv" localSheetId="32" hidden="1">{"Tab1",#N/A,FALSE,"P";"Tab2",#N/A,FALSE,"P"}</definedName>
    <definedName name="zxcv" localSheetId="42" hidden="1">{"Tab1",#N/A,FALSE,"P";"Tab2",#N/A,FALSE,"P"}</definedName>
    <definedName name="zxcv" hidden="1">{"Tab1",#N/A,FALSE,"P";"Tab2",#N/A,FALSE,"P"}</definedName>
    <definedName name="zz" localSheetId="43" hidden="1">{"Tab1",#N/A,FALSE,"P";"Tab2",#N/A,FALSE,"P"}</definedName>
    <definedName name="zz" localSheetId="44" hidden="1">{"Tab1",#N/A,FALSE,"P";"Tab2",#N/A,FALSE,"P"}</definedName>
    <definedName name="zz" localSheetId="11" hidden="1">{"Tab1",#N/A,FALSE,"P";"Tab2",#N/A,FALSE,"P"}</definedName>
    <definedName name="zz" localSheetId="28" hidden="1">{"Tab1",#N/A,FALSE,"P";"Tab2",#N/A,FALSE,"P"}</definedName>
    <definedName name="zz" localSheetId="31" hidden="1">{"Tab1",#N/A,FALSE,"P";"Tab2",#N/A,FALSE,"P"}</definedName>
    <definedName name="zz" localSheetId="32" hidden="1">{"Tab1",#N/A,FALSE,"P";"Tab2",#N/A,FALSE,"P"}</definedName>
    <definedName name="zz" localSheetId="42" hidden="1">{"Tab1",#N/A,FALSE,"P";"Tab2",#N/A,FALSE,"P"}</definedName>
    <definedName name="zz" hidden="1">{"Tab1",#N/A,FALSE,"P";"Tab2",#N/A,FALSE,"P"}</definedName>
    <definedName name="zzz" localSheetId="43" hidden="1">{"'előző év december'!$A$2:$CP$214"}</definedName>
    <definedName name="zzz" localSheetId="44" hidden="1">{"'előző év december'!$A$2:$CP$214"}</definedName>
    <definedName name="zzz" localSheetId="11" hidden="1">{"'előző év december'!$A$2:$CP$214"}</definedName>
    <definedName name="zzz" localSheetId="28" hidden="1">{"'előző év december'!$A$2:$CP$214"}</definedName>
    <definedName name="zzz" localSheetId="29" hidden="1">{"'előző év december'!$A$2:$CP$214"}</definedName>
    <definedName name="zzz" localSheetId="31" hidden="1">{"'előző év december'!$A$2:$CP$214"}</definedName>
    <definedName name="zzz" localSheetId="32" hidden="1">{"'előző év december'!$A$2:$CP$214"}</definedName>
    <definedName name="zzz" localSheetId="42" hidden="1">{"'előző év december'!$A$2:$CP$214"}</definedName>
    <definedName name="zzz" hidden="1">{"'előző év december'!$A$2:$CP$214"}</definedName>
    <definedName name="zzzz" localSheetId="11" hidden="1">#REF!</definedName>
    <definedName name="zzzz" localSheetId="28" hidden="1">[3]Market!#REF!</definedName>
    <definedName name="zzzz" localSheetId="29" hidden="1">#REF!</definedName>
    <definedName name="zzzz" localSheetId="31" hidden="1">#REF!</definedName>
    <definedName name="zzzz" localSheetId="32" hidden="1">#REF!</definedName>
    <definedName name="zzzz" hidden="1">[4]Market!#REF!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1" i="127" l="1"/>
  <c r="N10" i="127"/>
  <c r="M18" i="127"/>
  <c r="L10" i="127"/>
  <c r="L11" i="127"/>
  <c r="L12" i="127"/>
  <c r="L13" i="127"/>
  <c r="L14" i="127"/>
  <c r="L15" i="127"/>
  <c r="L16" i="127"/>
  <c r="L17" i="127"/>
  <c r="K11" i="127"/>
  <c r="K12" i="127"/>
  <c r="K13" i="127"/>
  <c r="K14" i="127"/>
  <c r="K15" i="127"/>
  <c r="K16" i="127"/>
  <c r="K17" i="127"/>
  <c r="K10" i="127"/>
  <c r="C15" i="141"/>
  <c r="E68" i="140"/>
  <c r="E67" i="140"/>
  <c r="E66" i="140"/>
  <c r="E65" i="140"/>
  <c r="E64" i="140"/>
  <c r="E63" i="140"/>
  <c r="E62" i="140"/>
  <c r="E61" i="140"/>
  <c r="E60" i="140"/>
  <c r="E59" i="140"/>
  <c r="E58" i="140"/>
  <c r="E57" i="140"/>
  <c r="E56" i="140"/>
  <c r="E55" i="140"/>
  <c r="E54" i="140"/>
  <c r="E53" i="140"/>
  <c r="E52" i="140"/>
  <c r="E51" i="140"/>
  <c r="E50" i="140"/>
  <c r="E49" i="140"/>
  <c r="E48" i="140"/>
  <c r="E47" i="140"/>
  <c r="E46" i="140"/>
  <c r="E45" i="140"/>
  <c r="E44" i="140"/>
  <c r="E43" i="140"/>
  <c r="E42" i="140"/>
  <c r="E41" i="140"/>
  <c r="E40" i="140"/>
  <c r="E39" i="140"/>
  <c r="E38" i="140"/>
  <c r="E37" i="140"/>
  <c r="E36" i="140"/>
  <c r="E35" i="140"/>
  <c r="E34" i="140"/>
  <c r="E33" i="140"/>
  <c r="E32" i="140"/>
  <c r="E31" i="140"/>
  <c r="E30" i="140"/>
  <c r="E29" i="140"/>
  <c r="E28" i="140"/>
  <c r="E27" i="140"/>
  <c r="E26" i="140"/>
  <c r="E25" i="140"/>
  <c r="E24" i="140"/>
  <c r="E23" i="140"/>
  <c r="E22" i="140"/>
  <c r="E21" i="140"/>
  <c r="E20" i="140"/>
  <c r="E19" i="140"/>
  <c r="E18" i="140"/>
  <c r="E17" i="140"/>
  <c r="E16" i="140"/>
  <c r="E15" i="140"/>
  <c r="E14" i="140"/>
  <c r="E13" i="140"/>
  <c r="E12" i="140"/>
  <c r="E11" i="140"/>
  <c r="E10" i="140"/>
  <c r="E9" i="140"/>
  <c r="E27" i="139"/>
  <c r="E26" i="139"/>
  <c r="E25" i="139"/>
  <c r="D21" i="139"/>
  <c r="E15" i="139"/>
  <c r="E14" i="139"/>
  <c r="E13" i="139"/>
  <c r="E12" i="139"/>
  <c r="E11" i="139"/>
  <c r="B38" i="137" l="1"/>
  <c r="C14" i="133" l="1"/>
  <c r="B14" i="133"/>
  <c r="B28" i="133" s="1"/>
  <c r="C13" i="133"/>
  <c r="B13" i="133"/>
  <c r="B27" i="133" s="1"/>
  <c r="C12" i="133"/>
  <c r="B12" i="133"/>
  <c r="C11" i="133"/>
  <c r="B11" i="133"/>
  <c r="C10" i="133"/>
  <c r="B10" i="133"/>
  <c r="B24" i="133" s="1"/>
  <c r="C9" i="133"/>
  <c r="E9" i="133" s="1"/>
  <c r="D12" i="133" l="1"/>
  <c r="C26" i="133" s="1"/>
  <c r="D14" i="133"/>
  <c r="D28" i="133" s="1"/>
  <c r="D11" i="133"/>
  <c r="D25" i="133" s="1"/>
  <c r="D10" i="133"/>
  <c r="C24" i="133" s="1"/>
  <c r="E12" i="133"/>
  <c r="D13" i="133"/>
  <c r="D27" i="133" s="1"/>
  <c r="E11" i="133"/>
  <c r="B25" i="133"/>
  <c r="E10" i="133"/>
  <c r="E14" i="133"/>
  <c r="B26" i="133"/>
  <c r="D9" i="133"/>
  <c r="E13" i="133"/>
  <c r="C28" i="133" l="1"/>
  <c r="D24" i="133"/>
  <c r="C25" i="133"/>
  <c r="D26" i="133"/>
  <c r="C27" i="133"/>
  <c r="D23" i="133"/>
  <c r="C23" i="133"/>
  <c r="O18" i="127" l="1"/>
  <c r="N18" i="127"/>
  <c r="P18" i="127"/>
  <c r="O17" i="127"/>
  <c r="N17" i="127"/>
  <c r="O16" i="127"/>
  <c r="N16" i="127"/>
  <c r="O15" i="127"/>
  <c r="N15" i="127"/>
  <c r="O14" i="127"/>
  <c r="N14" i="127"/>
  <c r="O13" i="127"/>
  <c r="N13" i="127"/>
  <c r="N12" i="127"/>
  <c r="O11" i="127"/>
  <c r="O10" i="127"/>
  <c r="M10" i="127" l="1"/>
  <c r="P10" i="127" s="1"/>
  <c r="M16" i="127"/>
  <c r="P16" i="127" s="1"/>
  <c r="M12" i="127"/>
  <c r="P12" i="127" s="1"/>
  <c r="O12" i="127"/>
  <c r="M11" i="127"/>
  <c r="P11" i="127" s="1"/>
  <c r="M15" i="127"/>
  <c r="P15" i="127" s="1"/>
  <c r="M13" i="127"/>
  <c r="P13" i="127" s="1"/>
  <c r="M17" i="127"/>
  <c r="P17" i="127" s="1"/>
  <c r="M14" i="127"/>
  <c r="P14" i="127" s="1"/>
  <c r="F44" i="121" l="1"/>
  <c r="F43" i="121"/>
  <c r="I31" i="121"/>
  <c r="G31" i="121"/>
  <c r="E31" i="121"/>
  <c r="C31" i="121"/>
  <c r="F41" i="121" l="1"/>
  <c r="E32" i="121"/>
  <c r="G32" i="121"/>
  <c r="I32" i="121"/>
  <c r="C168" i="119" l="1"/>
  <c r="C167" i="119"/>
  <c r="C166" i="119"/>
  <c r="C165" i="119"/>
  <c r="C164" i="119"/>
  <c r="C163" i="119"/>
  <c r="C162" i="119"/>
  <c r="C161" i="119"/>
  <c r="C160" i="119"/>
  <c r="C159" i="119"/>
  <c r="C158" i="119"/>
  <c r="C157" i="119"/>
  <c r="C156" i="119"/>
  <c r="C155" i="119"/>
  <c r="C154" i="119"/>
  <c r="C153" i="119"/>
  <c r="C152" i="119"/>
  <c r="C151" i="119"/>
  <c r="C150" i="119"/>
  <c r="C149" i="119"/>
  <c r="C148" i="119"/>
  <c r="C147" i="119"/>
  <c r="C146" i="119"/>
  <c r="C145" i="119"/>
  <c r="C144" i="119"/>
  <c r="C143" i="119"/>
  <c r="C142" i="119"/>
  <c r="C141" i="119"/>
  <c r="C140" i="119"/>
  <c r="C139" i="119"/>
  <c r="C138" i="119"/>
  <c r="C137" i="119"/>
  <c r="C136" i="119"/>
  <c r="C135" i="119"/>
  <c r="C134" i="119"/>
  <c r="C133" i="119"/>
  <c r="C132" i="119"/>
  <c r="C131" i="119"/>
  <c r="C130" i="119"/>
  <c r="C129" i="119"/>
  <c r="C128" i="119"/>
  <c r="C127" i="119"/>
  <c r="C126" i="119"/>
  <c r="C125" i="119"/>
  <c r="C124" i="119"/>
  <c r="C123" i="119"/>
  <c r="C122" i="119"/>
  <c r="C121" i="119"/>
  <c r="C120" i="119"/>
  <c r="C119" i="119"/>
  <c r="C118" i="119"/>
  <c r="C117" i="119"/>
  <c r="C116" i="119"/>
  <c r="C115" i="119"/>
  <c r="C114" i="119"/>
  <c r="C113" i="119"/>
  <c r="C112" i="119"/>
  <c r="C111" i="119"/>
  <c r="C110" i="119"/>
  <c r="C109" i="119"/>
  <c r="C108" i="119"/>
  <c r="C107" i="119"/>
  <c r="C106" i="119"/>
  <c r="C105" i="119"/>
  <c r="C104" i="119"/>
  <c r="C103" i="119"/>
  <c r="C102" i="119"/>
  <c r="C101" i="119"/>
  <c r="C100" i="119"/>
  <c r="C99" i="119"/>
  <c r="C98" i="119"/>
  <c r="C97" i="119"/>
  <c r="C96" i="119"/>
  <c r="C95" i="119"/>
  <c r="C94" i="119"/>
  <c r="C93" i="119"/>
  <c r="C92" i="119"/>
  <c r="C91" i="119"/>
  <c r="C90" i="119"/>
  <c r="C89" i="119"/>
  <c r="C88" i="119"/>
  <c r="C87" i="119"/>
  <c r="C86" i="119"/>
  <c r="C85" i="119"/>
  <c r="C84" i="119"/>
  <c r="C83" i="119"/>
  <c r="C82" i="119"/>
  <c r="C81" i="119"/>
  <c r="C80" i="119"/>
  <c r="C79" i="119"/>
  <c r="C78" i="119"/>
  <c r="C77" i="119"/>
  <c r="C76" i="119"/>
  <c r="C75" i="119"/>
  <c r="C74" i="119"/>
  <c r="C73" i="119"/>
  <c r="C72" i="119"/>
  <c r="C71" i="119"/>
  <c r="C70" i="119"/>
  <c r="C69" i="119"/>
  <c r="C68" i="119"/>
  <c r="C67" i="119"/>
  <c r="C66" i="119"/>
  <c r="C65" i="119"/>
  <c r="C64" i="119"/>
  <c r="C63" i="119"/>
  <c r="C62" i="119"/>
  <c r="C61" i="119"/>
  <c r="C60" i="119"/>
  <c r="C59" i="119"/>
  <c r="C58" i="119"/>
  <c r="C57" i="119"/>
  <c r="C56" i="119"/>
  <c r="C55" i="119"/>
  <c r="C54" i="119"/>
  <c r="C53" i="119"/>
  <c r="C52" i="119"/>
  <c r="C51" i="119"/>
  <c r="C50" i="119"/>
  <c r="C49" i="119"/>
  <c r="C48" i="119"/>
  <c r="C47" i="119"/>
  <c r="C46" i="119"/>
  <c r="C45" i="119"/>
  <c r="C44" i="119"/>
  <c r="C43" i="119"/>
  <c r="C42" i="119"/>
  <c r="C41" i="119"/>
  <c r="C40" i="119"/>
  <c r="C39" i="119"/>
  <c r="C38" i="119"/>
  <c r="C37" i="119"/>
  <c r="C36" i="119"/>
  <c r="C35" i="119"/>
  <c r="C34" i="119"/>
  <c r="C33" i="119"/>
  <c r="C32" i="119"/>
  <c r="C31" i="119"/>
  <c r="C30" i="119"/>
  <c r="C29" i="119"/>
  <c r="C28" i="119"/>
  <c r="C27" i="119"/>
  <c r="C26" i="119"/>
  <c r="C25" i="119"/>
  <c r="C24" i="119"/>
  <c r="C23" i="119"/>
  <c r="C22" i="119"/>
  <c r="C21" i="119"/>
  <c r="C20" i="119"/>
  <c r="C19" i="119"/>
  <c r="C18" i="119"/>
  <c r="C17" i="119"/>
  <c r="C16" i="119"/>
  <c r="C15" i="119"/>
  <c r="C14" i="119"/>
  <c r="C13" i="119"/>
  <c r="C168" i="118"/>
  <c r="C167" i="118"/>
  <c r="C166" i="118"/>
  <c r="C165" i="118"/>
  <c r="C164" i="118"/>
  <c r="C163" i="118"/>
  <c r="C162" i="118"/>
  <c r="C161" i="118"/>
  <c r="C160" i="118"/>
  <c r="C159" i="118"/>
  <c r="C158" i="118"/>
  <c r="C157" i="118"/>
  <c r="C156" i="118"/>
  <c r="C155" i="118"/>
  <c r="C154" i="118"/>
  <c r="C153" i="118"/>
  <c r="C152" i="118"/>
  <c r="C151" i="118"/>
  <c r="C150" i="118"/>
  <c r="C149" i="118"/>
  <c r="C148" i="118"/>
  <c r="C147" i="118"/>
  <c r="C146" i="118"/>
  <c r="C145" i="118"/>
  <c r="C144" i="118"/>
  <c r="C143" i="118"/>
  <c r="C142" i="118"/>
  <c r="C141" i="118"/>
  <c r="C140" i="118"/>
  <c r="C139" i="118"/>
  <c r="C138" i="118"/>
  <c r="C137" i="118"/>
  <c r="C136" i="118"/>
  <c r="C135" i="118"/>
  <c r="C134" i="118"/>
  <c r="C133" i="118"/>
  <c r="C132" i="118"/>
  <c r="C131" i="118"/>
  <c r="C130" i="118"/>
  <c r="C129" i="118"/>
  <c r="C128" i="118"/>
  <c r="C127" i="118"/>
  <c r="C126" i="118"/>
  <c r="C125" i="118"/>
  <c r="C124" i="118"/>
  <c r="C123" i="118"/>
  <c r="C122" i="118"/>
  <c r="C121" i="118"/>
  <c r="C120" i="118"/>
  <c r="C119" i="118"/>
  <c r="C118" i="118"/>
  <c r="C117" i="118"/>
  <c r="C116" i="118"/>
  <c r="C115" i="118"/>
  <c r="C114" i="118"/>
  <c r="C113" i="118"/>
  <c r="C112" i="118"/>
  <c r="C111" i="118"/>
  <c r="C110" i="118"/>
  <c r="C109" i="118"/>
  <c r="C108" i="118"/>
  <c r="C107" i="118"/>
  <c r="C106" i="118"/>
  <c r="C105" i="118"/>
  <c r="C104" i="118"/>
  <c r="C103" i="118"/>
  <c r="C102" i="118"/>
  <c r="C101" i="118"/>
  <c r="C100" i="118"/>
  <c r="C99" i="118"/>
  <c r="C98" i="118"/>
  <c r="C97" i="118"/>
  <c r="C96" i="118"/>
  <c r="C95" i="118"/>
  <c r="C94" i="118"/>
  <c r="C93" i="118"/>
  <c r="C92" i="118"/>
  <c r="C91" i="118"/>
  <c r="C90" i="118"/>
  <c r="C89" i="118"/>
  <c r="C88" i="118"/>
  <c r="C87" i="118"/>
  <c r="C86" i="118"/>
  <c r="C85" i="118"/>
  <c r="C84" i="118"/>
  <c r="C83" i="118"/>
  <c r="C82" i="118"/>
  <c r="C81" i="118"/>
  <c r="C80" i="118"/>
  <c r="C79" i="118"/>
  <c r="C78" i="118"/>
  <c r="C77" i="118"/>
  <c r="C76" i="118"/>
  <c r="C75" i="118"/>
  <c r="C74" i="118"/>
  <c r="C73" i="118"/>
  <c r="C72" i="118"/>
  <c r="C71" i="118"/>
  <c r="C70" i="118"/>
  <c r="C69" i="118"/>
  <c r="C68" i="118"/>
  <c r="C67" i="118"/>
  <c r="C66" i="118"/>
  <c r="C65" i="118"/>
  <c r="C64" i="118"/>
  <c r="C63" i="118"/>
  <c r="C62" i="118"/>
  <c r="C61" i="118"/>
  <c r="C60" i="118"/>
  <c r="C59" i="118"/>
  <c r="C58" i="118"/>
  <c r="C57" i="118"/>
  <c r="C56" i="118"/>
  <c r="C55" i="118"/>
  <c r="C54" i="118"/>
  <c r="C53" i="118"/>
  <c r="C52" i="118"/>
  <c r="C51" i="118"/>
  <c r="C50" i="118"/>
  <c r="C49" i="118"/>
  <c r="C48" i="118"/>
  <c r="C47" i="118"/>
  <c r="C46" i="118"/>
  <c r="C45" i="118"/>
  <c r="C44" i="118"/>
  <c r="C43" i="118"/>
  <c r="C42" i="118"/>
  <c r="C41" i="118"/>
  <c r="C40" i="118"/>
  <c r="C39" i="118"/>
  <c r="C38" i="118"/>
  <c r="C37" i="118"/>
  <c r="C36" i="118"/>
  <c r="C35" i="118"/>
  <c r="C34" i="118"/>
  <c r="C33" i="118"/>
  <c r="C32" i="118"/>
  <c r="C31" i="118"/>
  <c r="C30" i="118"/>
  <c r="C29" i="118"/>
  <c r="C28" i="118"/>
  <c r="C27" i="118"/>
  <c r="C26" i="118"/>
  <c r="C25" i="118"/>
  <c r="C24" i="118"/>
  <c r="C23" i="118"/>
  <c r="C22" i="118"/>
  <c r="C21" i="118"/>
  <c r="C20" i="118"/>
  <c r="C19" i="118"/>
  <c r="C18" i="118"/>
  <c r="C17" i="118"/>
  <c r="C16" i="118"/>
  <c r="C15" i="118"/>
  <c r="C14" i="118"/>
  <c r="C13" i="118"/>
  <c r="E29" i="113"/>
  <c r="D29" i="113"/>
  <c r="C29" i="113"/>
  <c r="B29" i="113"/>
  <c r="E28" i="113"/>
  <c r="D28" i="113"/>
  <c r="C28" i="113"/>
  <c r="B28" i="113"/>
  <c r="E27" i="113"/>
  <c r="D27" i="113"/>
  <c r="C27" i="113"/>
  <c r="B27" i="113"/>
  <c r="D26" i="113"/>
  <c r="B26" i="113"/>
  <c r="F22" i="113"/>
  <c r="F21" i="113"/>
  <c r="F20" i="113"/>
  <c r="F19" i="113"/>
  <c r="F18" i="113"/>
  <c r="B14" i="110"/>
  <c r="C23" i="109"/>
  <c r="C22" i="109"/>
  <c r="C21" i="109"/>
  <c r="C20" i="109"/>
  <c r="F23" i="113" l="1"/>
  <c r="F27" i="113"/>
  <c r="F26" i="113"/>
  <c r="F29" i="113"/>
  <c r="F28" i="113"/>
  <c r="L27" i="61" l="1"/>
  <c r="L26" i="61"/>
  <c r="L25" i="61"/>
  <c r="L24" i="61"/>
  <c r="L23" i="61"/>
  <c r="L22" i="61"/>
  <c r="L21" i="61"/>
  <c r="L20" i="61"/>
  <c r="L19" i="61"/>
  <c r="L18" i="61"/>
  <c r="L17" i="61"/>
  <c r="L16" i="61"/>
  <c r="L15" i="61"/>
  <c r="L14" i="61"/>
  <c r="L13" i="61"/>
  <c r="L12" i="61"/>
  <c r="L11" i="61"/>
  <c r="L10" i="61"/>
  <c r="L9" i="61"/>
  <c r="L8" i="61"/>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alcChain>
</file>

<file path=xl/sharedStrings.xml><?xml version="1.0" encoding="utf-8"?>
<sst xmlns="http://schemas.openxmlformats.org/spreadsheetml/2006/main" count="3026" uniqueCount="1437">
  <si>
    <t>Cím:</t>
  </si>
  <si>
    <t>Forrás:</t>
  </si>
  <si>
    <t>MNB</t>
  </si>
  <si>
    <t>Title:</t>
  </si>
  <si>
    <t>Source:</t>
  </si>
  <si>
    <t>Megjegyzés:</t>
  </si>
  <si>
    <t>Note:</t>
  </si>
  <si>
    <t>Hungary</t>
  </si>
  <si>
    <t>Értékesítés alatt álló budapesti új társasházi lakóingatlan projektek lakásainak megoszlása becsült energetikai besorolás szerint</t>
  </si>
  <si>
    <t>Distribution of flats in new condominium projects under sale in Budapest by estimated energy rating</t>
  </si>
  <si>
    <t>Az új kibocsátású lakáshitelek megoszlása hitelcél szerint</t>
  </si>
  <si>
    <t>A budapesti modern irodaállomány zöld minősítés szerinti összetétele</t>
  </si>
  <si>
    <t>Composition of the modern office stock in Budapest according to green rating</t>
  </si>
  <si>
    <t>Összesen</t>
  </si>
  <si>
    <t>Megújuló energia</t>
  </si>
  <si>
    <t>Cím</t>
  </si>
  <si>
    <t>Év</t>
  </si>
  <si>
    <t>Szén</t>
  </si>
  <si>
    <t>CO2 tonnában</t>
  </si>
  <si>
    <t>Ország</t>
  </si>
  <si>
    <t>1.</t>
  </si>
  <si>
    <t>Ciprus</t>
  </si>
  <si>
    <t>2.</t>
  </si>
  <si>
    <t>3.</t>
  </si>
  <si>
    <t>Portugália</t>
  </si>
  <si>
    <t>4.</t>
  </si>
  <si>
    <t>Spanyolország</t>
  </si>
  <si>
    <t>5.</t>
  </si>
  <si>
    <t>6.</t>
  </si>
  <si>
    <t>7.</t>
  </si>
  <si>
    <t>8.</t>
  </si>
  <si>
    <t>9.</t>
  </si>
  <si>
    <t>10.</t>
  </si>
  <si>
    <t>Hollandia</t>
  </si>
  <si>
    <t>11.</t>
  </si>
  <si>
    <t>12.</t>
  </si>
  <si>
    <t>Belgium</t>
  </si>
  <si>
    <t>13.</t>
  </si>
  <si>
    <t>14.</t>
  </si>
  <si>
    <t>15.</t>
  </si>
  <si>
    <t>Görögország</t>
  </si>
  <si>
    <t>16.</t>
  </si>
  <si>
    <t>17.</t>
  </si>
  <si>
    <t>Magyarország</t>
  </si>
  <si>
    <t>Németország</t>
  </si>
  <si>
    <t>Bulgária</t>
  </si>
  <si>
    <t>Litvánia</t>
  </si>
  <si>
    <t>Bankrendszeri BKI havi értékei és éves visszatekintő mozgóátlaga</t>
  </si>
  <si>
    <t>Title</t>
  </si>
  <si>
    <t>Az ágazati eltérések hatása a hitelintézetek vállalati portfólióinak csődvalószínűségére</t>
  </si>
  <si>
    <t>The impact of sectoral risk differences on average PD of banks' portfolios</t>
  </si>
  <si>
    <t>International developments and domestic sustainability</t>
  </si>
  <si>
    <t>1.1.</t>
  </si>
  <si>
    <t>1.2.</t>
  </si>
  <si>
    <t>1.3.</t>
  </si>
  <si>
    <t>1.4.</t>
  </si>
  <si>
    <t>1.5.</t>
  </si>
  <si>
    <t>2.1.</t>
  </si>
  <si>
    <t>2.2.</t>
  </si>
  <si>
    <t>2.3.</t>
  </si>
  <si>
    <t>2.4.</t>
  </si>
  <si>
    <t>3.1.</t>
  </si>
  <si>
    <t>3.2.</t>
  </si>
  <si>
    <t>3.3.</t>
  </si>
  <si>
    <t>3.4.</t>
  </si>
  <si>
    <t>3.5.</t>
  </si>
  <si>
    <t>3.6.</t>
  </si>
  <si>
    <t>3.7.</t>
  </si>
  <si>
    <t>3.8.</t>
  </si>
  <si>
    <t>3.9.</t>
  </si>
  <si>
    <t>3.10.</t>
  </si>
  <si>
    <t>3.11.</t>
  </si>
  <si>
    <t>3.12.</t>
  </si>
  <si>
    <t>3.13.</t>
  </si>
  <si>
    <t>3.14.</t>
  </si>
  <si>
    <t>3.15.</t>
  </si>
  <si>
    <t>3.16.</t>
  </si>
  <si>
    <t>3.17.</t>
  </si>
  <si>
    <t>3.18.</t>
  </si>
  <si>
    <t>3.19.</t>
  </si>
  <si>
    <t>3.20.</t>
  </si>
  <si>
    <t>3.21.</t>
  </si>
  <si>
    <t>3.22.</t>
  </si>
  <si>
    <t>Academic aspects of green finance</t>
  </si>
  <si>
    <t>Back to summary</t>
  </si>
  <si>
    <t xml:space="preserve">Nemzetközi fejlemények és hazai fenntarthatóság </t>
  </si>
  <si>
    <t xml:space="preserve">Hazai és nemzetközi szabályozás és várható változások </t>
  </si>
  <si>
    <t>Világ fosszilis energiaforrásaiból származó CO2-kibocsátása</t>
  </si>
  <si>
    <t>Hazai bankrendszer klímakockázati hálója</t>
  </si>
  <si>
    <t>Country</t>
  </si>
  <si>
    <t>Cyprus</t>
  </si>
  <si>
    <t>Ireland</t>
  </si>
  <si>
    <t>Portugal</t>
  </si>
  <si>
    <t>Spain</t>
  </si>
  <si>
    <t>Austria</t>
  </si>
  <si>
    <t>Slovenia</t>
  </si>
  <si>
    <t>Malta</t>
  </si>
  <si>
    <t>Luxembourg</t>
  </si>
  <si>
    <t>Poland</t>
  </si>
  <si>
    <t>Netherlands</t>
  </si>
  <si>
    <t>Croatia</t>
  </si>
  <si>
    <t>Italy</t>
  </si>
  <si>
    <t>France</t>
  </si>
  <si>
    <t>Greece</t>
  </si>
  <si>
    <t>Finland</t>
  </si>
  <si>
    <t>Sweden</t>
  </si>
  <si>
    <t>Germany</t>
  </si>
  <si>
    <t>Denmark</t>
  </si>
  <si>
    <t>Slovakia</t>
  </si>
  <si>
    <t>Bulgaria</t>
  </si>
  <si>
    <t>Romania</t>
  </si>
  <si>
    <t>Lithuania</t>
  </si>
  <si>
    <t>Latvia</t>
  </si>
  <si>
    <t>Estonia</t>
  </si>
  <si>
    <t>Ágazati BKI-k havi értékei (Lineáris súlyozás)</t>
  </si>
  <si>
    <t>Ágazati BKI-k havi értékei (Gompertz-féle súlyozás)</t>
  </si>
  <si>
    <t>Függelék</t>
  </si>
  <si>
    <t>1. függelék</t>
  </si>
  <si>
    <t>2. függelék</t>
  </si>
  <si>
    <t>Monthly sectoral BCRI values (Linear weighting)</t>
  </si>
  <si>
    <t>Monthly sectoral BCRI values (Gompertz weighting)</t>
  </si>
  <si>
    <t>Global CO2 emissions from fossil energy sources</t>
  </si>
  <si>
    <t>Monthly values and annual retrospective moving average of the banking system’s BCRI</t>
  </si>
  <si>
    <t>Appendix</t>
  </si>
  <si>
    <t>Áramhálózat fejlesztése</t>
  </si>
  <si>
    <t>Atomenergia</t>
  </si>
  <si>
    <t>Energiatárolás</t>
  </si>
  <si>
    <t>Szén-dioxid leválasztás és tárolás (CCS)</t>
  </si>
  <si>
    <t>Hidrogén</t>
  </si>
  <si>
    <t>Áramalapú közlekedés</t>
  </si>
  <si>
    <t>Áramalapú fűtés</t>
  </si>
  <si>
    <t>Ipari tevékenységek zöldítése</t>
  </si>
  <si>
    <t>Tengeri szállítás zöldítése</t>
  </si>
  <si>
    <t>Bloomberg New Energy Finance</t>
  </si>
  <si>
    <t>Global Carbon Project és Global Carbon Budget</t>
  </si>
  <si>
    <t>Czechia</t>
  </si>
  <si>
    <t>Montenegro</t>
  </si>
  <si>
    <t>VONIDO</t>
  </si>
  <si>
    <t>ev</t>
  </si>
  <si>
    <t>Gompertz-féle s. - mozgó átlag</t>
  </si>
  <si>
    <t>Gompertz-féle súlyozás</t>
  </si>
  <si>
    <t>Lineáris s. - mozgó átlag</t>
  </si>
  <si>
    <t>Lineáris súlyozás</t>
  </si>
  <si>
    <t>year</t>
  </si>
  <si>
    <t>Gompertz w. - moving average</t>
  </si>
  <si>
    <t>Gompertz weighting</t>
  </si>
  <si>
    <t>Linear w. - moving average</t>
  </si>
  <si>
    <t>Linear weighting</t>
  </si>
  <si>
    <t>percent</t>
  </si>
  <si>
    <t>Axis label:</t>
  </si>
  <si>
    <t>százalék</t>
  </si>
  <si>
    <t>Tengely felirat:</t>
  </si>
  <si>
    <t>ÜHG kitettség részarány</t>
  </si>
  <si>
    <t>CPRS 1-6 kitettség részarány</t>
  </si>
  <si>
    <t>Intézmény</t>
  </si>
  <si>
    <t>GHG exposure share</t>
  </si>
  <si>
    <t>CPRS 1–6 exposure share</t>
  </si>
  <si>
    <t>%</t>
  </si>
  <si>
    <t>Vissza a tartalomjegyzékhez</t>
  </si>
  <si>
    <t>Egyéb</t>
  </si>
  <si>
    <t>Szárazföldi, csővezeték szállítás (H49)</t>
  </si>
  <si>
    <t>Villamosenergia (D35)</t>
  </si>
  <si>
    <t>Vegyipar (C20)</t>
  </si>
  <si>
    <t>Mezőgazdaság (A01)</t>
  </si>
  <si>
    <t>Others</t>
  </si>
  <si>
    <t>Land transport and transport via pipelines (H49)</t>
  </si>
  <si>
    <t>Electricity (D35)</t>
  </si>
  <si>
    <t>Chemical industry (C20)</t>
  </si>
  <si>
    <t>Agricultural (A01)</t>
  </si>
  <si>
    <t>Megjegyzés</t>
  </si>
  <si>
    <t>A sávok a minimum és maximum értéket jelölik, az X pedig a medián intézmény értékét</t>
  </si>
  <si>
    <t>Forrás</t>
  </si>
  <si>
    <t>Note</t>
  </si>
  <si>
    <t>Minimum and maximum values are indicated by the box, median by X</t>
  </si>
  <si>
    <t>Source</t>
  </si>
  <si>
    <t>min</t>
  </si>
  <si>
    <t>minimum</t>
  </si>
  <si>
    <t>max</t>
  </si>
  <si>
    <t>maximum</t>
  </si>
  <si>
    <t>median</t>
  </si>
  <si>
    <t>medián</t>
  </si>
  <si>
    <t>2023 Q4</t>
  </si>
  <si>
    <t>2022 Q4</t>
  </si>
  <si>
    <t>2021 Q4</t>
  </si>
  <si>
    <t>2023. IV.</t>
  </si>
  <si>
    <t>2023. I.</t>
  </si>
  <si>
    <t>2022. IV.</t>
  </si>
  <si>
    <t>2022. I.</t>
  </si>
  <si>
    <t>2021. IV.</t>
  </si>
  <si>
    <t>Vonatkozási idő</t>
  </si>
  <si>
    <t>IV.</t>
  </si>
  <si>
    <t>Q4</t>
  </si>
  <si>
    <t>III.</t>
  </si>
  <si>
    <t>Q3</t>
  </si>
  <si>
    <t>II.</t>
  </si>
  <si>
    <t>Q2</t>
  </si>
  <si>
    <t>2023 Q1</t>
  </si>
  <si>
    <t>2022 Q1</t>
  </si>
  <si>
    <t>2021. I.</t>
  </si>
  <si>
    <t>2021 Q1</t>
  </si>
  <si>
    <t>2020. I.</t>
  </si>
  <si>
    <t>2020 Q1</t>
  </si>
  <si>
    <t>2019. I.</t>
  </si>
  <si>
    <t>2019 Q1</t>
  </si>
  <si>
    <t>NA</t>
  </si>
  <si>
    <t>Nincs zöld minősítés</t>
  </si>
  <si>
    <t>Not certified</t>
  </si>
  <si>
    <t>CBRE</t>
  </si>
  <si>
    <t>CBRE.</t>
  </si>
  <si>
    <t>2018. I.</t>
  </si>
  <si>
    <t>2018 Q1</t>
  </si>
  <si>
    <t>2017. I.</t>
  </si>
  <si>
    <t>2017 Q1</t>
  </si>
  <si>
    <t>Bővítés és egyéb</t>
  </si>
  <si>
    <t>Használt lakás vásárlása</t>
  </si>
  <si>
    <t>Felújítás, korszerűsítés</t>
  </si>
  <si>
    <t>Új lakás vásárlása</t>
  </si>
  <si>
    <t>Építés</t>
  </si>
  <si>
    <t>Expansion and other</t>
  </si>
  <si>
    <t>Renovation and modernization</t>
  </si>
  <si>
    <t>MNB.</t>
  </si>
  <si>
    <t>Distribution of newly disbursed housing loans by loan purpose</t>
  </si>
  <si>
    <t>KSH</t>
  </si>
  <si>
    <t>Építőipar</t>
  </si>
  <si>
    <t>Feldolgozóipar</t>
  </si>
  <si>
    <t>Ingatlanügyletek</t>
  </si>
  <si>
    <t>Aukció dátuma</t>
  </si>
  <si>
    <t>A zöldkötvények és egyéb nem-pénzügyi vállalati kötvények állományának alakulása, névérték alapon</t>
  </si>
  <si>
    <t>2020. IV.</t>
  </si>
  <si>
    <t>2019. IV.</t>
  </si>
  <si>
    <t>Kötvényállomány, zöldkötvényeken kívül</t>
  </si>
  <si>
    <t>Zöldkötvény-állomány</t>
  </si>
  <si>
    <t>Dátum</t>
  </si>
  <si>
    <t>Nagyságrend:</t>
  </si>
  <si>
    <t>CNY</t>
  </si>
  <si>
    <t>JPY</t>
  </si>
  <si>
    <t>HUF</t>
  </si>
  <si>
    <t>EUR</t>
  </si>
  <si>
    <t>Fennmaradt Támogatható Zöld Kiadás</t>
  </si>
  <si>
    <t>2021-es zöldkötvény kibocsátás allokált összege</t>
  </si>
  <si>
    <t>2020-as zöldkötvény kibocsátás allokált összege</t>
  </si>
  <si>
    <t>Támogatható Zöld Kiadások</t>
  </si>
  <si>
    <t>Kiadás éve szerint:</t>
  </si>
  <si>
    <t>Eligible Green Expenditures remaining</t>
  </si>
  <si>
    <t>Allocated Amount as per 2022 Jan - 2023 May GB issuance</t>
  </si>
  <si>
    <t>Allocated Amount as per 2021 GB issuance</t>
  </si>
  <si>
    <t>Allocated Amount as per 2020 GB issuance</t>
  </si>
  <si>
    <t>Eligible Green Expenditures</t>
  </si>
  <si>
    <t>milliárd forint</t>
  </si>
  <si>
    <t>Allokált összeg összesen (jobb t.)</t>
  </si>
  <si>
    <t>Total Allocated Amount (right)</t>
  </si>
  <si>
    <t>Földhaszn. és az élő term-i erőf. haszn.</t>
  </si>
  <si>
    <t>Tiszta közlekedés</t>
  </si>
  <si>
    <t>2022. jan. -2023. máj.</t>
  </si>
  <si>
    <t>2020*</t>
  </si>
  <si>
    <t>százalék, mrd HUF</t>
  </si>
  <si>
    <t>ÁKK, MNB</t>
  </si>
  <si>
    <t>Zöld jelzáloglevél piac</t>
  </si>
  <si>
    <t>Teljes jelzáloglevél piac</t>
  </si>
  <si>
    <t>TZJ27NF1</t>
  </si>
  <si>
    <t>MBH</t>
  </si>
  <si>
    <t>UCJBG 2029/A-001</t>
  </si>
  <si>
    <t>Unicredit</t>
  </si>
  <si>
    <t>Takarékbank</t>
  </si>
  <si>
    <t>Erste 30A zöld</t>
  </si>
  <si>
    <t>Erste</t>
  </si>
  <si>
    <t>TZJ32NF1</t>
  </si>
  <si>
    <t>Indikatív mennyiség</t>
  </si>
  <si>
    <t>Benyújtott ajánlatok</t>
  </si>
  <si>
    <t>Elfogadott ajánlatok</t>
  </si>
  <si>
    <t>BÉT</t>
  </si>
  <si>
    <t>ESG investment fund</t>
  </si>
  <si>
    <t xml:space="preserve">Renewable energy </t>
  </si>
  <si>
    <t>Power grids</t>
  </si>
  <si>
    <t>Nuclear</t>
  </si>
  <si>
    <t>Energy storage</t>
  </si>
  <si>
    <t>CCS</t>
  </si>
  <si>
    <t>Hydrogen</t>
  </si>
  <si>
    <t>Electrified transport</t>
  </si>
  <si>
    <t>Electrified heat</t>
  </si>
  <si>
    <t>Clean industry</t>
  </si>
  <si>
    <t>Clean shipping</t>
  </si>
  <si>
    <t>Total</t>
  </si>
  <si>
    <t>Other</t>
  </si>
  <si>
    <t>Property developers</t>
  </si>
  <si>
    <t>Electricity generation</t>
  </si>
  <si>
    <t>Manufacturing</t>
  </si>
  <si>
    <t>Agriculture</t>
  </si>
  <si>
    <t>Financial and insurance activities</t>
  </si>
  <si>
    <t>Mortgage bond market (total)</t>
  </si>
  <si>
    <t>Green mortgage bond market</t>
  </si>
  <si>
    <t>Bid amount</t>
  </si>
  <si>
    <t>Allotted amount</t>
  </si>
  <si>
    <t>Indicatited amount</t>
  </si>
  <si>
    <t>Napenergia</t>
  </si>
  <si>
    <t>Szélenergia</t>
  </si>
  <si>
    <t>Egyéb megújuló</t>
  </si>
  <si>
    <t>Ingatlanfinanszírozás</t>
  </si>
  <si>
    <t>Az MNB Zöld tőkekövetelmény-kedvezmény programjaiba bevont környezetileg fenntartható finanszírozási célok</t>
  </si>
  <si>
    <t>Purchases of new homes</t>
  </si>
  <si>
    <t>Purchases of used homes</t>
  </si>
  <si>
    <t>Climate Risk Matrix of the Hungarian banking system</t>
  </si>
  <si>
    <t>Stock of green bonds</t>
  </si>
  <si>
    <t>Stock of corporate bonds (except for green bonds)</t>
  </si>
  <si>
    <t>Construction</t>
  </si>
  <si>
    <t>Measuring sustainability-related financial risks and negative environmental externalities</t>
  </si>
  <si>
    <t>Green finance: barriers and incentives</t>
  </si>
  <si>
    <t>National and international regulation and expected changes</t>
  </si>
  <si>
    <t>Zöld finanszírozás: akadályok és ösztönzők</t>
  </si>
  <si>
    <t>Environmentally sustainable financing goals of the MNB’s Green Preferential Capital Requirements Programme</t>
  </si>
  <si>
    <t>BSE</t>
  </si>
  <si>
    <t>TWh</t>
  </si>
  <si>
    <t>Más megújulók</t>
  </si>
  <si>
    <t>Vízenergia</t>
  </si>
  <si>
    <t>Más fosszilis energiahordozók</t>
  </si>
  <si>
    <t>Földgáz</t>
  </si>
  <si>
    <t xml:space="preserve"> Other renewables </t>
  </si>
  <si>
    <t>Other fossils</t>
  </si>
  <si>
    <t xml:space="preserve">Gas  </t>
  </si>
  <si>
    <t>Coal</t>
  </si>
  <si>
    <t xml:space="preserve"> EMBER</t>
  </si>
  <si>
    <t>A villamosenergia-termelés aránya forrásonként (%)</t>
  </si>
  <si>
    <t>1990-2024 nyári hőmérsékletátlaga</t>
  </si>
  <si>
    <t>Nyári középhőmérséklet</t>
  </si>
  <si>
    <t>1990-2024 hőmérsékletátlaga</t>
  </si>
  <si>
    <t>Évi középhőmérséklet</t>
  </si>
  <si>
    <t>Magyarország 10 legmelegebb éve az 1901 óta eltelt időszakban</t>
  </si>
  <si>
    <t>MNB szerkesztés HungaroMet adatok alapján</t>
  </si>
  <si>
    <t>Magyarország 10 legforróbb nyara az 1901 óta eltelt időszakban</t>
  </si>
  <si>
    <t>Napenergia részaránya a teljes áramtermelésben 2024-ben</t>
  </si>
  <si>
    <t>Ember Climate  </t>
  </si>
  <si>
    <t>Naperőművek</t>
  </si>
  <si>
    <t>Háztartási méretű napelemes rendszerek</t>
  </si>
  <si>
    <t>Biomassza/Biogáz</t>
  </si>
  <si>
    <t>Egyéb fosszilis</t>
  </si>
  <si>
    <t>A hazai villamosenergia-termelés 2024-ben</t>
  </si>
  <si>
    <t>MNB szerkesztés a MEKH adatai alapján</t>
  </si>
  <si>
    <t>hdi</t>
  </si>
  <si>
    <t>gni</t>
  </si>
  <si>
    <t>2022-es HDI</t>
  </si>
  <si>
    <t>2022-es GNI</t>
  </si>
  <si>
    <t>Switzerland</t>
  </si>
  <si>
    <t>Norway</t>
  </si>
  <si>
    <t>Iceland</t>
  </si>
  <si>
    <t>Hong Kong, China (SAR)</t>
  </si>
  <si>
    <t>Australia</t>
  </si>
  <si>
    <t>Singapore</t>
  </si>
  <si>
    <t>New Zealand</t>
  </si>
  <si>
    <t>Liechtenstein</t>
  </si>
  <si>
    <t>Canada</t>
  </si>
  <si>
    <t>United Kingdom</t>
  </si>
  <si>
    <t>United Arab Emirates</t>
  </si>
  <si>
    <t>Japan</t>
  </si>
  <si>
    <t>Korea (Republic of)</t>
  </si>
  <si>
    <t>United States</t>
  </si>
  <si>
    <t>Israel</t>
  </si>
  <si>
    <t>Bahrain</t>
  </si>
  <si>
    <t>Andorra</t>
  </si>
  <si>
    <t>Saudi Arabia</t>
  </si>
  <si>
    <t>Qatar</t>
  </si>
  <si>
    <t>Chile</t>
  </si>
  <si>
    <t>San Marino</t>
  </si>
  <si>
    <t>Türkiye</t>
  </si>
  <si>
    <t>Argentina</t>
  </si>
  <si>
    <t>Kuwait</t>
  </si>
  <si>
    <t>Brunei Darussalam</t>
  </si>
  <si>
    <t>Saint Kitts and Nevis</t>
  </si>
  <si>
    <t>Russian Federation</t>
  </si>
  <si>
    <t>Uruguay</t>
  </si>
  <si>
    <t>Oman</t>
  </si>
  <si>
    <t>Antigua and Barbuda</t>
  </si>
  <si>
    <t>Bahamas</t>
  </si>
  <si>
    <t>Kazakhstan</t>
  </si>
  <si>
    <t>Trinidad and Tobago</t>
  </si>
  <si>
    <t>Costa Rica</t>
  </si>
  <si>
    <t>Panama</t>
  </si>
  <si>
    <t>Belarus</t>
  </si>
  <si>
    <t>Georgia</t>
  </si>
  <si>
    <t>Malaysia</t>
  </si>
  <si>
    <t>Barbados</t>
  </si>
  <si>
    <t>Mauritius</t>
  </si>
  <si>
    <t>Serbia</t>
  </si>
  <si>
    <t>Thailand</t>
  </si>
  <si>
    <t>Albania</t>
  </si>
  <si>
    <t>Seychelles</t>
  </si>
  <si>
    <t>Grenada</t>
  </si>
  <si>
    <t>Palau</t>
  </si>
  <si>
    <t>Sri Lanka</t>
  </si>
  <si>
    <t>Bosnia and Herzegovina</t>
  </si>
  <si>
    <t>China</t>
  </si>
  <si>
    <t>Iran (Islamic Republic of)</t>
  </si>
  <si>
    <t>Armenia</t>
  </si>
  <si>
    <t>Ukraine</t>
  </si>
  <si>
    <t>Mexico</t>
  </si>
  <si>
    <t>North Macedonia</t>
  </si>
  <si>
    <t>Dominican Republic</t>
  </si>
  <si>
    <t>Moldova (Republic of)</t>
  </si>
  <si>
    <t>Saint Vincent and the Grenadines</t>
  </si>
  <si>
    <t>Cuba</t>
  </si>
  <si>
    <t>Ecuador</t>
  </si>
  <si>
    <t>Peru</t>
  </si>
  <si>
    <t>Brazil</t>
  </si>
  <si>
    <t>Maldives</t>
  </si>
  <si>
    <t>Colombia</t>
  </si>
  <si>
    <t>Azerbaijan</t>
  </si>
  <si>
    <t>Algeria</t>
  </si>
  <si>
    <t>Libya</t>
  </si>
  <si>
    <t>Tonga</t>
  </si>
  <si>
    <t>Turkmenistan</t>
  </si>
  <si>
    <t>Guyana</t>
  </si>
  <si>
    <t>Mongolia</t>
  </si>
  <si>
    <t>Egypt</t>
  </si>
  <si>
    <t>Dominica</t>
  </si>
  <si>
    <t>Tunisia</t>
  </si>
  <si>
    <t>Fiji</t>
  </si>
  <si>
    <t>Jordan</t>
  </si>
  <si>
    <t>Suriname</t>
  </si>
  <si>
    <t>Uzbekistan</t>
  </si>
  <si>
    <t>Marshall Islands</t>
  </si>
  <si>
    <t>Paraguay</t>
  </si>
  <si>
    <t>Palestine, State of</t>
  </si>
  <si>
    <t>Saint Lucia</t>
  </si>
  <si>
    <t>Viet Nam</t>
  </si>
  <si>
    <t>South Africa</t>
  </si>
  <si>
    <t>Lebanon</t>
  </si>
  <si>
    <t>Jamaica</t>
  </si>
  <si>
    <t>Samoa</t>
  </si>
  <si>
    <t>Gabon</t>
  </si>
  <si>
    <t>Indonesia</t>
  </si>
  <si>
    <t>Philippines</t>
  </si>
  <si>
    <t>Botswana</t>
  </si>
  <si>
    <t>Kyrgyzstan</t>
  </si>
  <si>
    <t>Bolivia (Plurinational State of)</t>
  </si>
  <si>
    <t>Belize</t>
  </si>
  <si>
    <t>Venezuela (Bolivarian Republic of)</t>
  </si>
  <si>
    <t>Iraq</t>
  </si>
  <si>
    <t>Morocco</t>
  </si>
  <si>
    <t>Tajikistan</t>
  </si>
  <si>
    <t>Nauru</t>
  </si>
  <si>
    <t>El Salvador</t>
  </si>
  <si>
    <t>Bhutan</t>
  </si>
  <si>
    <t>Nicaragua</t>
  </si>
  <si>
    <t>Cabo Verde</t>
  </si>
  <si>
    <t>Bangladesh</t>
  </si>
  <si>
    <t>Tuvalu</t>
  </si>
  <si>
    <t>India</t>
  </si>
  <si>
    <t>Ghana</t>
  </si>
  <si>
    <t>Equatorial Guinea</t>
  </si>
  <si>
    <t>Micronesia (Federated States of)</t>
  </si>
  <si>
    <t>Guatemala</t>
  </si>
  <si>
    <t>Kiribati</t>
  </si>
  <si>
    <t>Honduras</t>
  </si>
  <si>
    <t>Sao Tome and Principe</t>
  </si>
  <si>
    <t>Namibia</t>
  </si>
  <si>
    <t>Lao People's Democratic Republic</t>
  </si>
  <si>
    <t>Vanuatu</t>
  </si>
  <si>
    <t>Timor-Leste</t>
  </si>
  <si>
    <t>Eswatini (Kingdom of)</t>
  </si>
  <si>
    <t>Nepal</t>
  </si>
  <si>
    <t>Myanmar</t>
  </si>
  <si>
    <t>Cambodia</t>
  </si>
  <si>
    <t>Kenya</t>
  </si>
  <si>
    <t>Zimbabwe</t>
  </si>
  <si>
    <t>Angola</t>
  </si>
  <si>
    <t>Congo</t>
  </si>
  <si>
    <t>Syrian Arab Republic</t>
  </si>
  <si>
    <t>Cameroon</t>
  </si>
  <si>
    <t>Comoros</t>
  </si>
  <si>
    <t>Zambia</t>
  </si>
  <si>
    <t>Papua New Guinea</t>
  </si>
  <si>
    <t>Solomon Islands</t>
  </si>
  <si>
    <t>Mauritania</t>
  </si>
  <si>
    <t>Haiti</t>
  </si>
  <si>
    <t>Côte d'Ivoire</t>
  </si>
  <si>
    <t>Uganda</t>
  </si>
  <si>
    <t>Tanzania (United Republic of)</t>
  </si>
  <si>
    <t>Pakistan</t>
  </si>
  <si>
    <t>Nigeria</t>
  </si>
  <si>
    <t>Togo</t>
  </si>
  <si>
    <t>Rwanda</t>
  </si>
  <si>
    <t>Benin</t>
  </si>
  <si>
    <t>Lesotho</t>
  </si>
  <si>
    <t>Malawi</t>
  </si>
  <si>
    <t>Senegal</t>
  </si>
  <si>
    <t>Sudan</t>
  </si>
  <si>
    <t>Djibouti</t>
  </si>
  <si>
    <t>Madagascar</t>
  </si>
  <si>
    <t>Gambia</t>
  </si>
  <si>
    <t>Ethiopia</t>
  </si>
  <si>
    <t>Eritrea</t>
  </si>
  <si>
    <t>Guinea-Bissau</t>
  </si>
  <si>
    <t>Liberia</t>
  </si>
  <si>
    <t>Congo (Democratic Republic of the)</t>
  </si>
  <si>
    <t>Afghanistan</t>
  </si>
  <si>
    <t>Sierra Leone</t>
  </si>
  <si>
    <t>Guinea</t>
  </si>
  <si>
    <t>Yemen</t>
  </si>
  <si>
    <t>Mozambique</t>
  </si>
  <si>
    <t>Burkina Faso</t>
  </si>
  <si>
    <t>Mali</t>
  </si>
  <si>
    <t>Burundi</t>
  </si>
  <si>
    <t>Central African Republic</t>
  </si>
  <si>
    <t>Niger</t>
  </si>
  <si>
    <t>Chad</t>
  </si>
  <si>
    <t>South Sudan</t>
  </si>
  <si>
    <t>Somalia</t>
  </si>
  <si>
    <t>EU27 - GDP per fő</t>
  </si>
  <si>
    <t>EU27 - sGDP per fő</t>
  </si>
  <si>
    <t>HU - GDP per fő</t>
  </si>
  <si>
    <t>HU - sGDP per fő</t>
  </si>
  <si>
    <t>A</t>
  </si>
  <si>
    <t>B</t>
  </si>
  <si>
    <t>C</t>
  </si>
  <si>
    <t>D</t>
  </si>
  <si>
    <t>E</t>
  </si>
  <si>
    <t>F</t>
  </si>
  <si>
    <t>G</t>
  </si>
  <si>
    <t>H</t>
  </si>
  <si>
    <t>I</t>
  </si>
  <si>
    <t>Budapest</t>
  </si>
  <si>
    <t>Dél-Alföld</t>
  </si>
  <si>
    <t>teljes lakáshitel állomány</t>
  </si>
  <si>
    <t>Zöld összesen</t>
  </si>
  <si>
    <t>ZLT</t>
  </si>
  <si>
    <t>Egyéb zöld hitel</t>
  </si>
  <si>
    <t>ZLT hitelek</t>
  </si>
  <si>
    <t>2024. I.</t>
  </si>
  <si>
    <t>2024. IV.</t>
  </si>
  <si>
    <t>fennálló tőke</t>
  </si>
  <si>
    <t>új lakás vásárlás</t>
  </si>
  <si>
    <t>használt lakás vásárlás</t>
  </si>
  <si>
    <t>építés</t>
  </si>
  <si>
    <t>felújítás, korszerűsítés</t>
  </si>
  <si>
    <t>egyéb</t>
  </si>
  <si>
    <t>Ingatlanfinanszírozás jellege</t>
  </si>
  <si>
    <t>Fennálló tőketartozás, milliárd forint</t>
  </si>
  <si>
    <t>A-nál hatékonyabb</t>
  </si>
  <si>
    <t>B-nél gyengébb (felújítás)</t>
  </si>
  <si>
    <t>Megjegyzés: A-nál hatékonyabb besorolás: ÉKM rendelet szerinti A+++, A++, A+; TNM rendelet szerinti: AA++, AA+
A besorolásba tartozik a TNM rendelet szeirnti AA is. 
B besorolásba tartozik a TNM rendelet szerinti BB is.</t>
  </si>
  <si>
    <t>Járás kód</t>
  </si>
  <si>
    <t>Járás név</t>
  </si>
  <si>
    <t>Fennálló tőketartozás (milliárd forint)</t>
  </si>
  <si>
    <t>001</t>
  </si>
  <si>
    <t>Budapest 01 ker</t>
  </si>
  <si>
    <t>002</t>
  </si>
  <si>
    <t>Budapest 02 ker</t>
  </si>
  <si>
    <t>003</t>
  </si>
  <si>
    <t>Budapest 03 ker</t>
  </si>
  <si>
    <t>004</t>
  </si>
  <si>
    <t>Budapest 04 ker</t>
  </si>
  <si>
    <t>006</t>
  </si>
  <si>
    <t>Budapest 06 ker</t>
  </si>
  <si>
    <t>007</t>
  </si>
  <si>
    <t>Budapest 07 ker</t>
  </si>
  <si>
    <t>008</t>
  </si>
  <si>
    <t>Budapest 08 ker</t>
  </si>
  <si>
    <t>009</t>
  </si>
  <si>
    <t>Budapest 09 ker</t>
  </si>
  <si>
    <t>010</t>
  </si>
  <si>
    <t>Budapest 10 ker</t>
  </si>
  <si>
    <t>011</t>
  </si>
  <si>
    <t>Budapest 11 ker</t>
  </si>
  <si>
    <t>012</t>
  </si>
  <si>
    <t>Budapest 12 ker</t>
  </si>
  <si>
    <t>013</t>
  </si>
  <si>
    <t>Budapest 13 ker</t>
  </si>
  <si>
    <t>014</t>
  </si>
  <si>
    <t>Budapest 14 ker</t>
  </si>
  <si>
    <t>015</t>
  </si>
  <si>
    <t>Budapest 15 ker</t>
  </si>
  <si>
    <t>016</t>
  </si>
  <si>
    <t>Budapest 16 ker</t>
  </si>
  <si>
    <t>017</t>
  </si>
  <si>
    <t>Budapest 17 ker</t>
  </si>
  <si>
    <t>018</t>
  </si>
  <si>
    <t>Budapest 18 ker</t>
  </si>
  <si>
    <t>019</t>
  </si>
  <si>
    <t>Budapest 19 ker</t>
  </si>
  <si>
    <t>020</t>
  </si>
  <si>
    <t>Budapest 20 ker</t>
  </si>
  <si>
    <t>021</t>
  </si>
  <si>
    <t>Budapest 21 ker</t>
  </si>
  <si>
    <t>022</t>
  </si>
  <si>
    <t>Budapest 22 ker</t>
  </si>
  <si>
    <t>023</t>
  </si>
  <si>
    <t>Budapest 23 ker</t>
  </si>
  <si>
    <t>024</t>
  </si>
  <si>
    <t>Bólyi járás</t>
  </si>
  <si>
    <t>026</t>
  </si>
  <si>
    <t>Komlói járás</t>
  </si>
  <si>
    <t>027</t>
  </si>
  <si>
    <t>Mohácsi járás</t>
  </si>
  <si>
    <t>028</t>
  </si>
  <si>
    <t>Pécsi járás</t>
  </si>
  <si>
    <t>029</t>
  </si>
  <si>
    <t>Pécsváradi járás</t>
  </si>
  <si>
    <t>030</t>
  </si>
  <si>
    <t>Sellyei járás</t>
  </si>
  <si>
    <t>032</t>
  </si>
  <si>
    <t>Szentlőrinci járás</t>
  </si>
  <si>
    <t>033</t>
  </si>
  <si>
    <t>Szigetvári járás</t>
  </si>
  <si>
    <t>035</t>
  </si>
  <si>
    <t>Bajai járás</t>
  </si>
  <si>
    <t>037</t>
  </si>
  <si>
    <t>Kalocsai járás</t>
  </si>
  <si>
    <t>038</t>
  </si>
  <si>
    <t>Kecskeméti járás</t>
  </si>
  <si>
    <t>039</t>
  </si>
  <si>
    <t>Kiskőrösi járás</t>
  </si>
  <si>
    <t>040</t>
  </si>
  <si>
    <t>Kiskunfélegyházi járás</t>
  </si>
  <si>
    <t>041</t>
  </si>
  <si>
    <t>Kiskunhalasi járás</t>
  </si>
  <si>
    <t>042</t>
  </si>
  <si>
    <t>Kiskunmajsai járás</t>
  </si>
  <si>
    <t>043</t>
  </si>
  <si>
    <t>Kunszentmiklósi járás</t>
  </si>
  <si>
    <t>044</t>
  </si>
  <si>
    <t>Tiszakécskei járás</t>
  </si>
  <si>
    <t>045</t>
  </si>
  <si>
    <t>Békési járás</t>
  </si>
  <si>
    <t>046</t>
  </si>
  <si>
    <t>Békéscsabai járás</t>
  </si>
  <si>
    <t>047</t>
  </si>
  <si>
    <t>Gyomaendrődi járás</t>
  </si>
  <si>
    <t>048</t>
  </si>
  <si>
    <t>Gyulai járás</t>
  </si>
  <si>
    <t>050</t>
  </si>
  <si>
    <t>Orosházi járás</t>
  </si>
  <si>
    <t>055</t>
  </si>
  <si>
    <t>Edelényi járás</t>
  </si>
  <si>
    <t>056</t>
  </si>
  <si>
    <t>Encsi járás</t>
  </si>
  <si>
    <t>058</t>
  </si>
  <si>
    <t>Kazincbarcikai járás</t>
  </si>
  <si>
    <t>060</t>
  </si>
  <si>
    <t>Mezőkövesdi járás</t>
  </si>
  <si>
    <t>061</t>
  </si>
  <si>
    <t>Miskolci járás</t>
  </si>
  <si>
    <t>063</t>
  </si>
  <si>
    <t>Putnoki járás</t>
  </si>
  <si>
    <t>064</t>
  </si>
  <si>
    <t>Sárospataki járás</t>
  </si>
  <si>
    <t>065</t>
  </si>
  <si>
    <t>Sátoraljaújhelyi járás</t>
  </si>
  <si>
    <t>068</t>
  </si>
  <si>
    <t>Tiszaújvárosi járás</t>
  </si>
  <si>
    <t>069</t>
  </si>
  <si>
    <t>Tokaji járás</t>
  </si>
  <si>
    <t>071</t>
  </si>
  <si>
    <t>Hódmezővásárhelyi járás</t>
  </si>
  <si>
    <t>072</t>
  </si>
  <si>
    <t>Kisteleki járás</t>
  </si>
  <si>
    <t>073</t>
  </si>
  <si>
    <t>Makói járás</t>
  </si>
  <si>
    <t>074</t>
  </si>
  <si>
    <t>Mórahalmi járás</t>
  </si>
  <si>
    <t>075</t>
  </si>
  <si>
    <t>Szegedi járás</t>
  </si>
  <si>
    <t>077</t>
  </si>
  <si>
    <t>Bicskei járás</t>
  </si>
  <si>
    <t>078</t>
  </si>
  <si>
    <t>Dunaújvárosi járás</t>
  </si>
  <si>
    <t>079</t>
  </si>
  <si>
    <t>Enyingi járás</t>
  </si>
  <si>
    <t>080</t>
  </si>
  <si>
    <t>Gárdonyi járás</t>
  </si>
  <si>
    <t>081</t>
  </si>
  <si>
    <t>Martonvásári járás</t>
  </si>
  <si>
    <t>082</t>
  </si>
  <si>
    <t>Móri járás</t>
  </si>
  <si>
    <t>084</t>
  </si>
  <si>
    <t>Sárbogárdi járás</t>
  </si>
  <si>
    <t>085</t>
  </si>
  <si>
    <t>Székesfehérvári járás</t>
  </si>
  <si>
    <t>086</t>
  </si>
  <si>
    <t>Csornai járás</t>
  </si>
  <si>
    <t>087</t>
  </si>
  <si>
    <t>Győri járás</t>
  </si>
  <si>
    <t>088</t>
  </si>
  <si>
    <t>Kapuvári járás</t>
  </si>
  <si>
    <t>089</t>
  </si>
  <si>
    <t>Mosonmagyaróvári járás</t>
  </si>
  <si>
    <t>090</t>
  </si>
  <si>
    <t>Pannonhalmi járás</t>
  </si>
  <si>
    <t>091</t>
  </si>
  <si>
    <t>Soproni járás</t>
  </si>
  <si>
    <t>092</t>
  </si>
  <si>
    <t>Téti járás</t>
  </si>
  <si>
    <t>093</t>
  </si>
  <si>
    <t>Balmazújvárosi járás</t>
  </si>
  <si>
    <t>094</t>
  </si>
  <si>
    <t>Berettyóújfalui járás</t>
  </si>
  <si>
    <t>095</t>
  </si>
  <si>
    <t>Debreceni járás</t>
  </si>
  <si>
    <t>096</t>
  </si>
  <si>
    <t>Derecskei járás</t>
  </si>
  <si>
    <t>097</t>
  </si>
  <si>
    <t>Hajdúböszörményi járás</t>
  </si>
  <si>
    <t>098</t>
  </si>
  <si>
    <t>Hajdúhadházi járás</t>
  </si>
  <si>
    <t>099</t>
  </si>
  <si>
    <t>Hajdúnánási járás</t>
  </si>
  <si>
    <t>100</t>
  </si>
  <si>
    <t>Hajdúszoboszlói járás</t>
  </si>
  <si>
    <t>102</t>
  </si>
  <si>
    <t>Püspökladányi járás</t>
  </si>
  <si>
    <t>104</t>
  </si>
  <si>
    <t>Egri járás</t>
  </si>
  <si>
    <t>106</t>
  </si>
  <si>
    <t>Gyöngyösi járás</t>
  </si>
  <si>
    <t>107</t>
  </si>
  <si>
    <t>Hatvani járás</t>
  </si>
  <si>
    <t>108</t>
  </si>
  <si>
    <t>Hevesi járás</t>
  </si>
  <si>
    <t>109</t>
  </si>
  <si>
    <t>Pétervásárai járás</t>
  </si>
  <si>
    <t>110</t>
  </si>
  <si>
    <t>Esztergomi járás</t>
  </si>
  <si>
    <t>111</t>
  </si>
  <si>
    <t>Kisbéri járás</t>
  </si>
  <si>
    <t>112</t>
  </si>
  <si>
    <t>Komáromi járás</t>
  </si>
  <si>
    <t>113</t>
  </si>
  <si>
    <t>Oroszlányi járás</t>
  </si>
  <si>
    <t>114</t>
  </si>
  <si>
    <t>Tatai járás</t>
  </si>
  <si>
    <t>115</t>
  </si>
  <si>
    <t>Tatabányai járás</t>
  </si>
  <si>
    <t>117</t>
  </si>
  <si>
    <t>Bátonyterenyei járás</t>
  </si>
  <si>
    <t>118</t>
  </si>
  <si>
    <t>Pásztói járás</t>
  </si>
  <si>
    <t>119</t>
  </si>
  <si>
    <t>Rétsági járás</t>
  </si>
  <si>
    <t>122</t>
  </si>
  <si>
    <t>Aszódi járás</t>
  </si>
  <si>
    <t>123</t>
  </si>
  <si>
    <t>Budakeszi járás</t>
  </si>
  <si>
    <t>124</t>
  </si>
  <si>
    <t>Ceglédi járás</t>
  </si>
  <si>
    <t>125</t>
  </si>
  <si>
    <t>Dabasi járás</t>
  </si>
  <si>
    <t>126</t>
  </si>
  <si>
    <t>Dunakeszi járás</t>
  </si>
  <si>
    <t>127</t>
  </si>
  <si>
    <t>Érdi járás</t>
  </si>
  <si>
    <t>128</t>
  </si>
  <si>
    <t>Gödöllői járás</t>
  </si>
  <si>
    <t>129</t>
  </si>
  <si>
    <t>Gyáli járás</t>
  </si>
  <si>
    <t>130</t>
  </si>
  <si>
    <t>Monori járás</t>
  </si>
  <si>
    <t>131</t>
  </si>
  <si>
    <t>Nagykátai járás</t>
  </si>
  <si>
    <t>132</t>
  </si>
  <si>
    <t>Nagykőrösi járás</t>
  </si>
  <si>
    <t>133</t>
  </si>
  <si>
    <t>Pilisvörösvári járás</t>
  </si>
  <si>
    <t>134</t>
  </si>
  <si>
    <t>Ráckevei járás</t>
  </si>
  <si>
    <t>135</t>
  </si>
  <si>
    <t>Szentendrei járás</t>
  </si>
  <si>
    <t>136</t>
  </si>
  <si>
    <t>Szigetszentmiklósi járás</t>
  </si>
  <si>
    <t>137</t>
  </si>
  <si>
    <t>Szobi járás</t>
  </si>
  <si>
    <t>138</t>
  </si>
  <si>
    <t>Váci járás</t>
  </si>
  <si>
    <t>139</t>
  </si>
  <si>
    <t>Vecsési járás</t>
  </si>
  <si>
    <t>142</t>
  </si>
  <si>
    <t>Fonyódi járás</t>
  </si>
  <si>
    <t>143</t>
  </si>
  <si>
    <t>Kaposvári járás</t>
  </si>
  <si>
    <t>144</t>
  </si>
  <si>
    <t>Marcali járás</t>
  </si>
  <si>
    <t>146</t>
  </si>
  <si>
    <t>Siófoki járás</t>
  </si>
  <si>
    <t>147</t>
  </si>
  <si>
    <t>Tabi járás</t>
  </si>
  <si>
    <t>150</t>
  </si>
  <si>
    <t>Fehérgyarmati járás</t>
  </si>
  <si>
    <t>151</t>
  </si>
  <si>
    <t>Ibrányi járás</t>
  </si>
  <si>
    <t>153</t>
  </si>
  <si>
    <t>Kisvárdai járás</t>
  </si>
  <si>
    <t>154</t>
  </si>
  <si>
    <t>Mátészalkai járás</t>
  </si>
  <si>
    <t>155</t>
  </si>
  <si>
    <t>Nagykállói járás</t>
  </si>
  <si>
    <t>156</t>
  </si>
  <si>
    <t>Nyírbátori járás</t>
  </si>
  <si>
    <t>157</t>
  </si>
  <si>
    <t>Nyíregyházi járás</t>
  </si>
  <si>
    <t>158</t>
  </si>
  <si>
    <t>Tiszavasvári járás</t>
  </si>
  <si>
    <t>159</t>
  </si>
  <si>
    <t>Vásárosnaményi járás</t>
  </si>
  <si>
    <t>162</t>
  </si>
  <si>
    <t>Jászberényi járás</t>
  </si>
  <si>
    <t>165</t>
  </si>
  <si>
    <t>Kunszentmártoni járás</t>
  </si>
  <si>
    <t>166</t>
  </si>
  <si>
    <t>Mezőtúri járás</t>
  </si>
  <si>
    <t>167</t>
  </si>
  <si>
    <t>Szolnoki járás</t>
  </si>
  <si>
    <t>171</t>
  </si>
  <si>
    <t>Dombóvári járás</t>
  </si>
  <si>
    <t>172</t>
  </si>
  <si>
    <t>Paksi járás</t>
  </si>
  <si>
    <t>173</t>
  </si>
  <si>
    <t>Szekszárdi járás</t>
  </si>
  <si>
    <t>174</t>
  </si>
  <si>
    <t>Tamási járás</t>
  </si>
  <si>
    <t>175</t>
  </si>
  <si>
    <t>Tolnai járás</t>
  </si>
  <si>
    <t>176</t>
  </si>
  <si>
    <t>Celldömölki járás</t>
  </si>
  <si>
    <t>177</t>
  </si>
  <si>
    <t>Körmendi járás</t>
  </si>
  <si>
    <t>178</t>
  </si>
  <si>
    <t>Kőszegi járás</t>
  </si>
  <si>
    <t>179</t>
  </si>
  <si>
    <t>Sárvári járás</t>
  </si>
  <si>
    <t>180</t>
  </si>
  <si>
    <t>Szentgotthárdi járás</t>
  </si>
  <si>
    <t>181</t>
  </si>
  <si>
    <t>Szombathelyi járás</t>
  </si>
  <si>
    <t>182</t>
  </si>
  <si>
    <t>Vasvári járás</t>
  </si>
  <si>
    <t>183</t>
  </si>
  <si>
    <t>Ajkai járás</t>
  </si>
  <si>
    <t>184</t>
  </si>
  <si>
    <t>Balatonalmádi járás</t>
  </si>
  <si>
    <t>185</t>
  </si>
  <si>
    <t>Balatonfüredi járás</t>
  </si>
  <si>
    <t>186</t>
  </si>
  <si>
    <t>Devecseri járás</t>
  </si>
  <si>
    <t>187</t>
  </si>
  <si>
    <t>Pápai járás</t>
  </si>
  <si>
    <t>188</t>
  </si>
  <si>
    <t>Sümegi járás</t>
  </si>
  <si>
    <t>189</t>
  </si>
  <si>
    <t>Tapolcai járás</t>
  </si>
  <si>
    <t>190</t>
  </si>
  <si>
    <t>Várpalotai járás</t>
  </si>
  <si>
    <t>191</t>
  </si>
  <si>
    <t>Veszprémi járás</t>
  </si>
  <si>
    <t>192</t>
  </si>
  <si>
    <t>Zirci járás</t>
  </si>
  <si>
    <t>193</t>
  </si>
  <si>
    <t>Keszthelyi járás</t>
  </si>
  <si>
    <t>194</t>
  </si>
  <si>
    <t>Lenti járás</t>
  </si>
  <si>
    <t>195</t>
  </si>
  <si>
    <t>Letenyei járás</t>
  </si>
  <si>
    <t>196</t>
  </si>
  <si>
    <t>Nagykanizsai járás</t>
  </si>
  <si>
    <t>197</t>
  </si>
  <si>
    <t>Zalaegerszegi járás</t>
  </si>
  <si>
    <t>Nem besorolható</t>
  </si>
  <si>
    <t>bruttó kitettség</t>
  </si>
  <si>
    <t>Vállalati hitel - belföld</t>
  </si>
  <si>
    <t>Vállalati hitel - külföld</t>
  </si>
  <si>
    <t>Vállalati kötvény</t>
  </si>
  <si>
    <t>Lakáscélú hitel</t>
  </si>
  <si>
    <t>Elektromobilitás</t>
  </si>
  <si>
    <t>Egyéb zöld</t>
  </si>
  <si>
    <t>TKK program</t>
  </si>
  <si>
    <t>EV</t>
  </si>
  <si>
    <t>Az Emberi fejlettségi index és az egy főre jutó GNI kapcsolata</t>
  </si>
  <si>
    <t>MNB (2024)</t>
  </si>
  <si>
    <t>Az egy főre jutó GDP és az egy főre jutó sGDP alakulása Magyarországon és az Európai Unióban 2000–2023 között</t>
  </si>
  <si>
    <t>NACE Level 1 Code</t>
  </si>
  <si>
    <t>NACE Level 1 Description</t>
  </si>
  <si>
    <t>Debt outstanding</t>
  </si>
  <si>
    <t>Non-collateralized loan amount</t>
  </si>
  <si>
    <t>1-month scenario</t>
  </si>
  <si>
    <t>Shock share - Low</t>
  </si>
  <si>
    <t>2-months scenario</t>
  </si>
  <si>
    <t>Shock share - Medium</t>
  </si>
  <si>
    <t>4-months scenario</t>
  </si>
  <si>
    <t>Shock share - High</t>
  </si>
  <si>
    <t>K</t>
  </si>
  <si>
    <t>Financial And Insurance</t>
  </si>
  <si>
    <t>L</t>
  </si>
  <si>
    <t>Real Estate Activities</t>
  </si>
  <si>
    <t>Wholesale And Retail Trade</t>
  </si>
  <si>
    <t>Transportation And Storage</t>
  </si>
  <si>
    <t>M</t>
  </si>
  <si>
    <t>Professional, Scientific And Technical</t>
  </si>
  <si>
    <t>Agriculture, Forestry And Fishing</t>
  </si>
  <si>
    <t>Electricity, Gas, Steam And Air Conditioning</t>
  </si>
  <si>
    <t>N</t>
  </si>
  <si>
    <t>Administrative And Support Service</t>
  </si>
  <si>
    <t>T</t>
  </si>
  <si>
    <t>Households</t>
  </si>
  <si>
    <t>J</t>
  </si>
  <si>
    <t>Information And Communication</t>
  </si>
  <si>
    <t>Accommodation And Food Service</t>
  </si>
  <si>
    <t>U</t>
  </si>
  <si>
    <t>Extraterritorial Organisations And Bodies</t>
  </si>
  <si>
    <t>Mining And Quarrying</t>
  </si>
  <si>
    <t>O</t>
  </si>
  <si>
    <t>Public Administration And Defence</t>
  </si>
  <si>
    <t>R</t>
  </si>
  <si>
    <t>Arts, Entertainment And Recreation</t>
  </si>
  <si>
    <t>S</t>
  </si>
  <si>
    <t>Other Service Activities</t>
  </si>
  <si>
    <t>Q</t>
  </si>
  <si>
    <t>Human Health And Social Work</t>
  </si>
  <si>
    <t>Water Supply; Sewerage, Waste Management</t>
  </si>
  <si>
    <t>P</t>
  </si>
  <si>
    <t>Education</t>
  </si>
  <si>
    <t>Debt 2022-end</t>
  </si>
  <si>
    <t>NPL 1 hónapos szcenárió</t>
  </si>
  <si>
    <t>NPL 2 hónapos szcenárió</t>
  </si>
  <si>
    <t>NPL 4 hónapos szcenárió</t>
  </si>
  <si>
    <t>NPL</t>
  </si>
  <si>
    <t>Alap NPL (%)</t>
  </si>
  <si>
    <t>Nemteljesítő hitelek aránya súlyos aszály szcenáriók hatására Magyarországon, 2022. év végi adatok alapján</t>
  </si>
  <si>
    <t>Aggregated institutional compliance with the green insurance recommendation</t>
  </si>
  <si>
    <t>Átlagos pontszámok témakörönként csoportosítva</t>
  </si>
  <si>
    <t>ÜM + Stratégia</t>
  </si>
  <si>
    <t>Vállalatirányítás</t>
  </si>
  <si>
    <t>Kock. Kezelés</t>
  </si>
  <si>
    <t>Közzététel</t>
  </si>
  <si>
    <t>Átlagos eredmény - pontszám (bal tengely)</t>
  </si>
  <si>
    <t>Átlagos eredmény - felkészültség (jobb tengely)</t>
  </si>
  <si>
    <t>Average scores by topic</t>
  </si>
  <si>
    <t>BM + Strategy</t>
  </si>
  <si>
    <t>Corporate governance</t>
  </si>
  <si>
    <t>Risk management</t>
  </si>
  <si>
    <t>Publications</t>
  </si>
  <si>
    <t>Average score (left axis)</t>
  </si>
  <si>
    <t>Average level of preparedness (right axis)</t>
  </si>
  <si>
    <t>Készültségi arány</t>
  </si>
  <si>
    <t>Biztosítók</t>
  </si>
  <si>
    <t>az ikerbiztosítók egy intézményként szerepelnek</t>
  </si>
  <si>
    <t>Összesített intézményi megfelelés a biztosítói Zöld ajánlás tekintetében</t>
  </si>
  <si>
    <t>Felkészültség mértéke</t>
  </si>
  <si>
    <t>Az intézmények felkészültsége a Zöld ajánlás elvárásaival kapcsolatban</t>
  </si>
  <si>
    <t>Ökoszisztéma-szolgáltatásoknak leginkább kitett, valamint azokra leginkább ható szektorok a magyar gazdaságban</t>
  </si>
  <si>
    <t>OECD (2024): Assessing nature-related risks in the Hungarian financial system: Charting the impact of nature’s financial echo</t>
  </si>
  <si>
    <t xml:space="preserve">A TKK programba bevont zöld kitettségek időbeli alakulása </t>
  </si>
  <si>
    <t>A hitelkitettségek fennálló tőketartozás, a kötvénykitettségek valós piaci érték alapján vannak megjelenítve</t>
  </si>
  <si>
    <t>A TKK program belföldi vállalati és önkormányzati kitettségeinek megoszlásának időbeli alakulása finanszírozási cél szerint</t>
  </si>
  <si>
    <t xml:space="preserve">A belföldi vállalati és önkormányzati hitelkitettségek zöld arányának időbeli alakulása </t>
  </si>
  <si>
    <t>A zöld lakáshitelek arányának alakulása 2021-2024 között</t>
  </si>
  <si>
    <t>ZLT programban lévő ügyletek megoszlása ingatlan finanszírozás jellege alapján</t>
  </si>
  <si>
    <t>ZLT programban lévő ügyletek megoszlása a finanszírozott ingatlan energetikai besorolása alapján</t>
  </si>
  <si>
    <t>A-nál hatékonyabb besorolásba értendő az ÉKM rendelet szerinti A+++, A++ és A+, illetve a TNM rendelet szerinti: AA++ és AA+.
A besorolásba tartozik a TNM rendelet szerinti AA is.
B besorolásba tartozik a TNM rendelet szerinti BB is.</t>
  </si>
  <si>
    <t>A ZLT programban lévő ügyletek járási megoszlása fennálló tőketartozás alapján, 2024. év végén</t>
  </si>
  <si>
    <t>REGIO_KOD</t>
  </si>
  <si>
    <t>REGIO_NEV</t>
  </si>
  <si>
    <t>FED_JARAS_KOD_KORR</t>
  </si>
  <si>
    <t>FED_JARAS_NEV</t>
  </si>
  <si>
    <t>FEDEZET_BEVONAS_SZAZLK</t>
  </si>
  <si>
    <t>ATLAG_ENERGIA_KOMBI_TOTAL</t>
  </si>
  <si>
    <t>HU11</t>
  </si>
  <si>
    <t>005</t>
  </si>
  <si>
    <t>Budapest 05 ker</t>
  </si>
  <si>
    <t>HU12</t>
  </si>
  <si>
    <t>Pest</t>
  </si>
  <si>
    <t>HU21</t>
  </si>
  <si>
    <t>Közép-Dunántúl</t>
  </si>
  <si>
    <t>HU22</t>
  </si>
  <si>
    <t>Nyugat-Dunántúl</t>
  </si>
  <si>
    <t>198</t>
  </si>
  <si>
    <t>Zalaszentgróti járás</t>
  </si>
  <si>
    <t>HU23</t>
  </si>
  <si>
    <t>Dél-Dunántúl</t>
  </si>
  <si>
    <t>025</t>
  </si>
  <si>
    <t>Hegyháti járás</t>
  </si>
  <si>
    <t>031</t>
  </si>
  <si>
    <t>Siklósi járás</t>
  </si>
  <si>
    <t>140</t>
  </si>
  <si>
    <t>Barcsi járás</t>
  </si>
  <si>
    <t>141</t>
  </si>
  <si>
    <t>Csurgói járás</t>
  </si>
  <si>
    <t>145</t>
  </si>
  <si>
    <t>Nagyatádi járás</t>
  </si>
  <si>
    <t>170</t>
  </si>
  <si>
    <t>Bonyhádi járás</t>
  </si>
  <si>
    <t>HU31</t>
  </si>
  <si>
    <t>Észak-Magyarország</t>
  </si>
  <si>
    <t>054</t>
  </si>
  <si>
    <t>Cigándi járás</t>
  </si>
  <si>
    <t>057</t>
  </si>
  <si>
    <t>Gönci járás</t>
  </si>
  <si>
    <t>059</t>
  </si>
  <si>
    <t>Mezőcsáti járás</t>
  </si>
  <si>
    <t>062</t>
  </si>
  <si>
    <t>Ózdi járás</t>
  </si>
  <si>
    <t>066</t>
  </si>
  <si>
    <t>Szerencsi járás</t>
  </si>
  <si>
    <t>067</t>
  </si>
  <si>
    <t>Szikszói járás</t>
  </si>
  <si>
    <t>103</t>
  </si>
  <si>
    <t>Bélapátfalvai járás</t>
  </si>
  <si>
    <t>105</t>
  </si>
  <si>
    <t>Füzesabonyi járás</t>
  </si>
  <si>
    <t>116</t>
  </si>
  <si>
    <t>Balassagyarmati járás</t>
  </si>
  <si>
    <t>120</t>
  </si>
  <si>
    <t>Salgótarjáni járás</t>
  </si>
  <si>
    <t>121</t>
  </si>
  <si>
    <t>Szécsényi járás</t>
  </si>
  <si>
    <t>HU32</t>
  </si>
  <si>
    <t>Észak-Alföld</t>
  </si>
  <si>
    <t>101</t>
  </si>
  <si>
    <t>Nyíradonyi járás</t>
  </si>
  <si>
    <t>148</t>
  </si>
  <si>
    <t>Baktalórántházai járás</t>
  </si>
  <si>
    <t>149</t>
  </si>
  <si>
    <t>Csengeri járás</t>
  </si>
  <si>
    <t>152</t>
  </si>
  <si>
    <t>Kemecsei járás</t>
  </si>
  <si>
    <t>160</t>
  </si>
  <si>
    <t>Záhonyi járás</t>
  </si>
  <si>
    <t>161</t>
  </si>
  <si>
    <t>Jászapáti járás</t>
  </si>
  <si>
    <t>163</t>
  </si>
  <si>
    <t>Karcagi járás</t>
  </si>
  <si>
    <t>164</t>
  </si>
  <si>
    <t>Kunhegyesi járás</t>
  </si>
  <si>
    <t>168</t>
  </si>
  <si>
    <t>Tiszafüredi járás</t>
  </si>
  <si>
    <t>169</t>
  </si>
  <si>
    <t>Törökszentmiklósi járás</t>
  </si>
  <si>
    <t>HU33</t>
  </si>
  <si>
    <t>034</t>
  </si>
  <si>
    <t>Bácsalmási járás</t>
  </si>
  <si>
    <t>036</t>
  </si>
  <si>
    <t>Jánoshalmai járás</t>
  </si>
  <si>
    <t>049</t>
  </si>
  <si>
    <t>Mezőkovácsházai járás</t>
  </si>
  <si>
    <t>051</t>
  </si>
  <si>
    <t>Sarkadi járás</t>
  </si>
  <si>
    <t>052</t>
  </si>
  <si>
    <t>Szarvasi járás</t>
  </si>
  <si>
    <t>053</t>
  </si>
  <si>
    <t>Szeghalmi járás</t>
  </si>
  <si>
    <t>070</t>
  </si>
  <si>
    <t>Csongrádi járás</t>
  </si>
  <si>
    <t>076</t>
  </si>
  <si>
    <t>Szentesi járás</t>
  </si>
  <si>
    <t>KOMBI PRED RF</t>
  </si>
  <si>
    <t>családi</t>
  </si>
  <si>
    <t>társas</t>
  </si>
  <si>
    <t>összesen</t>
  </si>
  <si>
    <t>LABEL_UJ</t>
  </si>
  <si>
    <t>PERCENT_TOTAL</t>
  </si>
  <si>
    <t>PERCENT_HAZ</t>
  </si>
  <si>
    <t>PERCENT_LAKAS</t>
  </si>
  <si>
    <t>A és B</t>
  </si>
  <si>
    <t>A+++ - B</t>
  </si>
  <si>
    <t xml:space="preserve">G </t>
  </si>
  <si>
    <t xml:space="preserve">I </t>
  </si>
  <si>
    <t>Ritter és Várgedő (2025) és Csoknyai et al. (2025) alapján</t>
  </si>
  <si>
    <t>Finanszírozott ingatlanok arányának alakulása az átlagos primer energiaigényük alapján, minden pont egy-egy járást jelöl</t>
  </si>
  <si>
    <t>Ritter és Várgedő (2025)</t>
  </si>
  <si>
    <t>Eltinga – Lakásriport, MNB.</t>
  </si>
  <si>
    <t>ELTINGA - Housing Report, MNB</t>
  </si>
  <si>
    <t>A 4 lakásos vagy nagyobb társasházak alapján. 2023. november 1-től megváltoztak az energetikai besorolások. A becsült energetikai kategóriák mind a régi, mind az új energetikai besorolást tartalmazzák. Zöld színnel jelölve a KNE vagy jobb kategóriák. Ahol nem ismert az energetikai besorolás, ott megújuló energia használata esetén BB vagy A besorolás, különben CC vagy B besorolás.</t>
  </si>
  <si>
    <t>Based on 4-flat or larger condominiums. From 1 November 2023, energy classificatons have changed. The estimated energy categories include both the old and new energy classifications. Marked in green are nearly zero energy consumption or better categories. Where the energy efficiency is unknown, we used category BB or A for renewable energy, and category CC or B for all other.</t>
  </si>
  <si>
    <t>AA++, A+++</t>
  </si>
  <si>
    <t>AA+, A++</t>
  </si>
  <si>
    <t>AA, A+</t>
  </si>
  <si>
    <t>BB, A</t>
  </si>
  <si>
    <t>CC, B</t>
  </si>
  <si>
    <t>DD, C</t>
  </si>
  <si>
    <t>2024 Q1</t>
  </si>
  <si>
    <t>A zöld minősítésű irodaállomány a BREEAM vagy LEED minősítéssel rendelkező budapesti modern irodaházakat tartalmazza, előminősítések csak a megelőző egy évben átadott irodaházak esetében kerültek figyelembevételre. 2024. év végi adatok alapján.</t>
  </si>
  <si>
    <t>The green-certified office stock includes modern office buildings in Budapest with BREEAM or LEED certification, pre-certifications are taken into account only for buildings completed in the previous one-year period. Data from end-2024.</t>
  </si>
  <si>
    <t>BREEAM or LEED green certification</t>
  </si>
  <si>
    <t>BREEAM vagy LEED zöld minősítés</t>
  </si>
  <si>
    <t>2023. november 1-től a közel nulla energiaigényű épületek követelményei megváltoztak.</t>
  </si>
  <si>
    <t>From November 1, 2023, the requirements for nearly zero energy buildings have changed.</t>
  </si>
  <si>
    <t>Share of financing of properties with nearly zero energy requirements (RHS)</t>
  </si>
  <si>
    <t>Legalább KNE ingatlanok finanszírozásának aránya a tranzakciókon belül (j.s.)</t>
  </si>
  <si>
    <t>Az otthonfelújítási támogatási kérelmek kumulált száma és az új igénylések alakulása</t>
  </si>
  <si>
    <t>Cumulative number of home renovation support requests and the development of new applications</t>
  </si>
  <si>
    <t>Magyar Fejlesztési Bank.</t>
  </si>
  <si>
    <t>Hungarian Development Bank</t>
  </si>
  <si>
    <t>A folyamatban lévő kérelmek a rögzített, de még pozitív bírálattal nem rendelkező, valamint a jóváhagyott, de még nem szerződött kérelmeket jelentik.</t>
  </si>
  <si>
    <t>Requests in progress represent applications that have been recorded, but not yet positively assessed and applications that have been approved, but not yet contracted.</t>
  </si>
  <si>
    <t>Number of support requests received</t>
  </si>
  <si>
    <t>Number of support requests in progress</t>
  </si>
  <si>
    <t>Number of support contracts concluded</t>
  </si>
  <si>
    <t>Number of new applications received in a given month (RHS)</t>
  </si>
  <si>
    <t>Befogadás alatti támogatási kérelmek száma</t>
  </si>
  <si>
    <t>Folyamatban lévő támogatási kérelmek száma</t>
  </si>
  <si>
    <t>Megkötött támogatási szerződések száma</t>
  </si>
  <si>
    <t>Adott hónapban beérkező új igénylések száma (j.s.)</t>
  </si>
  <si>
    <t>Jul 2024</t>
  </si>
  <si>
    <t>2024. júl.</t>
  </si>
  <si>
    <t>Aug</t>
  </si>
  <si>
    <t>aug.</t>
  </si>
  <si>
    <t>Sept</t>
  </si>
  <si>
    <t>szep.</t>
  </si>
  <si>
    <t>Oct</t>
  </si>
  <si>
    <t>okt.</t>
  </si>
  <si>
    <t>Nov</t>
  </si>
  <si>
    <t>nov.</t>
  </si>
  <si>
    <t>Dec</t>
  </si>
  <si>
    <t>dec.</t>
  </si>
  <si>
    <t>Construction of new homes</t>
  </si>
  <si>
    <t>Az új lakáshitel-kihelyezés eloszlása a finanszírozott lakóingatlanok energetikai besorolása szerint</t>
  </si>
  <si>
    <t>Housing loand disbursement by the energy performance of funded residential real estates</t>
  </si>
  <si>
    <t xml:space="preserve">A 2023. novemberi új energetikai besorolások figyelembevételével. A hiányzó adatokat a lakásvásárlás során potenciálisan hiányzó Hiteles Energetikai Tanúsítvány adatok, valamint adatminőségi okok magyarázzák. </t>
  </si>
  <si>
    <t xml:space="preserve">Taking into account the new energy classifications of November 2023. The missing data is explained by potentially missing Energy Performance Certificate data during the home purchase, as well as data quality reasons. </t>
  </si>
  <si>
    <t>Better than modern collateral (A)</t>
  </si>
  <si>
    <t>Modern collateral (B)</t>
  </si>
  <si>
    <t>Worse than modern collateral (C-I)</t>
  </si>
  <si>
    <t>No data</t>
  </si>
  <si>
    <t>Estimated share of better than modern collateral (A; rhs.)</t>
  </si>
  <si>
    <t>Korszerűnél jobb ing.fedezet (A)</t>
  </si>
  <si>
    <t>Korszerű ing.fedezet (B)</t>
  </si>
  <si>
    <t>Korszerűtől elmaradó ing.fedezet (C - I)</t>
  </si>
  <si>
    <t>Nincs adat</t>
  </si>
  <si>
    <t>Korszerűnél jobb ing.fedezet (A) becsült aránya (j.sk.)</t>
  </si>
  <si>
    <t>Jan</t>
  </si>
  <si>
    <t>Feb</t>
  </si>
  <si>
    <t>Febr</t>
  </si>
  <si>
    <t>Mar</t>
  </si>
  <si>
    <t>Márc</t>
  </si>
  <si>
    <t>Apr</t>
  </si>
  <si>
    <t>Ápr</t>
  </si>
  <si>
    <t>May</t>
  </si>
  <si>
    <t>Máj</t>
  </si>
  <si>
    <t>Jun</t>
  </si>
  <si>
    <t>Jún</t>
  </si>
  <si>
    <t>Jul</t>
  </si>
  <si>
    <t>Júl</t>
  </si>
  <si>
    <t>Sep</t>
  </si>
  <si>
    <t>Szept</t>
  </si>
  <si>
    <t>Okt</t>
  </si>
  <si>
    <t>Zöld kötvényállomány (milliárd Ft)</t>
  </si>
  <si>
    <t>Teljes vállalati kötvényállomány (milliárd Ft)</t>
  </si>
  <si>
    <t>Kötvényállomány, zöld kötvényeken kívül (milliárd Ft.)</t>
  </si>
  <si>
    <t>Zöld kötvényállomány százalékos aránya</t>
  </si>
  <si>
    <t>Ábra:</t>
  </si>
  <si>
    <t>nem kell</t>
  </si>
  <si>
    <t>Szálláshely-Szolgáltatás, Vendéglátás</t>
  </si>
  <si>
    <t>Mezőgazdaság, Erdőgazdálkodás, Halászat</t>
  </si>
  <si>
    <t>Kereskedelem</t>
  </si>
  <si>
    <t>Villamosenergia-, Gáz-, Gőzellátás, Légkondicionálás</t>
  </si>
  <si>
    <t>Adminisztratív és Szolgáltatást Támogató Tevékenység</t>
  </si>
  <si>
    <t xml:space="preserve"> 2024. IV.</t>
  </si>
  <si>
    <t>Pénzügyi, Biztosítási Tevékenység</t>
  </si>
  <si>
    <t>Hospitality</t>
  </si>
  <si>
    <t>Trade</t>
  </si>
  <si>
    <t>Administrative and Service Support Activities</t>
  </si>
  <si>
    <t>Zöldkötvény-állomány gazdasági szektor szerint, névértéken 2024. IV.</t>
  </si>
  <si>
    <t>milliárd forint, százalék</t>
  </si>
  <si>
    <t>Amount of green government bonds</t>
  </si>
  <si>
    <t>Share of green government bonds in all green bonds (right)</t>
  </si>
  <si>
    <t>Zöld állampapírok állománya</t>
  </si>
  <si>
    <t>Állampapír részarány a zöldkötvényeken belül (jobb t.)</t>
  </si>
  <si>
    <t>ÁKK, MNB számítások</t>
  </si>
  <si>
    <t>Integrated Report on the Allocation and Environmental Impact of Hungary’s Green Bond Proceeds 2021 (ÁKK); Integrated Report on the Allocation and Environmental Impact of Hungary’s Green Bond Proceeds 2022 (ÁKK); Integrated Report on the Allocation and Environ-mental Impact of Hungary’s Green Bond Proceeds, 2023 (ÁKK); MNB számítások</t>
  </si>
  <si>
    <t>Allocated Amount as per 2023 Jun - Dec GB issuance</t>
  </si>
  <si>
    <t>2022. jan. - 2023. máj. zöldkötvény kibocsátás allokált összege</t>
  </si>
  <si>
    <t>2023. jún. - dec. zöldkötvény kibocsátás allokált összege</t>
  </si>
  <si>
    <t>Green Bond Allocation Report 2020 (ÁKK); Integrated Report on the Allocation and Environmental Impact of Hungary’s Green Bond Proceeds, 2021 (ÁKK); Integrated Report on the Allocation and Environmental Impact of Hungary’s Green Bond Proceeds, 2022 (ÁKK), Integrated Report on the Allocation and Environ-mental Impact of Hungary’s Green Bond Proceeds, 2023 (ÁKK); MNB számítások</t>
  </si>
  <si>
    <t xml:space="preserve"> 2022 Jan - 
2023 May</t>
  </si>
  <si>
    <t xml:space="preserve"> 2023 Jun - Dec</t>
  </si>
  <si>
    <t>2023. jún. - dec.</t>
  </si>
  <si>
    <t>Clean transportation</t>
  </si>
  <si>
    <t>Land use and living latural resources</t>
  </si>
  <si>
    <t>A 2024 végén fennálló zöld állampapír-állomány devizanemek szerinti megoszlása (névértéken)</t>
  </si>
  <si>
    <t>Zöld állampapír-kibocsátásokból befolyt összegek allokálása a Támogatható Zöld Kiadásokra azok keletkezési éve szerint</t>
  </si>
  <si>
    <t>Zöld állampapír-kibocsátásból származó források összege és megoszlása a zöldágazatok között, a kibocsátás ideje szerint</t>
  </si>
  <si>
    <t>Benyújtott ajánlatok raw</t>
  </si>
  <si>
    <t>Calc</t>
  </si>
  <si>
    <t>Unexplained</t>
  </si>
  <si>
    <t>Teljes kibocsátás 2024</t>
  </si>
  <si>
    <t>MZJ29NF1</t>
  </si>
  <si>
    <t>Erste 30/A zöld</t>
  </si>
  <si>
    <t>MZJ29NF01</t>
  </si>
  <si>
    <t>Zöld jelzáloglevél-kibocsátások 2024-ben</t>
  </si>
  <si>
    <t>2020. jan.</t>
  </si>
  <si>
    <t>2020. febr.</t>
  </si>
  <si>
    <t>2020. márc.</t>
  </si>
  <si>
    <t>2020. ápr.</t>
  </si>
  <si>
    <t>2020. máj.</t>
  </si>
  <si>
    <t>2020. jún.</t>
  </si>
  <si>
    <t>2020. júl.</t>
  </si>
  <si>
    <t>2020. aug.</t>
  </si>
  <si>
    <t>2020. szept.</t>
  </si>
  <si>
    <t>2020. okt.</t>
  </si>
  <si>
    <t>2020. nov.</t>
  </si>
  <si>
    <t>2020. dec.</t>
  </si>
  <si>
    <t>2021. jan.</t>
  </si>
  <si>
    <t>2021. febr.</t>
  </si>
  <si>
    <t>2021. márc.</t>
  </si>
  <si>
    <t>2021. ápr.</t>
  </si>
  <si>
    <t>2021. máj.</t>
  </si>
  <si>
    <t>2021. jún.</t>
  </si>
  <si>
    <t>2021. júl.</t>
  </si>
  <si>
    <t>2021. aug.</t>
  </si>
  <si>
    <t>2021. szept.</t>
  </si>
  <si>
    <t>2021. okt.</t>
  </si>
  <si>
    <t>2021. nov.</t>
  </si>
  <si>
    <t>2021. dec.</t>
  </si>
  <si>
    <t>2022. jan.</t>
  </si>
  <si>
    <t>2022. febr.</t>
  </si>
  <si>
    <t>2022. márc.</t>
  </si>
  <si>
    <t>2022. ápr.</t>
  </si>
  <si>
    <t>2022. máj.</t>
  </si>
  <si>
    <t>2022. jún.</t>
  </si>
  <si>
    <t>2022. júl.</t>
  </si>
  <si>
    <t>2022. aug.</t>
  </si>
  <si>
    <t>2022. szept.</t>
  </si>
  <si>
    <t>2022. okt.</t>
  </si>
  <si>
    <t>2022. nov.</t>
  </si>
  <si>
    <t>2022. dec.</t>
  </si>
  <si>
    <t>2023. jan.</t>
  </si>
  <si>
    <t>2023. febr.</t>
  </si>
  <si>
    <t>2023. márc.</t>
  </si>
  <si>
    <t>2023. ápr.</t>
  </si>
  <si>
    <t>2023. máj.</t>
  </si>
  <si>
    <t>2023. jún.</t>
  </si>
  <si>
    <t>2023. júl.</t>
  </si>
  <si>
    <t>2023. aug.</t>
  </si>
  <si>
    <t>2023. szept.</t>
  </si>
  <si>
    <t>2023. okt.</t>
  </si>
  <si>
    <t>2023. nov.</t>
  </si>
  <si>
    <t>2023. dec.</t>
  </si>
  <si>
    <t>2024. jan.</t>
  </si>
  <si>
    <t>2024. febr.</t>
  </si>
  <si>
    <t>2024. márc.</t>
  </si>
  <si>
    <t>2024. ápr.</t>
  </si>
  <si>
    <t>2024. máj.</t>
  </si>
  <si>
    <t>2024. jún.</t>
  </si>
  <si>
    <t>2024. aug.</t>
  </si>
  <si>
    <t>2024. szept.</t>
  </si>
  <si>
    <t>2024. okt.</t>
  </si>
  <si>
    <t>2024. nov.</t>
  </si>
  <si>
    <t>2024. dec.</t>
  </si>
  <si>
    <t>Hazai jelzáloglevél-állomány (névértéken)</t>
  </si>
  <si>
    <t>Teljes kezelt vagyon</t>
  </si>
  <si>
    <t>ESG befektetési alapok</t>
  </si>
  <si>
    <t>ESG részaránya</t>
  </si>
  <si>
    <t>Reference date</t>
  </si>
  <si>
    <t>Total assets under management</t>
  </si>
  <si>
    <t>ESG share</t>
  </si>
  <si>
    <t>2024 Q4</t>
  </si>
  <si>
    <t>ESG eszközalapok</t>
  </si>
  <si>
    <t>Total value of assets related to unit-linked or index-linked insurance contracts</t>
  </si>
  <si>
    <t>A hazai ESG és fenntartható befektetési alapok növekedése nettó eszközérték szerint és részarányuk változása a teljes portfólióban</t>
  </si>
  <si>
    <t>A hazai ESG és fenntartható eszközalapok növekedése nettó eszközérték szerint és részarányuk változása a teljes portfólióban</t>
  </si>
  <si>
    <t>Average annual temperature</t>
  </si>
  <si>
    <t>Average temperature between 1990-2024</t>
  </si>
  <si>
    <t>Summer average temperature</t>
  </si>
  <si>
    <t>Average summer temperature between 1990-2024</t>
  </si>
  <si>
    <t>Natural Gas</t>
  </si>
  <si>
    <t>Solar Power Plants</t>
  </si>
  <si>
    <t>Household Solar Systems</t>
  </si>
  <si>
    <t>Biomass/Biogas</t>
  </si>
  <si>
    <t>Wind Power</t>
  </si>
  <si>
    <t>Other Renewable</t>
  </si>
  <si>
    <t>Other Fossil</t>
  </si>
  <si>
    <t>EU27 - GDP per capita</t>
  </si>
  <si>
    <t>EU27 - sGDP per capita</t>
  </si>
  <si>
    <t>HU - GDP per capita</t>
  </si>
  <si>
    <t>HU - sGDP per capita</t>
  </si>
  <si>
    <t>Housing loan</t>
  </si>
  <si>
    <t>Corporate loan - domestic</t>
  </si>
  <si>
    <t xml:space="preserve"> Corporate bond</t>
  </si>
  <si>
    <t>Corporate loan - foreign</t>
  </si>
  <si>
    <t>Solar Energy</t>
  </si>
  <si>
    <t>Real Estate Financing</t>
  </si>
  <si>
    <t>Electromobility</t>
  </si>
  <si>
    <t>Other Renewables</t>
  </si>
  <si>
    <t>GPCR programme</t>
  </si>
  <si>
    <t>Other green</t>
  </si>
  <si>
    <t>Green housing loans (GPCRP)</t>
  </si>
  <si>
    <t>Other green housing loan</t>
  </si>
  <si>
    <t>Type of real estate financing</t>
  </si>
  <si>
    <t>new home purchase</t>
  </si>
  <si>
    <t>construction</t>
  </si>
  <si>
    <t>used home purchase</t>
  </si>
  <si>
    <t>other</t>
  </si>
  <si>
    <t>Outstanding capital debt, billion HUF</t>
  </si>
  <si>
    <t>Bid amount raw</t>
  </si>
  <si>
    <t>Green mortgage bond issues in 2024</t>
  </si>
  <si>
    <t>Growth of domestic ESG and sustainable investment funds by net asset value and their share change in the total portfolio</t>
  </si>
  <si>
    <t>Growth of domestic ESG and sustainable asset funds by net asset value and change in their share in the total portfolio</t>
  </si>
  <si>
    <t>total housing loan portfolio</t>
  </si>
  <si>
    <t>NPLs 1-month scenario</t>
  </si>
  <si>
    <t>NPLs 2-months scenario</t>
  </si>
  <si>
    <t>NPLs 4-months scenario</t>
  </si>
  <si>
    <t>Baseline NPLs (%)</t>
  </si>
  <si>
    <t>Global Carbon Project and Global Carbon Budget</t>
  </si>
  <si>
    <t>A globális energiaátmenethez hozzájáruló befektetések állományának nagyságrendje éves szinten és ágazatonként</t>
  </si>
  <si>
    <t>The total stock of investments contributing to the global energy transition, by year and by sector</t>
  </si>
  <si>
    <t>EMBER</t>
  </si>
  <si>
    <t>The proportion of electricity generation by energy source (%)</t>
  </si>
  <si>
    <t>The 10 warmest years in Hungary since 1901</t>
  </si>
  <si>
    <t>Edited by MNB based on HungaroMet data</t>
  </si>
  <si>
    <t>The 10 hottest years in Hungary since 1901</t>
  </si>
  <si>
    <t>Solar energy share in total electricity generation in 2024</t>
  </si>
  <si>
    <t>Domestic electricity generation in 2024</t>
  </si>
  <si>
    <t>Edited by MNB based on MEKH data</t>
  </si>
  <si>
    <t>The relationship between the Human Development Index and GNI per capita</t>
  </si>
  <si>
    <t>Trends in GDP per capita and sGDP per capita in Hungary and the European Union (2000-2023)</t>
  </si>
  <si>
    <t>Sectors most exposed to and affected by ecosystem services in the Hungarian economy</t>
  </si>
  <si>
    <t>Ratio of non-performing loans in Hungary under severe drought scenarios, based on 2022 year-end data</t>
  </si>
  <si>
    <t>Average scores grouped by topic</t>
  </si>
  <si>
    <t>Temporal evolution of green exposures involved in the Green Preferential Capital Requirements Programme</t>
  </si>
  <si>
    <t>Temporal evolution of the distribution of domestic corporate and municipal exposures in the Green Preferential Capital Requirements Programme by financing objective</t>
  </si>
  <si>
    <t>Temporal evolution of the green share of domestic corporate and municipal credit exposures</t>
  </si>
  <si>
    <t>Evolution of the share of green mortgages between 2021 and 2024</t>
  </si>
  <si>
    <t>Distribution of transactions in the Green Housing Preferential Capital Requirement Programme by type of real estate financing</t>
  </si>
  <si>
    <t>Distribution of transactions in the Green Housing Preferential Capital Requirement Programme by energy classification of financed real estate</t>
  </si>
  <si>
    <t>Distribution of transactions in the Green Housing Preferential Capital Requirement Programme by disctrict based on outstanding principal (end of 2024)</t>
  </si>
  <si>
    <t>Ritter and Várgedő (2025)</t>
  </si>
  <si>
    <t xml:space="preserve">Based on Ritter and Várgedő (2025); Csoknyai et al. (2025) </t>
  </si>
  <si>
    <t>Evolution of the share of financed real estate based on average primary energy demand, with each point representing a district</t>
  </si>
  <si>
    <t>Evolution of the stock of green bonds and other non-financial corporate bonds, based on finance value</t>
  </si>
  <si>
    <t>Green bond stock by economic sector, based on face value, Q4 2024</t>
  </si>
  <si>
    <t>A zöld állampapír-állomány és részaránya a magyarországi intézmények által kibocsátott zöldkötvény-állományon belül</t>
  </si>
  <si>
    <t>Green government bond stock and its share within the green bond insuance by Hungarian institutions</t>
  </si>
  <si>
    <t>Magnitude:</t>
  </si>
  <si>
    <t>billion HUF, percentage</t>
  </si>
  <si>
    <t>Currency distribution of the green government bond stock outstanding at the end of 2024 (based on face value)</t>
  </si>
  <si>
    <t>billion HUF</t>
  </si>
  <si>
    <t>Allocation of proceeds from green government bond issuances to Eligible Green Expenditures by their year of origination</t>
  </si>
  <si>
    <t>percentage, billion HUF</t>
  </si>
  <si>
    <t>Amount and distribution of proceeds from green government bond issuances across green sectors, according to issuance date</t>
  </si>
  <si>
    <t>Domestic mortgage bond stock (based on face value)</t>
  </si>
  <si>
    <t>GDMA, MNB</t>
  </si>
  <si>
    <t>GDMA, MNB calculations</t>
  </si>
  <si>
    <t>Integrated Report on the Allocation and Environmental Impact of Hungary’s Green Bond Proceeds 2021 (GDMA); Integrated Report on the Allocation and Environmental Impact of Hungary’s Green Bond Proceeds 2022 (GDMA); Integrated Report on the Allocation and Environ-mental Impact of Hungary’s Green Bond Proceeds, 2023 (GDMA); MNB calculations</t>
  </si>
  <si>
    <t>Green Bond Allocation Report 2020 (GDMA); Integrated Report on the Allocation and Environmental Impact of Hungary’s Green Bond Proceeds, 2021 (GDMA); Integrated Report on the Allocation and Environmental Impact of Hungary’s Green Bond Proceeds, 2022 (GDMA), Integrated Report on the Allocation and Environ-mental Impact of Hungary’s Green Bond Proceeds, 2023 (GDMA); MNB calculations</t>
  </si>
  <si>
    <t>Energetikai besorolások becsült eloszlása. A családi házakra (bal panel) és társasházakra (jobb panel) vonatkozó becslési eredmények, a 2023 óta hatályos tanúsítványi rendszer szerint láthatóak.</t>
  </si>
  <si>
    <t>Estimated distribution of energy classifications. Estimation results for detached houses (left panel) and apartment buildings (right panel) according to the certification system effective since 2023.</t>
  </si>
  <si>
    <t>1.6.</t>
  </si>
  <si>
    <t>1.7.</t>
  </si>
  <si>
    <t>1.8.</t>
  </si>
  <si>
    <t>1.9.</t>
  </si>
  <si>
    <t>2.5.</t>
  </si>
  <si>
    <t>2.6.</t>
  </si>
  <si>
    <t>2.7.</t>
  </si>
  <si>
    <t>2.8.</t>
  </si>
  <si>
    <t>Institutional readiness for meeting the expectations of green recommendations</t>
  </si>
  <si>
    <t>Fenntarthatósághoz köthető pénzügyi kockázatok és negatív környezeti externáliák mérése</t>
  </si>
  <si>
    <t>3.23.</t>
  </si>
  <si>
    <t>3.24.</t>
  </si>
  <si>
    <t>3.25.</t>
  </si>
  <si>
    <r>
      <t>Zöld pénzügyek akadémiai vonatkozása</t>
    </r>
    <r>
      <rPr>
        <b/>
        <sz val="14"/>
        <color theme="1"/>
        <rFont val="Calibri"/>
        <family val="2"/>
        <charset val="238"/>
        <scheme val="minor"/>
      </rPr>
      <t xml:space="preserve"> </t>
    </r>
  </si>
  <si>
    <t>Worse than B (renovation)</t>
  </si>
  <si>
    <t>Better than A</t>
  </si>
  <si>
    <t xml:space="preserve">Note: </t>
  </si>
  <si>
    <t>Loan exposures are shown based on the outstanding principal amount, while bond exposures are shown based on fair market value.</t>
  </si>
  <si>
    <t>Environmentally sustainable financing loan purposes of the MNB’s Green Preferential Capital Requirements Programme</t>
  </si>
  <si>
    <t>Developments of green exposures involved in the Green Preferential Capital Requirements Programme</t>
  </si>
  <si>
    <t>Distribution of domestic corporate and municipal exposures in the Green Preferential Capital Requirements Programme by loan purpose</t>
  </si>
  <si>
    <t>Share of green mortgages between 2021 and 2024</t>
  </si>
  <si>
    <t>Share of green domestic corporate and municipal credit exposures</t>
  </si>
  <si>
    <t>Distribution of transactions in the Green Housing Preferential Capital Requirement Programme by energy rating of the financed property</t>
  </si>
  <si>
    <t>Distribution of transactions in the Green Housing Preferential Capital Requirement Programme by disctrict based on outstanding principal at 2024 year-end</t>
  </si>
  <si>
    <t>Estimated distribution of energy ratings. Estimates for family houses (chart on the left-hand side) and condominiums (chart on the right-hand side), according to the certification system in force since 2023.</t>
  </si>
  <si>
    <t>Share of loan financed properties based on average primary energy demand, each dot represents a reigon</t>
  </si>
  <si>
    <t>GDP per capita and sGDP per capita in Hungary and the EU, 2000–2023</t>
  </si>
  <si>
    <t>The banking system’s monthly BCRI and annual retrospective moving average</t>
  </si>
  <si>
    <t>The Climate Risk Matrix of the Hungarian banking system</t>
  </si>
  <si>
    <t>Hydropower</t>
  </si>
  <si>
    <t xml:space="preserve">Nuclear </t>
  </si>
  <si>
    <t xml:space="preserve"> Nuclear</t>
  </si>
  <si>
    <t>The 10 hottest summers in Hungary since 1901</t>
  </si>
  <si>
    <t>Jan 2020</t>
  </si>
  <si>
    <t>Aug 2020</t>
  </si>
  <si>
    <t>Nov 2020</t>
  </si>
  <si>
    <t>Dec 2020</t>
  </si>
  <si>
    <t>Jan 2021</t>
  </si>
  <si>
    <t>Aug 2021</t>
  </si>
  <si>
    <t>Nov 2021</t>
  </si>
  <si>
    <t>Dec 2021</t>
  </si>
  <si>
    <t>Jan 2022</t>
  </si>
  <si>
    <t>Feb 2020</t>
  </si>
  <si>
    <t>Feb 2021</t>
  </si>
  <si>
    <t>Feb 2022</t>
  </si>
  <si>
    <t>Mar 2020</t>
  </si>
  <si>
    <t>Apr 2020</t>
  </si>
  <si>
    <t>May 2020</t>
  </si>
  <si>
    <t>Jun 2020</t>
  </si>
  <si>
    <t>Jul 2020</t>
  </si>
  <si>
    <t>Apr 2021</t>
  </si>
  <si>
    <t>Apr 2022</t>
  </si>
  <si>
    <t>Sep 2020</t>
  </si>
  <si>
    <t>Oct 2020</t>
  </si>
  <si>
    <t>Mar 2021</t>
  </si>
  <si>
    <t>May 2021</t>
  </si>
  <si>
    <t>Jun 2021</t>
  </si>
  <si>
    <t>Jul 2021</t>
  </si>
  <si>
    <t>Sep 2021</t>
  </si>
  <si>
    <t>Oct 2021</t>
  </si>
  <si>
    <t>Mar 2022</t>
  </si>
  <si>
    <t>May 2022</t>
  </si>
  <si>
    <t>Jun 2022</t>
  </si>
  <si>
    <t>Jul 2022</t>
  </si>
  <si>
    <t>Aug 2022</t>
  </si>
  <si>
    <t>Sep 2022</t>
  </si>
  <si>
    <t>Oct 2022</t>
  </si>
  <si>
    <t>Nov 2022</t>
  </si>
  <si>
    <t>Dec 2022</t>
  </si>
  <si>
    <t>Jan 2023</t>
  </si>
  <si>
    <t>Feb 2023</t>
  </si>
  <si>
    <t>Mar 2023</t>
  </si>
  <si>
    <t>Apr 2023</t>
  </si>
  <si>
    <t>May 2023</t>
  </si>
  <si>
    <t>Jun 2023</t>
  </si>
  <si>
    <t>Jul 2023</t>
  </si>
  <si>
    <t>Aug 2023</t>
  </si>
  <si>
    <t>Sep 2023</t>
  </si>
  <si>
    <t>Oct 2023</t>
  </si>
  <si>
    <t>Nov 2023</t>
  </si>
  <si>
    <t>Dec 2023</t>
  </si>
  <si>
    <t>Jan 2024</t>
  </si>
  <si>
    <t>Feb 2024</t>
  </si>
  <si>
    <t>Mar 2024</t>
  </si>
  <si>
    <t>Apr 2024</t>
  </si>
  <si>
    <t>May 2024</t>
  </si>
  <si>
    <t>Jun 2024</t>
  </si>
  <si>
    <t>Aug 2024</t>
  </si>
  <si>
    <t>Sep 2024</t>
  </si>
  <si>
    <t>Oct 2024</t>
  </si>
  <si>
    <t>Nov 2024</t>
  </si>
  <si>
    <t>Dec 2024</t>
  </si>
  <si>
    <t>11.03.2024</t>
  </si>
  <si>
    <t>23.04.2024</t>
  </si>
  <si>
    <t>24.09.2024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</si>
</sst>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_-;\-* #,##0_-;_-* &quot;-&quot;??_-;_-@_-"/>
    <numFmt numFmtId="165" formatCode="0.0"/>
    <numFmt numFmtId="166" formatCode="yyyy"/>
    <numFmt numFmtId="167" formatCode="_(* #,##0_);_(* \(#,##0\);_(* &quot;-&quot;??_);_(@_)"/>
    <numFmt numFmtId="168" formatCode="_-* #,##0.00\ _F_t_-;\-* #,##0.00\ _F_t_-;_-* &quot;-&quot;??\ _F_t_-;_-@_-"/>
    <numFmt numFmtId="169" formatCode="0.0%"/>
    <numFmt numFmtId="170" formatCode="#,##0.0"/>
    <numFmt numFmtId="171" formatCode="#,##0_ ;\-#,##0\ "/>
    <numFmt numFmtId="172" formatCode="#,##0.00_ ;\-#,##0.00\ "/>
    <numFmt numFmtId="173" formatCode="_-* #,##0.00000_-;\-* #,##0.00000_-;_-* &quot;-&quot;??_-;_-@_-"/>
    <numFmt numFmtId="174" formatCode="0.0000"/>
    <numFmt numFmtId="175" formatCode="_-* #,##0.0_-;\-* #,##0.0_-;_-* &quot;-&quot;??_-;_-@_-"/>
    <numFmt numFmtId="176" formatCode="0.000"/>
    <numFmt numFmtId="177" formatCode="dd/mm/yyyy;@"/>
  </numFmts>
  <fonts count="55" x14ac:knownFonts="1">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b/>
      <sz val="11"/>
      <color theme="1"/>
      <name val="Calibri"/>
      <family val="2"/>
      <charset val="238"/>
      <scheme val="minor"/>
    </font>
    <font>
      <sz val="12"/>
      <name val="Garamond"/>
      <family val="1"/>
      <charset val="238"/>
    </font>
    <font>
      <sz val="11"/>
      <color theme="1"/>
      <name val="Calibri"/>
      <family val="2"/>
      <scheme val="minor"/>
    </font>
    <font>
      <u/>
      <sz val="10"/>
      <color indexed="12"/>
      <name val="Arial"/>
      <family val="2"/>
      <charset val="238"/>
    </font>
    <font>
      <sz val="10"/>
      <color theme="1"/>
      <name val="Calibri"/>
      <family val="2"/>
      <charset val="238"/>
      <scheme val="minor"/>
    </font>
    <font>
      <sz val="12"/>
      <color theme="1"/>
      <name val="Calibri"/>
      <family val="2"/>
      <charset val="238"/>
      <scheme val="minor"/>
    </font>
    <font>
      <sz val="10"/>
      <color theme="1"/>
      <name val="Trebuchet MS"/>
      <family val="2"/>
      <charset val="238"/>
    </font>
    <font>
      <sz val="10"/>
      <name val="Arial"/>
      <family val="2"/>
      <charset val="238"/>
    </font>
    <font>
      <sz val="10"/>
      <name val="Arial CE"/>
      <charset val="238"/>
    </font>
    <font>
      <u/>
      <sz val="11"/>
      <color theme="10"/>
      <name val="Calibri"/>
      <family val="2"/>
      <charset val="238"/>
      <scheme val="minor"/>
    </font>
    <font>
      <sz val="10"/>
      <name val="Times New Roman CE"/>
      <charset val="238"/>
    </font>
    <font>
      <sz val="10"/>
      <color theme="1"/>
      <name val="Calibri"/>
      <family val="2"/>
      <charset val="238"/>
    </font>
    <font>
      <u/>
      <sz val="11"/>
      <color theme="10"/>
      <name val="Calibri"/>
      <family val="2"/>
      <scheme val="minor"/>
    </font>
    <font>
      <sz val="11"/>
      <name val="Calibri"/>
      <family val="2"/>
      <charset val="238"/>
      <scheme val="minor"/>
    </font>
    <font>
      <i/>
      <sz val="14"/>
      <color theme="1"/>
      <name val="Calibri"/>
      <family val="2"/>
      <scheme val="minor"/>
    </font>
    <font>
      <b/>
      <sz val="14"/>
      <color theme="1"/>
      <name val="Calibri"/>
      <family val="2"/>
      <scheme val="minor"/>
    </font>
    <font>
      <b/>
      <sz val="14"/>
      <color theme="1"/>
      <name val="Calibri"/>
      <family val="2"/>
      <charset val="238"/>
      <scheme val="minor"/>
    </font>
    <font>
      <b/>
      <sz val="10"/>
      <name val="Arial"/>
      <family val="2"/>
      <charset val="238"/>
    </font>
    <font>
      <sz val="10"/>
      <color theme="1"/>
      <name val="Calibri"/>
      <family val="2"/>
      <scheme val="minor"/>
    </font>
    <font>
      <sz val="11"/>
      <color theme="0"/>
      <name val="Calibri"/>
      <family val="2"/>
      <scheme val="minor"/>
    </font>
    <font>
      <sz val="11"/>
      <name val="Calibri"/>
      <family val="2"/>
      <scheme val="minor"/>
    </font>
    <font>
      <u/>
      <sz val="11"/>
      <color theme="0"/>
      <name val="Calibri"/>
      <family val="2"/>
      <scheme val="minor"/>
    </font>
    <font>
      <sz val="11"/>
      <color rgb="FF000000"/>
      <name val="Calibri"/>
      <family val="2"/>
      <scheme val="minor"/>
    </font>
    <font>
      <sz val="11"/>
      <color theme="1"/>
      <name val="Calibri"/>
      <family val="2"/>
      <charset val="238"/>
    </font>
    <font>
      <sz val="11"/>
      <color indexed="8"/>
      <name val="Calibri"/>
      <family val="2"/>
      <scheme val="minor"/>
    </font>
    <font>
      <b/>
      <sz val="12"/>
      <color theme="1"/>
      <name val="Calibri"/>
      <family val="2"/>
      <charset val="238"/>
      <scheme val="minor"/>
    </font>
    <font>
      <sz val="12"/>
      <name val="Calibri"/>
      <family val="2"/>
      <charset val="238"/>
      <scheme val="minor"/>
    </font>
    <font>
      <sz val="10"/>
      <color theme="1"/>
      <name val="Arial"/>
      <family val="2"/>
      <charset val="238"/>
    </font>
    <font>
      <sz val="10"/>
      <color rgb="FF000000"/>
      <name val="Arial"/>
      <family val="2"/>
      <charset val="238"/>
    </font>
    <font>
      <i/>
      <sz val="11"/>
      <color theme="1"/>
      <name val="Calibri"/>
      <family val="2"/>
      <charset val="238"/>
      <scheme val="minor"/>
    </font>
    <font>
      <b/>
      <sz val="11"/>
      <color theme="9"/>
      <name val="Calibri"/>
      <family val="2"/>
      <charset val="238"/>
      <scheme val="minor"/>
    </font>
    <font>
      <sz val="12"/>
      <color theme="1"/>
      <name val="Calibri"/>
      <family val="2"/>
      <charset val="238"/>
    </font>
    <font>
      <b/>
      <sz val="11"/>
      <name val="Calibri"/>
      <family val="2"/>
      <scheme val="minor"/>
    </font>
    <font>
      <sz val="11"/>
      <color rgb="FF000000"/>
      <name val="Calibri"/>
      <family val="2"/>
    </font>
    <font>
      <sz val="11"/>
      <color rgb="FF000000"/>
      <name val="Calibri"/>
      <family val="2"/>
      <charset val="238"/>
    </font>
    <font>
      <sz val="11"/>
      <name val="Calibri"/>
      <family val="2"/>
    </font>
    <font>
      <sz val="11"/>
      <color rgb="FF000000"/>
      <name val="Arial Narrow"/>
      <family val="2"/>
    </font>
    <font>
      <sz val="12"/>
      <color theme="1"/>
      <name val="Calibri"/>
      <family val="2"/>
      <scheme val="minor"/>
    </font>
    <font>
      <sz val="10"/>
      <color theme="1"/>
      <name val="Calibri"/>
      <family val="2"/>
    </font>
    <font>
      <sz val="11"/>
      <color indexed="8"/>
      <name val="Calibri"/>
      <family val="2"/>
      <charset val="238"/>
      <scheme val="minor"/>
    </font>
    <font>
      <u/>
      <sz val="11"/>
      <color indexed="12"/>
      <name val="Calibri"/>
      <family val="2"/>
      <charset val="238"/>
      <scheme val="minor"/>
    </font>
    <font>
      <sz val="11"/>
      <color theme="1"/>
      <name val="Calibri"/>
      <family val="2"/>
    </font>
    <font>
      <b/>
      <sz val="10"/>
      <color theme="1"/>
      <name val="Calibri"/>
      <family val="2"/>
      <charset val="238"/>
      <scheme val="minor"/>
    </font>
    <font>
      <b/>
      <sz val="14"/>
      <color theme="1"/>
      <name val="Calibri"/>
      <family val="2"/>
      <charset val="238"/>
    </font>
    <font>
      <sz val="8"/>
      <name val="Calibri"/>
      <family val="2"/>
      <charset val="238"/>
      <scheme val="minor"/>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8" tint="0.59999389629810485"/>
        <bgColor indexed="64"/>
      </patternFill>
    </fill>
  </fills>
  <borders count="7">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indexed="64"/>
      </top>
      <bottom style="medium">
        <color indexed="64"/>
      </bottom>
      <diagonal/>
    </border>
    <border>
      <left style="thin">
        <color auto="1"/>
      </left>
      <right style="thin">
        <color auto="1"/>
      </right>
      <top/>
      <bottom/>
      <diagonal/>
    </border>
    <border>
      <left/>
      <right style="thin">
        <color indexed="64"/>
      </right>
      <top style="thin">
        <color indexed="64"/>
      </top>
      <bottom style="thin">
        <color indexed="64"/>
      </bottom>
      <diagonal/>
    </border>
  </borders>
  <cellStyleXfs count="54">
    <xf numFmtId="0" fontId="0" fillId="0" borderId="0"/>
    <xf numFmtId="43" fontId="9" fillId="0" borderId="0" applyFont="0" applyFill="0" applyBorder="0" applyAlignment="0" applyProtection="0"/>
    <xf numFmtId="0" fontId="11" fillId="0" borderId="0"/>
    <xf numFmtId="0" fontId="12" fillId="0" borderId="0"/>
    <xf numFmtId="0" fontId="13" fillId="0" borderId="0" applyNumberFormat="0" applyFill="0" applyBorder="0" applyAlignment="0" applyProtection="0">
      <alignment vertical="top"/>
      <protection locked="0"/>
    </xf>
    <xf numFmtId="0" fontId="14" fillId="0" borderId="0"/>
    <xf numFmtId="0" fontId="16" fillId="0" borderId="0"/>
    <xf numFmtId="0" fontId="17" fillId="0" borderId="0"/>
    <xf numFmtId="0" fontId="18" fillId="0" borderId="0"/>
    <xf numFmtId="0" fontId="14" fillId="0" borderId="0"/>
    <xf numFmtId="0" fontId="19" fillId="0" borderId="0" applyNumberFormat="0" applyFill="0" applyBorder="0" applyAlignment="0" applyProtection="0"/>
    <xf numFmtId="0" fontId="12" fillId="0" borderId="0"/>
    <xf numFmtId="9" fontId="12" fillId="0" borderId="0" applyFont="0" applyFill="0" applyBorder="0" applyAlignment="0" applyProtection="0"/>
    <xf numFmtId="0" fontId="20" fillId="0" borderId="0"/>
    <xf numFmtId="0" fontId="17" fillId="0" borderId="0"/>
    <xf numFmtId="0" fontId="21" fillId="0" borderId="0"/>
    <xf numFmtId="0" fontId="17" fillId="0" borderId="0"/>
    <xf numFmtId="0" fontId="22" fillId="0" borderId="0" applyNumberFormat="0" applyFill="0" applyBorder="0" applyAlignment="0" applyProtection="0"/>
    <xf numFmtId="0" fontId="9" fillId="0" borderId="0"/>
    <xf numFmtId="0" fontId="32" fillId="0" borderId="0"/>
    <xf numFmtId="0" fontId="8"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34" fillId="0" borderId="0"/>
    <xf numFmtId="9" fontId="9" fillId="0" borderId="0" applyFont="0" applyFill="0" applyBorder="0" applyAlignment="0" applyProtection="0"/>
    <xf numFmtId="0" fontId="19" fillId="0" borderId="0" applyNumberFormat="0" applyFill="0" applyBorder="0" applyAlignment="0" applyProtection="0"/>
    <xf numFmtId="0" fontId="7" fillId="0" borderId="0"/>
    <xf numFmtId="9" fontId="37" fillId="0" borderId="0" applyFont="0" applyFill="0" applyBorder="0" applyAlignment="0" applyProtection="0"/>
    <xf numFmtId="0" fontId="37" fillId="0" borderId="0"/>
    <xf numFmtId="43" fontId="37" fillId="0" borderId="0" applyFont="0" applyFill="0" applyBorder="0" applyAlignment="0" applyProtection="0"/>
    <xf numFmtId="0" fontId="38" fillId="0" borderId="0"/>
    <xf numFmtId="43" fontId="38"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33" fillId="0" borderId="0"/>
    <xf numFmtId="9" fontId="9" fillId="0" borderId="0" applyFont="0" applyFill="0" applyBorder="0" applyAlignment="0" applyProtection="0"/>
    <xf numFmtId="0" fontId="6" fillId="0" borderId="0"/>
    <xf numFmtId="9" fontId="6" fillId="0" borderId="0" applyFont="0" applyFill="0" applyBorder="0" applyAlignment="0" applyProtection="0"/>
    <xf numFmtId="0" fontId="17" fillId="0" borderId="0" applyNumberFormat="0" applyFont="0" applyFill="0" applyBorder="0" applyAlignment="0" applyProtection="0"/>
    <xf numFmtId="43" fontId="17" fillId="0" borderId="0" applyFont="0" applyFill="0" applyBorder="0" applyAlignment="0" applyProtection="0"/>
    <xf numFmtId="0" fontId="9" fillId="0" borderId="0"/>
    <xf numFmtId="0" fontId="34" fillId="0" borderId="0"/>
    <xf numFmtId="0" fontId="9" fillId="0" borderId="0"/>
    <xf numFmtId="0" fontId="45" fillId="0" borderId="0"/>
    <xf numFmtId="9" fontId="45" fillId="0" borderId="0" applyFont="0" applyFill="0" applyBorder="0" applyAlignment="0" applyProtection="0"/>
    <xf numFmtId="0" fontId="12" fillId="0" borderId="0"/>
    <xf numFmtId="43" fontId="6" fillId="0" borderId="0" applyFont="0" applyFill="0" applyBorder="0" applyAlignment="0" applyProtection="0"/>
    <xf numFmtId="43" fontId="9" fillId="0" borderId="0" applyFont="0" applyFill="0" applyBorder="0" applyAlignment="0" applyProtection="0"/>
    <xf numFmtId="0" fontId="11" fillId="0" borderId="0"/>
    <xf numFmtId="0" fontId="9" fillId="0" borderId="0"/>
    <xf numFmtId="0" fontId="14" fillId="0" borderId="0"/>
    <xf numFmtId="43" fontId="14" fillId="0" borderId="0" applyFont="0" applyFill="0" applyBorder="0" applyAlignment="0" applyProtection="0"/>
    <xf numFmtId="9" fontId="33" fillId="0" borderId="0" applyFont="0" applyFill="0" applyBorder="0" applyAlignment="0" applyProtection="0"/>
  </cellStyleXfs>
  <cellXfs count="205">
    <xf numFmtId="0" fontId="0" fillId="0" borderId="0" xfId="0"/>
    <xf numFmtId="0" fontId="0" fillId="0" borderId="0" xfId="0" applyAlignment="1">
      <alignment horizontal="center"/>
    </xf>
    <xf numFmtId="165" fontId="0" fillId="0" borderId="0" xfId="0" applyNumberFormat="1"/>
    <xf numFmtId="0" fontId="12" fillId="0" borderId="0" xfId="11"/>
    <xf numFmtId="2" fontId="0" fillId="0" borderId="0" xfId="0" applyNumberFormat="1"/>
    <xf numFmtId="166" fontId="0" fillId="0" borderId="0" xfId="0" applyNumberFormat="1"/>
    <xf numFmtId="0" fontId="22" fillId="2" borderId="0" xfId="17" applyFill="1"/>
    <xf numFmtId="0" fontId="24" fillId="2" borderId="0" xfId="0" applyFont="1" applyFill="1" applyAlignment="1">
      <alignment horizontal="center" vertical="top"/>
    </xf>
    <xf numFmtId="0" fontId="25" fillId="2" borderId="0" xfId="0" applyFont="1" applyFill="1" applyAlignment="1">
      <alignment horizontal="left" vertical="top"/>
    </xf>
    <xf numFmtId="16" fontId="19" fillId="0" borderId="0" xfId="10" quotePrefix="1" applyNumberFormat="1"/>
    <xf numFmtId="0" fontId="19" fillId="0" borderId="0" xfId="10" quotePrefix="1"/>
    <xf numFmtId="0" fontId="19" fillId="0" borderId="0" xfId="10" quotePrefix="1" applyFill="1"/>
    <xf numFmtId="0" fontId="0" fillId="0" borderId="4" xfId="0" applyBorder="1"/>
    <xf numFmtId="0" fontId="27" fillId="0" borderId="4" xfId="0" applyFont="1" applyBorder="1"/>
    <xf numFmtId="43" fontId="0" fillId="0" borderId="0" xfId="1" applyFont="1"/>
    <xf numFmtId="167" fontId="0" fillId="0" borderId="0" xfId="0" applyNumberFormat="1"/>
    <xf numFmtId="0" fontId="31" fillId="2" borderId="0" xfId="17" applyFont="1" applyFill="1"/>
    <xf numFmtId="14" fontId="32" fillId="2" borderId="0" xfId="19" applyNumberFormat="1" applyFill="1"/>
    <xf numFmtId="0" fontId="15" fillId="0" borderId="0" xfId="5" applyFont="1"/>
    <xf numFmtId="3" fontId="15" fillId="0" borderId="0" xfId="5" applyNumberFormat="1" applyFont="1"/>
    <xf numFmtId="9" fontId="15" fillId="0" borderId="0" xfId="25" applyFont="1" applyFill="1"/>
    <xf numFmtId="0" fontId="15" fillId="0" borderId="0" xfId="5" applyFont="1" applyAlignment="1">
      <alignment wrapText="1"/>
    </xf>
    <xf numFmtId="168" fontId="15" fillId="0" borderId="0" xfId="5" applyNumberFormat="1" applyFont="1" applyAlignment="1">
      <alignment horizontal="center" vertical="center" wrapText="1"/>
    </xf>
    <xf numFmtId="168" fontId="15" fillId="0" borderId="0" xfId="5" applyNumberFormat="1" applyFont="1" applyAlignment="1">
      <alignment horizontal="center"/>
    </xf>
    <xf numFmtId="168" fontId="35" fillId="0" borderId="0" xfId="5" applyNumberFormat="1" applyFont="1" applyAlignment="1">
      <alignment horizontal="center"/>
    </xf>
    <xf numFmtId="0" fontId="36" fillId="2" borderId="0" xfId="7" applyFont="1" applyFill="1"/>
    <xf numFmtId="0" fontId="36" fillId="2" borderId="0" xfId="7" applyFont="1" applyFill="1" applyAlignment="1">
      <alignment horizontal="center" vertical="center"/>
    </xf>
    <xf numFmtId="2" fontId="36" fillId="2" borderId="0" xfId="7" applyNumberFormat="1" applyFont="1" applyFill="1" applyAlignment="1">
      <alignment horizontal="center" vertical="center"/>
    </xf>
    <xf numFmtId="165" fontId="36" fillId="2" borderId="0" xfId="7" applyNumberFormat="1" applyFont="1" applyFill="1" applyAlignment="1">
      <alignment horizontal="center" vertical="center"/>
    </xf>
    <xf numFmtId="165" fontId="36" fillId="2" borderId="0" xfId="7" applyNumberFormat="1" applyFont="1" applyFill="1"/>
    <xf numFmtId="0" fontId="36" fillId="2" borderId="0" xfId="7" applyFont="1" applyFill="1" applyAlignment="1">
      <alignment horizontal="center" vertical="center" wrapText="1"/>
    </xf>
    <xf numFmtId="164" fontId="0" fillId="0" borderId="0" xfId="33" applyNumberFormat="1" applyFont="1"/>
    <xf numFmtId="9" fontId="0" fillId="0" borderId="0" xfId="12" applyFont="1"/>
    <xf numFmtId="9" fontId="0" fillId="0" borderId="0" xfId="34" applyFont="1"/>
    <xf numFmtId="169" fontId="0" fillId="0" borderId="0" xfId="12" applyNumberFormat="1" applyFont="1"/>
    <xf numFmtId="2" fontId="12" fillId="0" borderId="0" xfId="11" applyNumberFormat="1"/>
    <xf numFmtId="0" fontId="33" fillId="0" borderId="0" xfId="35"/>
    <xf numFmtId="4" fontId="12" fillId="0" borderId="0" xfId="11" applyNumberFormat="1"/>
    <xf numFmtId="0" fontId="19" fillId="0" borderId="0" xfId="10" applyFill="1"/>
    <xf numFmtId="0" fontId="6" fillId="0" borderId="0" xfId="37"/>
    <xf numFmtId="1" fontId="6" fillId="0" borderId="0" xfId="37" applyNumberFormat="1"/>
    <xf numFmtId="1" fontId="6" fillId="0" borderId="0" xfId="37" applyNumberFormat="1" applyAlignment="1">
      <alignment horizontal="center" wrapText="1"/>
    </xf>
    <xf numFmtId="0" fontId="6" fillId="0" borderId="0" xfId="37" applyAlignment="1">
      <alignment horizontal="center" vertical="center" wrapText="1"/>
    </xf>
    <xf numFmtId="0" fontId="6" fillId="0" borderId="0" xfId="37" applyAlignment="1">
      <alignment vertical="center"/>
    </xf>
    <xf numFmtId="9" fontId="0" fillId="0" borderId="0" xfId="38" applyFont="1"/>
    <xf numFmtId="164" fontId="12" fillId="0" borderId="0" xfId="11" applyNumberFormat="1"/>
    <xf numFmtId="10" fontId="0" fillId="0" borderId="0" xfId="12" applyNumberFormat="1" applyFont="1"/>
    <xf numFmtId="43" fontId="0" fillId="0" borderId="0" xfId="33" applyFont="1"/>
    <xf numFmtId="43" fontId="12" fillId="0" borderId="0" xfId="11" applyNumberFormat="1"/>
    <xf numFmtId="171" fontId="0" fillId="0" borderId="0" xfId="33" applyNumberFormat="1" applyFont="1"/>
    <xf numFmtId="172" fontId="0" fillId="0" borderId="0" xfId="33" applyNumberFormat="1" applyFont="1"/>
    <xf numFmtId="0" fontId="42" fillId="0" borderId="0" xfId="11" applyFont="1"/>
    <xf numFmtId="0" fontId="30" fillId="0" borderId="0" xfId="11" applyFont="1"/>
    <xf numFmtId="172" fontId="12" fillId="0" borderId="0" xfId="11" applyNumberFormat="1"/>
    <xf numFmtId="2" fontId="0" fillId="0" borderId="0" xfId="33" applyNumberFormat="1" applyFont="1"/>
    <xf numFmtId="173" fontId="0" fillId="0" borderId="0" xfId="33" applyNumberFormat="1" applyFont="1"/>
    <xf numFmtId="0" fontId="28" fillId="2" borderId="0" xfId="42" applyFont="1" applyFill="1"/>
    <xf numFmtId="0" fontId="28" fillId="2" borderId="0" xfId="42" applyFont="1" applyFill="1" applyAlignment="1">
      <alignment horizontal="right"/>
    </xf>
    <xf numFmtId="14" fontId="28" fillId="2" borderId="0" xfId="42" applyNumberFormat="1" applyFont="1" applyFill="1"/>
    <xf numFmtId="49" fontId="28" fillId="2" borderId="0" xfId="42" applyNumberFormat="1" applyFont="1" applyFill="1" applyAlignment="1">
      <alignment horizontal="right"/>
    </xf>
    <xf numFmtId="174" fontId="12" fillId="0" borderId="0" xfId="11" applyNumberFormat="1"/>
    <xf numFmtId="14" fontId="43" fillId="0" borderId="0" xfId="11" applyNumberFormat="1" applyFont="1"/>
    <xf numFmtId="14" fontId="44" fillId="0" borderId="0" xfId="11" applyNumberFormat="1" applyFont="1"/>
    <xf numFmtId="0" fontId="9" fillId="2" borderId="0" xfId="43" applyFill="1"/>
    <xf numFmtId="0" fontId="29" fillId="2" borderId="0" xfId="43" applyFont="1" applyFill="1"/>
    <xf numFmtId="0" fontId="9" fillId="2" borderId="0" xfId="43" applyFill="1" applyAlignment="1">
      <alignment horizontal="center" vertical="center"/>
    </xf>
    <xf numFmtId="1" fontId="9" fillId="2" borderId="0" xfId="43" applyNumberFormat="1" applyFill="1"/>
    <xf numFmtId="2" fontId="30" fillId="2" borderId="0" xfId="43" applyNumberFormat="1" applyFont="1" applyFill="1"/>
    <xf numFmtId="0" fontId="23" fillId="2" borderId="0" xfId="43" applyFont="1" applyFill="1"/>
    <xf numFmtId="49" fontId="9" fillId="2" borderId="0" xfId="43" applyNumberFormat="1" applyFill="1"/>
    <xf numFmtId="14" fontId="9" fillId="2" borderId="0" xfId="43" applyNumberFormat="1" applyFill="1"/>
    <xf numFmtId="0" fontId="9" fillId="2" borderId="0" xfId="43" applyFill="1" applyAlignment="1">
      <alignment horizontal="center"/>
    </xf>
    <xf numFmtId="174" fontId="9" fillId="2" borderId="0" xfId="43" applyNumberFormat="1" applyFill="1"/>
    <xf numFmtId="43" fontId="12" fillId="0" borderId="0" xfId="1" applyFont="1"/>
    <xf numFmtId="175" fontId="12" fillId="0" borderId="0" xfId="1" applyNumberFormat="1" applyFont="1"/>
    <xf numFmtId="0" fontId="45" fillId="0" borderId="0" xfId="44"/>
    <xf numFmtId="2" fontId="45" fillId="0" borderId="0" xfId="44" applyNumberFormat="1"/>
    <xf numFmtId="9" fontId="0" fillId="0" borderId="0" xfId="45" applyFont="1" applyBorder="1"/>
    <xf numFmtId="0" fontId="46" fillId="0" borderId="0" xfId="44" applyFont="1"/>
    <xf numFmtId="10" fontId="0" fillId="0" borderId="0" xfId="45" applyNumberFormat="1" applyFont="1"/>
    <xf numFmtId="0" fontId="32" fillId="0" borderId="0" xfId="44" applyFont="1"/>
    <xf numFmtId="0" fontId="12" fillId="0" borderId="0" xfId="46"/>
    <xf numFmtId="0" fontId="9" fillId="0" borderId="0" xfId="46" applyFont="1"/>
    <xf numFmtId="0" fontId="10" fillId="0" borderId="0" xfId="46" applyFont="1" applyFill="1"/>
    <xf numFmtId="0" fontId="12" fillId="0" borderId="0" xfId="46" applyAlignment="1">
      <alignment vertical="center" wrapText="1"/>
    </xf>
    <xf numFmtId="0" fontId="30" fillId="0" borderId="0" xfId="46" applyFont="1" applyAlignment="1">
      <alignment vertical="center" wrapText="1"/>
    </xf>
    <xf numFmtId="0" fontId="12" fillId="0" borderId="0" xfId="46" applyAlignment="1">
      <alignment vertical="center"/>
    </xf>
    <xf numFmtId="0" fontId="12" fillId="0" borderId="0" xfId="11" applyAlignment="1"/>
    <xf numFmtId="49" fontId="6" fillId="0" borderId="0" xfId="37" applyNumberFormat="1"/>
    <xf numFmtId="43" fontId="6" fillId="0" borderId="0" xfId="37" applyNumberFormat="1"/>
    <xf numFmtId="0" fontId="9" fillId="0" borderId="0" xfId="18"/>
    <xf numFmtId="176" fontId="9" fillId="0" borderId="0" xfId="18" applyNumberFormat="1"/>
    <xf numFmtId="164" fontId="0" fillId="0" borderId="0" xfId="48" applyNumberFormat="1" applyFont="1"/>
    <xf numFmtId="43" fontId="9" fillId="0" borderId="0" xfId="18" applyNumberFormat="1"/>
    <xf numFmtId="0" fontId="47" fillId="0" borderId="0" xfId="3" applyFont="1"/>
    <xf numFmtId="165" fontId="47" fillId="0" borderId="0" xfId="3" applyNumberFormat="1" applyFont="1"/>
    <xf numFmtId="0" fontId="47" fillId="0" borderId="0" xfId="3" applyFont="1" applyAlignment="1">
      <alignment horizontal="center"/>
    </xf>
    <xf numFmtId="165" fontId="47" fillId="0" borderId="0" xfId="3" applyNumberFormat="1" applyFont="1" applyAlignment="1">
      <alignment horizontal="center"/>
    </xf>
    <xf numFmtId="0" fontId="36" fillId="2" borderId="0" xfId="49" applyFont="1" applyFill="1"/>
    <xf numFmtId="0" fontId="15" fillId="2" borderId="0" xfId="9" applyFont="1" applyFill="1"/>
    <xf numFmtId="0" fontId="15" fillId="2" borderId="0" xfId="50" applyFont="1" applyFill="1" applyAlignment="1">
      <alignment vertical="center"/>
    </xf>
    <xf numFmtId="0" fontId="15" fillId="2" borderId="0" xfId="9" applyFont="1" applyFill="1" applyAlignment="1">
      <alignment horizontal="center" vertical="center" wrapText="1"/>
    </xf>
    <xf numFmtId="17" fontId="15" fillId="2" borderId="0" xfId="9" quotePrefix="1" applyNumberFormat="1" applyFont="1" applyFill="1" applyAlignment="1">
      <alignment horizontal="left" vertical="center"/>
    </xf>
    <xf numFmtId="0" fontId="41" fillId="2" borderId="0" xfId="9" quotePrefix="1" applyFont="1" applyFill="1"/>
    <xf numFmtId="1" fontId="15" fillId="2" borderId="0" xfId="9" applyNumberFormat="1" applyFont="1" applyFill="1" applyAlignment="1">
      <alignment horizontal="center"/>
    </xf>
    <xf numFmtId="0" fontId="15" fillId="2" borderId="0" xfId="9" applyFont="1" applyFill="1" applyAlignment="1">
      <alignment horizontal="left" vertical="center"/>
    </xf>
    <xf numFmtId="0" fontId="41" fillId="2" borderId="0" xfId="9" applyFont="1" applyFill="1"/>
    <xf numFmtId="1" fontId="15" fillId="2" borderId="0" xfId="9" applyNumberFormat="1" applyFont="1" applyFill="1"/>
    <xf numFmtId="165" fontId="15" fillId="2" borderId="0" xfId="9" applyNumberFormat="1" applyFont="1" applyFill="1"/>
    <xf numFmtId="0" fontId="6" fillId="0" borderId="0" xfId="51" applyFont="1"/>
    <xf numFmtId="0" fontId="6" fillId="0" borderId="0" xfId="51" applyFont="1" applyAlignment="1">
      <alignment wrapText="1"/>
    </xf>
    <xf numFmtId="0" fontId="14" fillId="0" borderId="0" xfId="51"/>
    <xf numFmtId="164" fontId="6" fillId="0" borderId="0" xfId="52" applyNumberFormat="1" applyFont="1"/>
    <xf numFmtId="10" fontId="12" fillId="0" borderId="0" xfId="46" applyNumberFormat="1"/>
    <xf numFmtId="0" fontId="10" fillId="0" borderId="0" xfId="46" applyFont="1"/>
    <xf numFmtId="0" fontId="33" fillId="0" borderId="0" xfId="46" applyFont="1"/>
    <xf numFmtId="164" fontId="0" fillId="0" borderId="0" xfId="47" applyNumberFormat="1" applyFont="1"/>
    <xf numFmtId="164" fontId="6" fillId="0" borderId="0" xfId="37" applyNumberFormat="1"/>
    <xf numFmtId="0" fontId="10" fillId="0" borderId="0" xfId="46" applyFont="1" applyAlignment="1">
      <alignment horizontal="center" vertical="center" wrapText="1"/>
    </xf>
    <xf numFmtId="0" fontId="12" fillId="0" borderId="0" xfId="46" applyAlignment="1">
      <alignment wrapText="1"/>
    </xf>
    <xf numFmtId="3" fontId="10" fillId="0" borderId="0" xfId="46" applyNumberFormat="1" applyFont="1" applyAlignment="1">
      <alignment horizontal="center" wrapText="1"/>
    </xf>
    <xf numFmtId="14" fontId="12" fillId="0" borderId="0" xfId="46" applyNumberFormat="1"/>
    <xf numFmtId="1" fontId="12" fillId="0" borderId="0" xfId="46" applyNumberFormat="1"/>
    <xf numFmtId="3" fontId="12" fillId="0" borderId="0" xfId="46" applyNumberFormat="1"/>
    <xf numFmtId="0" fontId="39" fillId="0" borderId="0" xfId="46" applyFont="1"/>
    <xf numFmtId="0" fontId="12" fillId="0" borderId="0" xfId="46" applyAlignment="1">
      <alignment horizontal="center" vertical="center" wrapText="1"/>
    </xf>
    <xf numFmtId="0" fontId="12" fillId="0" borderId="0" xfId="46" applyAlignment="1">
      <alignment horizontal="center"/>
    </xf>
    <xf numFmtId="3" fontId="12" fillId="3" borderId="0" xfId="46" applyNumberFormat="1" applyFill="1"/>
    <xf numFmtId="0" fontId="12" fillId="0" borderId="0" xfId="46" applyAlignment="1">
      <alignment horizontal="right"/>
    </xf>
    <xf numFmtId="0" fontId="40" fillId="0" borderId="0" xfId="46" applyFont="1"/>
    <xf numFmtId="165" fontId="12" fillId="0" borderId="0" xfId="46" applyNumberFormat="1"/>
    <xf numFmtId="2" fontId="12" fillId="0" borderId="0" xfId="46" applyNumberFormat="1"/>
    <xf numFmtId="0" fontId="10" fillId="0" borderId="1" xfId="46" applyFont="1" applyBorder="1"/>
    <xf numFmtId="0" fontId="10" fillId="0" borderId="6" xfId="46" applyFont="1" applyBorder="1"/>
    <xf numFmtId="0" fontId="10" fillId="0" borderId="2" xfId="46" applyFont="1" applyBorder="1"/>
    <xf numFmtId="14" fontId="41" fillId="2" borderId="0" xfId="46" applyNumberFormat="1" applyFont="1" applyFill="1" applyAlignment="1">
      <alignment horizontal="center"/>
    </xf>
    <xf numFmtId="2" fontId="41" fillId="2" borderId="0" xfId="46" applyNumberFormat="1" applyFont="1" applyFill="1" applyAlignment="1">
      <alignment horizontal="center"/>
    </xf>
    <xf numFmtId="2" fontId="12" fillId="0" borderId="5" xfId="46" applyNumberFormat="1" applyBorder="1" applyAlignment="1">
      <alignment horizontal="center" vertical="center"/>
    </xf>
    <xf numFmtId="0" fontId="41" fillId="0" borderId="0" xfId="46" applyFont="1" applyAlignment="1">
      <alignment horizontal="center"/>
    </xf>
    <xf numFmtId="14" fontId="12" fillId="0" borderId="0" xfId="46" applyNumberFormat="1" applyAlignment="1">
      <alignment horizontal="center" vertical="center"/>
    </xf>
    <xf numFmtId="1" fontId="12" fillId="0" borderId="0" xfId="46" applyNumberFormat="1" applyAlignment="1">
      <alignment horizontal="center" vertical="center"/>
    </xf>
    <xf numFmtId="49" fontId="12" fillId="0" borderId="0" xfId="46" applyNumberFormat="1"/>
    <xf numFmtId="14" fontId="48" fillId="2" borderId="0" xfId="46" applyNumberFormat="1" applyFont="1" applyFill="1" applyAlignment="1">
      <alignment horizontal="center"/>
    </xf>
    <xf numFmtId="2" fontId="48" fillId="2" borderId="0" xfId="46" applyNumberFormat="1" applyFont="1" applyFill="1" applyAlignment="1">
      <alignment horizontal="center"/>
    </xf>
    <xf numFmtId="0" fontId="48" fillId="0" borderId="0" xfId="46" applyFont="1" applyAlignment="1">
      <alignment horizontal="center"/>
    </xf>
    <xf numFmtId="0" fontId="16" fillId="0" borderId="1" xfId="35" applyFont="1" applyBorder="1" applyAlignment="1">
      <alignment horizontal="center"/>
    </xf>
    <xf numFmtId="170" fontId="16" fillId="0" borderId="3" xfId="35" applyNumberFormat="1" applyFont="1" applyBorder="1"/>
    <xf numFmtId="169" fontId="0" fillId="0" borderId="0" xfId="53" applyNumberFormat="1" applyFont="1"/>
    <xf numFmtId="0" fontId="6" fillId="0" borderId="0" xfId="37" applyAlignment="1">
      <alignment vertical="center" wrapText="1"/>
    </xf>
    <xf numFmtId="177" fontId="6" fillId="0" borderId="0" xfId="37" applyNumberFormat="1"/>
    <xf numFmtId="4" fontId="49" fillId="0" borderId="0" xfId="37" applyNumberFormat="1" applyFont="1"/>
    <xf numFmtId="4" fontId="49" fillId="0" borderId="0" xfId="37" applyNumberFormat="1" applyFont="1" applyAlignment="1">
      <alignment wrapText="1"/>
    </xf>
    <xf numFmtId="169" fontId="6" fillId="0" borderId="0" xfId="38" applyNumberFormat="1" applyFont="1" applyBorder="1"/>
    <xf numFmtId="169" fontId="6" fillId="0" borderId="0" xfId="37" applyNumberFormat="1"/>
    <xf numFmtId="9" fontId="0" fillId="0" borderId="0" xfId="36" applyFont="1"/>
    <xf numFmtId="0" fontId="5" fillId="0" borderId="0" xfId="37" applyFont="1"/>
    <xf numFmtId="164" fontId="9" fillId="0" borderId="0" xfId="40" applyNumberFormat="1" applyFont="1" applyFill="1" applyBorder="1" applyAlignment="1"/>
    <xf numFmtId="0" fontId="9" fillId="0" borderId="0" xfId="0" applyFont="1"/>
    <xf numFmtId="0" fontId="9" fillId="0" borderId="0" xfId="37" applyFont="1"/>
    <xf numFmtId="0" fontId="23" fillId="0" borderId="0" xfId="39" applyNumberFormat="1" applyFont="1" applyFill="1" applyBorder="1" applyAlignment="1"/>
    <xf numFmtId="0" fontId="4" fillId="0" borderId="0" xfId="37" applyFont="1"/>
    <xf numFmtId="0" fontId="23" fillId="0" borderId="0" xfId="2" applyFont="1" applyAlignment="1">
      <alignment horizontal="left"/>
    </xf>
    <xf numFmtId="0" fontId="50" fillId="0" borderId="0" xfId="4" applyFont="1" applyFill="1" applyAlignment="1" applyProtection="1">
      <alignment horizontal="left" vertical="center"/>
    </xf>
    <xf numFmtId="0" fontId="9" fillId="0" borderId="0" xfId="3" applyFont="1"/>
    <xf numFmtId="0" fontId="9" fillId="0" borderId="0" xfId="9" applyFont="1"/>
    <xf numFmtId="165" fontId="9" fillId="0" borderId="0" xfId="3" applyNumberFormat="1" applyFont="1"/>
    <xf numFmtId="0" fontId="23" fillId="0" borderId="0" xfId="49" applyFont="1" applyAlignment="1">
      <alignment horizontal="left"/>
    </xf>
    <xf numFmtId="0" fontId="23" fillId="0" borderId="0" xfId="6" applyFont="1" applyAlignment="1">
      <alignment horizontal="left"/>
    </xf>
    <xf numFmtId="0" fontId="9" fillId="0" borderId="0" xfId="5" applyFont="1"/>
    <xf numFmtId="0" fontId="19" fillId="0" borderId="0" xfId="26" applyFont="1" applyFill="1" applyAlignment="1" applyProtection="1">
      <alignment horizontal="left" vertical="center"/>
    </xf>
    <xf numFmtId="168" fontId="9" fillId="0" borderId="0" xfId="5" applyNumberFormat="1" applyFont="1" applyAlignment="1">
      <alignment horizontal="center"/>
    </xf>
    <xf numFmtId="0" fontId="23" fillId="2" borderId="0" xfId="2" applyFont="1" applyFill="1"/>
    <xf numFmtId="0" fontId="23" fillId="2" borderId="0" xfId="0" applyFont="1" applyFill="1"/>
    <xf numFmtId="0" fontId="23" fillId="2" borderId="0" xfId="49" applyFont="1" applyFill="1"/>
    <xf numFmtId="0" fontId="9" fillId="2" borderId="0" xfId="50" applyFont="1" applyFill="1" applyAlignment="1">
      <alignment vertical="center"/>
    </xf>
    <xf numFmtId="0" fontId="9" fillId="2" borderId="0" xfId="9" applyFont="1" applyFill="1"/>
    <xf numFmtId="0" fontId="33" fillId="0" borderId="0" xfId="51" applyFont="1" applyAlignment="1">
      <alignment horizontal="left" vertical="center"/>
    </xf>
    <xf numFmtId="0" fontId="33" fillId="0" borderId="0" xfId="51" applyFont="1"/>
    <xf numFmtId="0" fontId="33" fillId="0" borderId="0" xfId="51" applyFont="1" applyAlignment="1">
      <alignment horizontal="center" vertical="center"/>
    </xf>
    <xf numFmtId="0" fontId="33" fillId="0" borderId="0" xfId="51" applyFont="1" applyAlignment="1">
      <alignment horizontal="left"/>
    </xf>
    <xf numFmtId="0" fontId="12" fillId="0" borderId="0" xfId="11" applyFont="1"/>
    <xf numFmtId="0" fontId="51" fillId="0" borderId="0" xfId="37" applyFont="1"/>
    <xf numFmtId="164" fontId="12" fillId="0" borderId="0" xfId="47" applyNumberFormat="1" applyFont="1"/>
    <xf numFmtId="0" fontId="52" fillId="0" borderId="0" xfId="0" applyFont="1"/>
    <xf numFmtId="0" fontId="9" fillId="2" borderId="0" xfId="18" applyFill="1"/>
    <xf numFmtId="16" fontId="19" fillId="0" borderId="0" xfId="10" quotePrefix="1" applyNumberFormat="1" applyFill="1"/>
    <xf numFmtId="0" fontId="12" fillId="0" borderId="0" xfId="11" applyAlignment="1">
      <alignment wrapText="1"/>
    </xf>
    <xf numFmtId="0" fontId="26" fillId="0" borderId="0" xfId="0" applyFont="1"/>
    <xf numFmtId="0" fontId="53" fillId="0" borderId="0" xfId="37" applyFont="1"/>
    <xf numFmtId="2" fontId="10" fillId="4" borderId="0" xfId="12" applyNumberFormat="1" applyFont="1" applyFill="1"/>
    <xf numFmtId="2" fontId="6" fillId="0" borderId="0" xfId="37" applyNumberFormat="1"/>
    <xf numFmtId="1" fontId="0" fillId="0" borderId="0" xfId="38" applyNumberFormat="1" applyFont="1"/>
    <xf numFmtId="2" fontId="0" fillId="0" borderId="0" xfId="38" applyNumberFormat="1" applyFont="1"/>
    <xf numFmtId="2" fontId="0" fillId="0" borderId="0" xfId="12" applyNumberFormat="1" applyFont="1"/>
    <xf numFmtId="1" fontId="0" fillId="0" borderId="0" xfId="12" applyNumberFormat="1" applyFont="1" applyAlignment="1">
      <alignment vertical="center" wrapText="1"/>
    </xf>
    <xf numFmtId="3" fontId="9" fillId="0" borderId="0" xfId="47" applyNumberFormat="1" applyFont="1"/>
    <xf numFmtId="0" fontId="3" fillId="0" borderId="0" xfId="37" applyFont="1"/>
    <xf numFmtId="0" fontId="2" fillId="0" borderId="0" xfId="37" applyFont="1" applyAlignment="1">
      <alignment horizontal="center" vertical="center" wrapText="1"/>
    </xf>
    <xf numFmtId="9" fontId="6" fillId="0" borderId="0" xfId="37" applyNumberFormat="1"/>
    <xf numFmtId="0" fontId="1" fillId="0" borderId="0" xfId="37" applyFont="1"/>
    <xf numFmtId="49" fontId="33" fillId="0" borderId="0" xfId="35" applyNumberFormat="1"/>
    <xf numFmtId="14" fontId="9" fillId="2" borderId="0" xfId="43" applyNumberFormat="1" applyFill="1" applyAlignment="1">
      <alignment horizontal="center"/>
    </xf>
    <xf numFmtId="0" fontId="9" fillId="2" borderId="0" xfId="43" applyFill="1" applyAlignment="1">
      <alignment horizontal="center"/>
    </xf>
    <xf numFmtId="0" fontId="12" fillId="0" borderId="0" xfId="11" applyAlignment="1">
      <alignment horizontal="left" vertical="center" wrapText="1"/>
    </xf>
    <xf numFmtId="0" fontId="9" fillId="0" borderId="0" xfId="18" applyAlignment="1">
      <alignment horizontal="center"/>
    </xf>
  </cellXfs>
  <cellStyles count="54">
    <cellStyle name="Comma" xfId="1" builtinId="3"/>
    <cellStyle name="Comma 2" xfId="48" xr:uid="{7DD10EE6-3665-4596-8EB6-EC2B2EF08901}"/>
    <cellStyle name="Comma 2 2" xfId="52" xr:uid="{19D5492F-03C6-4E77-AA93-6589072105AA}"/>
    <cellStyle name="Comma 3" xfId="40" xr:uid="{E33B83EF-B293-4CCD-8897-88001B2C1683}"/>
    <cellStyle name="Ezres 2" xfId="22" xr:uid="{B80D489F-D656-4837-868E-C7CB6A28AF4D}"/>
    <cellStyle name="Ezres 3" xfId="30" xr:uid="{89D91E81-B8F2-4B6D-BC1F-0D22706C3967}"/>
    <cellStyle name="Ezres 4" xfId="32" xr:uid="{8CFE39AE-6DCC-47BD-81A3-F31678396A3E}"/>
    <cellStyle name="Ezres 5" xfId="33" xr:uid="{0B99E7EA-1E20-4C95-AD4B-2CE454BFB96C}"/>
    <cellStyle name="Ezres 6" xfId="47" xr:uid="{2A5AD7D7-0E5C-42DF-B0C2-045352C12398}"/>
    <cellStyle name="Hivatkozás 2" xfId="17" xr:uid="{8966152E-D5D2-4528-85E0-694881878F08}"/>
    <cellStyle name="Hyperlink" xfId="10" builtinId="8"/>
    <cellStyle name="Hyperlink 2" xfId="26" xr:uid="{646A52FF-FDC2-458C-9B88-2503614FE368}"/>
    <cellStyle name="Hyperlink 6" xfId="4" xr:uid="{1A8DD9E0-DE70-4905-8EB3-1CF3F990604D}"/>
    <cellStyle name="Normal" xfId="0" builtinId="0"/>
    <cellStyle name="Normál 10" xfId="35" xr:uid="{BFC3D1A9-5E4C-4DF9-B965-B4D3D1CE1409}"/>
    <cellStyle name="Normal 10 2 5 14 2" xfId="50" xr:uid="{9880F27A-67C2-4990-A5FD-3446B4AFC8F9}"/>
    <cellStyle name="Normál 11" xfId="37" xr:uid="{1F9CFB7F-5474-4642-BD75-DF9E54FF9DCB}"/>
    <cellStyle name="Normal 11 3" xfId="9" xr:uid="{E9AE2621-B592-4271-BD4F-22009D4755FD}"/>
    <cellStyle name="Normál 12" xfId="51" xr:uid="{66CCE04F-4D54-4425-B91A-CBE9BED17E15}"/>
    <cellStyle name="Normal 133 2" xfId="3" xr:uid="{A39115DD-3E95-44C3-8DDE-C30EC58276BE}"/>
    <cellStyle name="Normal 18 3 2 4" xfId="15" xr:uid="{3BFFEF47-A3FB-493E-8EEC-B446DDB1C2D6}"/>
    <cellStyle name="Normal 2" xfId="7" xr:uid="{2BBF032B-DCB3-46BE-9C70-24344A78B535}"/>
    <cellStyle name="Normál 2" xfId="8" xr:uid="{FC49CB61-CA4E-4513-91B5-68F9AD82597A}"/>
    <cellStyle name="Normal 2 2" xfId="18" xr:uid="{7B760474-96A3-4D85-BFEE-34650A8308EA}"/>
    <cellStyle name="Normál 2 2" xfId="24" xr:uid="{66FC47E9-DAE5-4BC7-936D-22573D17BF8D}"/>
    <cellStyle name="Normal 2 2 2" xfId="42" xr:uid="{6E1E7A89-C613-41B6-B297-B7C44CF91BDE}"/>
    <cellStyle name="Normal 2 2 2 2" xfId="43" xr:uid="{A9051C1C-EF90-434F-B111-DD5F5EF76BA6}"/>
    <cellStyle name="Normal 2 3" xfId="39" xr:uid="{0A6C3569-F56A-4697-A40A-5726ED62F7F0}"/>
    <cellStyle name="Normál 2 3" xfId="27" xr:uid="{8C9CFC7D-77BC-42E9-88ED-A91886D04A93}"/>
    <cellStyle name="Normal 2 3 2 2" xfId="6" xr:uid="{70B8C15E-3C41-48D0-9E43-A902C5D99A5D}"/>
    <cellStyle name="Normal 2 4" xfId="44" xr:uid="{4C9EE7E8-6BF5-4A00-B0EC-60AB67609E7F}"/>
    <cellStyle name="Normál 2 4" xfId="46" xr:uid="{4C15D0AF-D6A7-4069-8260-07A60584ECA8}"/>
    <cellStyle name="Normal 2 5 2" xfId="14" xr:uid="{4AEE327B-2CF6-4AC7-9B12-378618348E33}"/>
    <cellStyle name="Normal 3" xfId="5" xr:uid="{F4F941F3-B324-4588-9F63-A8AD65810F84}"/>
    <cellStyle name="Normál 3" xfId="11" xr:uid="{2049F540-7675-45B4-97E2-03062C0BB361}"/>
    <cellStyle name="Normal 3 2" xfId="41" xr:uid="{F761BA50-26E0-4423-9022-CD85483C6433}"/>
    <cellStyle name="Normál 4" xfId="19" xr:uid="{877507FB-599E-4EFD-8BF5-36531A409974}"/>
    <cellStyle name="Normal 5" xfId="16" xr:uid="{DB9669CD-0C66-4B57-882E-E912A50EAC2B}"/>
    <cellStyle name="Normál 5" xfId="13" xr:uid="{43C0E67A-6748-47D4-9756-313D6D5AF05B}"/>
    <cellStyle name="Normál 6" xfId="20" xr:uid="{09007829-5927-419B-BD2A-4644B727A00E}"/>
    <cellStyle name="Normál 7" xfId="21" xr:uid="{2FF3E453-B62C-40F9-B874-043CCA648143}"/>
    <cellStyle name="Normál 8" xfId="29" xr:uid="{61A324BD-03CB-4B32-9453-DB287CA0DE36}"/>
    <cellStyle name="Normál 9" xfId="31" xr:uid="{18A55A4A-DCA4-4FB6-B814-DA78B8BFAA03}"/>
    <cellStyle name="Normal_aktuális_témák_cds" xfId="2" xr:uid="{4E5C6E7F-70B1-41C0-8C23-D51E144EF4A5}"/>
    <cellStyle name="Normal_aktuális_témák_lakasar" xfId="49" xr:uid="{44806F90-F0F0-4DB1-B435-3E199BFECE77}"/>
    <cellStyle name="Percent" xfId="36" builtinId="5"/>
    <cellStyle name="Percent 2" xfId="25" xr:uid="{7458B8EB-87E8-4282-AA6F-9C7D44265C7F}"/>
    <cellStyle name="Percent 2 2" xfId="34" xr:uid="{E991C4BA-D19A-4835-A786-8489C88CA318}"/>
    <cellStyle name="Percent 2 3" xfId="45" xr:uid="{B43BB937-0FEB-4931-95CA-EBDC2936E207}"/>
    <cellStyle name="Százalék 2" xfId="12" xr:uid="{2E8FC009-98E2-4BD4-B159-93C7116097DA}"/>
    <cellStyle name="Százalék 3" xfId="23" xr:uid="{AEB4BD68-B0B2-43BB-8867-8991EC504EEF}"/>
    <cellStyle name="Százalék 4" xfId="28" xr:uid="{E5385DBB-20B1-4BE7-8D8D-037B20347D6E}"/>
    <cellStyle name="Százalék 5" xfId="38" xr:uid="{483B978C-2CF1-4A12-A0DB-FC1AC7ED921E}"/>
    <cellStyle name="Százalék 6" xfId="53" xr:uid="{F2BEFD60-BB82-4705-BC0F-08B3B0014560}"/>
  </cellStyles>
  <dxfs count="0"/>
  <tableStyles count="0" defaultTableStyle="TableStyleMedium2" defaultPivotStyle="PivotStyleLight16"/>
  <colors>
    <mruColors>
      <color rgb="FFDA0000"/>
      <color rgb="FF009EE0"/>
      <color rgb="FF0C2148"/>
      <color rgb="FF006F3E"/>
      <color rgb="FF48A0AE"/>
      <color rgb="FF7A633F"/>
      <color rgb="FFF6A800"/>
      <color rgb="FF669933"/>
      <color rgb="FFE57200"/>
      <color rgb="FF0D21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8.xml"/><Relationship Id="rId84" Type="http://schemas.openxmlformats.org/officeDocument/2006/relationships/externalLink" Target="externalLinks/externalLink39.xml"/><Relationship Id="rId138" Type="http://schemas.openxmlformats.org/officeDocument/2006/relationships/externalLink" Target="externalLinks/externalLink93.xml"/><Relationship Id="rId159" Type="http://schemas.openxmlformats.org/officeDocument/2006/relationships/externalLink" Target="externalLinks/externalLink114.xml"/><Relationship Id="rId170" Type="http://schemas.openxmlformats.org/officeDocument/2006/relationships/externalLink" Target="externalLinks/externalLink125.xml"/><Relationship Id="rId191" Type="http://schemas.openxmlformats.org/officeDocument/2006/relationships/externalLink" Target="externalLinks/externalLink146.xml"/><Relationship Id="rId196" Type="http://schemas.openxmlformats.org/officeDocument/2006/relationships/externalLink" Target="externalLinks/externalLink151.xml"/><Relationship Id="rId200" Type="http://schemas.openxmlformats.org/officeDocument/2006/relationships/externalLink" Target="externalLinks/externalLink155.xml"/><Relationship Id="rId16" Type="http://schemas.openxmlformats.org/officeDocument/2006/relationships/worksheet" Target="worksheets/sheet16.xml"/><Relationship Id="rId107" Type="http://schemas.openxmlformats.org/officeDocument/2006/relationships/externalLink" Target="externalLinks/externalLink6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8.xml"/><Relationship Id="rId58" Type="http://schemas.openxmlformats.org/officeDocument/2006/relationships/externalLink" Target="externalLinks/externalLink13.xml"/><Relationship Id="rId74" Type="http://schemas.openxmlformats.org/officeDocument/2006/relationships/externalLink" Target="externalLinks/externalLink29.xml"/><Relationship Id="rId79" Type="http://schemas.openxmlformats.org/officeDocument/2006/relationships/externalLink" Target="externalLinks/externalLink34.xml"/><Relationship Id="rId102" Type="http://schemas.openxmlformats.org/officeDocument/2006/relationships/externalLink" Target="externalLinks/externalLink57.xml"/><Relationship Id="rId123" Type="http://schemas.openxmlformats.org/officeDocument/2006/relationships/externalLink" Target="externalLinks/externalLink78.xml"/><Relationship Id="rId128" Type="http://schemas.openxmlformats.org/officeDocument/2006/relationships/externalLink" Target="externalLinks/externalLink83.xml"/><Relationship Id="rId144" Type="http://schemas.openxmlformats.org/officeDocument/2006/relationships/externalLink" Target="externalLinks/externalLink99.xml"/><Relationship Id="rId149" Type="http://schemas.openxmlformats.org/officeDocument/2006/relationships/externalLink" Target="externalLinks/externalLink104.xml"/><Relationship Id="rId5" Type="http://schemas.openxmlformats.org/officeDocument/2006/relationships/worksheet" Target="worksheets/sheet5.xml"/><Relationship Id="rId90" Type="http://schemas.openxmlformats.org/officeDocument/2006/relationships/externalLink" Target="externalLinks/externalLink45.xml"/><Relationship Id="rId95" Type="http://schemas.openxmlformats.org/officeDocument/2006/relationships/externalLink" Target="externalLinks/externalLink50.xml"/><Relationship Id="rId160" Type="http://schemas.openxmlformats.org/officeDocument/2006/relationships/externalLink" Target="externalLinks/externalLink115.xml"/><Relationship Id="rId165" Type="http://schemas.openxmlformats.org/officeDocument/2006/relationships/externalLink" Target="externalLinks/externalLink120.xml"/><Relationship Id="rId181" Type="http://schemas.openxmlformats.org/officeDocument/2006/relationships/externalLink" Target="externalLinks/externalLink136.xml"/><Relationship Id="rId186" Type="http://schemas.openxmlformats.org/officeDocument/2006/relationships/externalLink" Target="externalLinks/externalLink14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3.xml"/><Relationship Id="rId64" Type="http://schemas.openxmlformats.org/officeDocument/2006/relationships/externalLink" Target="externalLinks/externalLink19.xml"/><Relationship Id="rId69" Type="http://schemas.openxmlformats.org/officeDocument/2006/relationships/externalLink" Target="externalLinks/externalLink24.xml"/><Relationship Id="rId113" Type="http://schemas.openxmlformats.org/officeDocument/2006/relationships/externalLink" Target="externalLinks/externalLink68.xml"/><Relationship Id="rId118" Type="http://schemas.openxmlformats.org/officeDocument/2006/relationships/externalLink" Target="externalLinks/externalLink73.xml"/><Relationship Id="rId134" Type="http://schemas.openxmlformats.org/officeDocument/2006/relationships/externalLink" Target="externalLinks/externalLink89.xml"/><Relationship Id="rId139" Type="http://schemas.openxmlformats.org/officeDocument/2006/relationships/externalLink" Target="externalLinks/externalLink94.xml"/><Relationship Id="rId80" Type="http://schemas.openxmlformats.org/officeDocument/2006/relationships/externalLink" Target="externalLinks/externalLink35.xml"/><Relationship Id="rId85" Type="http://schemas.openxmlformats.org/officeDocument/2006/relationships/externalLink" Target="externalLinks/externalLink40.xml"/><Relationship Id="rId150" Type="http://schemas.openxmlformats.org/officeDocument/2006/relationships/externalLink" Target="externalLinks/externalLink105.xml"/><Relationship Id="rId155" Type="http://schemas.openxmlformats.org/officeDocument/2006/relationships/externalLink" Target="externalLinks/externalLink110.xml"/><Relationship Id="rId171" Type="http://schemas.openxmlformats.org/officeDocument/2006/relationships/externalLink" Target="externalLinks/externalLink126.xml"/><Relationship Id="rId176" Type="http://schemas.openxmlformats.org/officeDocument/2006/relationships/externalLink" Target="externalLinks/externalLink131.xml"/><Relationship Id="rId192" Type="http://schemas.openxmlformats.org/officeDocument/2006/relationships/externalLink" Target="externalLinks/externalLink147.xml"/><Relationship Id="rId197" Type="http://schemas.openxmlformats.org/officeDocument/2006/relationships/externalLink" Target="externalLinks/externalLink152.xml"/><Relationship Id="rId201"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4.xml"/><Relationship Id="rId103" Type="http://schemas.openxmlformats.org/officeDocument/2006/relationships/externalLink" Target="externalLinks/externalLink58.xml"/><Relationship Id="rId108" Type="http://schemas.openxmlformats.org/officeDocument/2006/relationships/externalLink" Target="externalLinks/externalLink63.xml"/><Relationship Id="rId124" Type="http://schemas.openxmlformats.org/officeDocument/2006/relationships/externalLink" Target="externalLinks/externalLink79.xml"/><Relationship Id="rId129" Type="http://schemas.openxmlformats.org/officeDocument/2006/relationships/externalLink" Target="externalLinks/externalLink84.xml"/><Relationship Id="rId54" Type="http://schemas.openxmlformats.org/officeDocument/2006/relationships/externalLink" Target="externalLinks/externalLink9.xml"/><Relationship Id="rId70" Type="http://schemas.openxmlformats.org/officeDocument/2006/relationships/externalLink" Target="externalLinks/externalLink25.xml"/><Relationship Id="rId75" Type="http://schemas.openxmlformats.org/officeDocument/2006/relationships/externalLink" Target="externalLinks/externalLink30.xml"/><Relationship Id="rId91" Type="http://schemas.openxmlformats.org/officeDocument/2006/relationships/externalLink" Target="externalLinks/externalLink46.xml"/><Relationship Id="rId96" Type="http://schemas.openxmlformats.org/officeDocument/2006/relationships/externalLink" Target="externalLinks/externalLink51.xml"/><Relationship Id="rId140" Type="http://schemas.openxmlformats.org/officeDocument/2006/relationships/externalLink" Target="externalLinks/externalLink95.xml"/><Relationship Id="rId145" Type="http://schemas.openxmlformats.org/officeDocument/2006/relationships/externalLink" Target="externalLinks/externalLink100.xml"/><Relationship Id="rId161" Type="http://schemas.openxmlformats.org/officeDocument/2006/relationships/externalLink" Target="externalLinks/externalLink116.xml"/><Relationship Id="rId166" Type="http://schemas.openxmlformats.org/officeDocument/2006/relationships/externalLink" Target="externalLinks/externalLink121.xml"/><Relationship Id="rId182" Type="http://schemas.openxmlformats.org/officeDocument/2006/relationships/externalLink" Target="externalLinks/externalLink137.xml"/><Relationship Id="rId187" Type="http://schemas.openxmlformats.org/officeDocument/2006/relationships/externalLink" Target="externalLinks/externalLink14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4.xml"/><Relationship Id="rId114" Type="http://schemas.openxmlformats.org/officeDocument/2006/relationships/externalLink" Target="externalLinks/externalLink69.xml"/><Relationship Id="rId119" Type="http://schemas.openxmlformats.org/officeDocument/2006/relationships/externalLink" Target="externalLinks/externalLink74.xml"/><Relationship Id="rId44" Type="http://schemas.openxmlformats.org/officeDocument/2006/relationships/worksheet" Target="worksheets/sheet44.xml"/><Relationship Id="rId60" Type="http://schemas.openxmlformats.org/officeDocument/2006/relationships/externalLink" Target="externalLinks/externalLink15.xml"/><Relationship Id="rId65" Type="http://schemas.openxmlformats.org/officeDocument/2006/relationships/externalLink" Target="externalLinks/externalLink20.xml"/><Relationship Id="rId81" Type="http://schemas.openxmlformats.org/officeDocument/2006/relationships/externalLink" Target="externalLinks/externalLink36.xml"/><Relationship Id="rId86" Type="http://schemas.openxmlformats.org/officeDocument/2006/relationships/externalLink" Target="externalLinks/externalLink41.xml"/><Relationship Id="rId130" Type="http://schemas.openxmlformats.org/officeDocument/2006/relationships/externalLink" Target="externalLinks/externalLink85.xml"/><Relationship Id="rId135" Type="http://schemas.openxmlformats.org/officeDocument/2006/relationships/externalLink" Target="externalLinks/externalLink90.xml"/><Relationship Id="rId151" Type="http://schemas.openxmlformats.org/officeDocument/2006/relationships/externalLink" Target="externalLinks/externalLink106.xml"/><Relationship Id="rId156" Type="http://schemas.openxmlformats.org/officeDocument/2006/relationships/externalLink" Target="externalLinks/externalLink111.xml"/><Relationship Id="rId177" Type="http://schemas.openxmlformats.org/officeDocument/2006/relationships/externalLink" Target="externalLinks/externalLink132.xml"/><Relationship Id="rId198" Type="http://schemas.openxmlformats.org/officeDocument/2006/relationships/externalLink" Target="externalLinks/externalLink153.xml"/><Relationship Id="rId172" Type="http://schemas.openxmlformats.org/officeDocument/2006/relationships/externalLink" Target="externalLinks/externalLink127.xml"/><Relationship Id="rId193" Type="http://schemas.openxmlformats.org/officeDocument/2006/relationships/externalLink" Target="externalLinks/externalLink148.xml"/><Relationship Id="rId202"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4.xml"/><Relationship Id="rId34" Type="http://schemas.openxmlformats.org/officeDocument/2006/relationships/worksheet" Target="worksheets/sheet34.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76" Type="http://schemas.openxmlformats.org/officeDocument/2006/relationships/externalLink" Target="externalLinks/externalLink31.xml"/><Relationship Id="rId97" Type="http://schemas.openxmlformats.org/officeDocument/2006/relationships/externalLink" Target="externalLinks/externalLink52.xml"/><Relationship Id="rId104" Type="http://schemas.openxmlformats.org/officeDocument/2006/relationships/externalLink" Target="externalLinks/externalLink59.xml"/><Relationship Id="rId120" Type="http://schemas.openxmlformats.org/officeDocument/2006/relationships/externalLink" Target="externalLinks/externalLink75.xml"/><Relationship Id="rId125" Type="http://schemas.openxmlformats.org/officeDocument/2006/relationships/externalLink" Target="externalLinks/externalLink80.xml"/><Relationship Id="rId141" Type="http://schemas.openxmlformats.org/officeDocument/2006/relationships/externalLink" Target="externalLinks/externalLink96.xml"/><Relationship Id="rId146" Type="http://schemas.openxmlformats.org/officeDocument/2006/relationships/externalLink" Target="externalLinks/externalLink101.xml"/><Relationship Id="rId167" Type="http://schemas.openxmlformats.org/officeDocument/2006/relationships/externalLink" Target="externalLinks/externalLink122.xml"/><Relationship Id="rId188" Type="http://schemas.openxmlformats.org/officeDocument/2006/relationships/externalLink" Target="externalLinks/externalLink143.xml"/><Relationship Id="rId7" Type="http://schemas.openxmlformats.org/officeDocument/2006/relationships/worksheet" Target="worksheets/sheet7.xml"/><Relationship Id="rId71" Type="http://schemas.openxmlformats.org/officeDocument/2006/relationships/externalLink" Target="externalLinks/externalLink26.xml"/><Relationship Id="rId92" Type="http://schemas.openxmlformats.org/officeDocument/2006/relationships/externalLink" Target="externalLinks/externalLink47.xml"/><Relationship Id="rId162" Type="http://schemas.openxmlformats.org/officeDocument/2006/relationships/externalLink" Target="externalLinks/externalLink117.xml"/><Relationship Id="rId183" Type="http://schemas.openxmlformats.org/officeDocument/2006/relationships/externalLink" Target="externalLinks/externalLink13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1.xml"/><Relationship Id="rId87" Type="http://schemas.openxmlformats.org/officeDocument/2006/relationships/externalLink" Target="externalLinks/externalLink42.xml"/><Relationship Id="rId110" Type="http://schemas.openxmlformats.org/officeDocument/2006/relationships/externalLink" Target="externalLinks/externalLink65.xml"/><Relationship Id="rId115" Type="http://schemas.openxmlformats.org/officeDocument/2006/relationships/externalLink" Target="externalLinks/externalLink70.xml"/><Relationship Id="rId131" Type="http://schemas.openxmlformats.org/officeDocument/2006/relationships/externalLink" Target="externalLinks/externalLink86.xml"/><Relationship Id="rId136" Type="http://schemas.openxmlformats.org/officeDocument/2006/relationships/externalLink" Target="externalLinks/externalLink91.xml"/><Relationship Id="rId157" Type="http://schemas.openxmlformats.org/officeDocument/2006/relationships/externalLink" Target="externalLinks/externalLink112.xml"/><Relationship Id="rId178" Type="http://schemas.openxmlformats.org/officeDocument/2006/relationships/externalLink" Target="externalLinks/externalLink133.xml"/><Relationship Id="rId61" Type="http://schemas.openxmlformats.org/officeDocument/2006/relationships/externalLink" Target="externalLinks/externalLink16.xml"/><Relationship Id="rId82" Type="http://schemas.openxmlformats.org/officeDocument/2006/relationships/externalLink" Target="externalLinks/externalLink37.xml"/><Relationship Id="rId152" Type="http://schemas.openxmlformats.org/officeDocument/2006/relationships/externalLink" Target="externalLinks/externalLink107.xml"/><Relationship Id="rId173" Type="http://schemas.openxmlformats.org/officeDocument/2006/relationships/externalLink" Target="externalLinks/externalLink128.xml"/><Relationship Id="rId194" Type="http://schemas.openxmlformats.org/officeDocument/2006/relationships/externalLink" Target="externalLinks/externalLink149.xml"/><Relationship Id="rId199" Type="http://schemas.openxmlformats.org/officeDocument/2006/relationships/externalLink" Target="externalLinks/externalLink154.xml"/><Relationship Id="rId203"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1.xml"/><Relationship Id="rId77" Type="http://schemas.openxmlformats.org/officeDocument/2006/relationships/externalLink" Target="externalLinks/externalLink32.xml"/><Relationship Id="rId100" Type="http://schemas.openxmlformats.org/officeDocument/2006/relationships/externalLink" Target="externalLinks/externalLink55.xml"/><Relationship Id="rId105" Type="http://schemas.openxmlformats.org/officeDocument/2006/relationships/externalLink" Target="externalLinks/externalLink60.xml"/><Relationship Id="rId126" Type="http://schemas.openxmlformats.org/officeDocument/2006/relationships/externalLink" Target="externalLinks/externalLink81.xml"/><Relationship Id="rId147" Type="http://schemas.openxmlformats.org/officeDocument/2006/relationships/externalLink" Target="externalLinks/externalLink102.xml"/><Relationship Id="rId168" Type="http://schemas.openxmlformats.org/officeDocument/2006/relationships/externalLink" Target="externalLinks/externalLink123.xml"/><Relationship Id="rId8" Type="http://schemas.openxmlformats.org/officeDocument/2006/relationships/worksheet" Target="worksheets/sheet8.xml"/><Relationship Id="rId51" Type="http://schemas.openxmlformats.org/officeDocument/2006/relationships/externalLink" Target="externalLinks/externalLink6.xml"/><Relationship Id="rId72" Type="http://schemas.openxmlformats.org/officeDocument/2006/relationships/externalLink" Target="externalLinks/externalLink27.xml"/><Relationship Id="rId93" Type="http://schemas.openxmlformats.org/officeDocument/2006/relationships/externalLink" Target="externalLinks/externalLink48.xml"/><Relationship Id="rId98" Type="http://schemas.openxmlformats.org/officeDocument/2006/relationships/externalLink" Target="externalLinks/externalLink53.xml"/><Relationship Id="rId121" Type="http://schemas.openxmlformats.org/officeDocument/2006/relationships/externalLink" Target="externalLinks/externalLink76.xml"/><Relationship Id="rId142" Type="http://schemas.openxmlformats.org/officeDocument/2006/relationships/externalLink" Target="externalLinks/externalLink97.xml"/><Relationship Id="rId163" Type="http://schemas.openxmlformats.org/officeDocument/2006/relationships/externalLink" Target="externalLinks/externalLink118.xml"/><Relationship Id="rId184" Type="http://schemas.openxmlformats.org/officeDocument/2006/relationships/externalLink" Target="externalLinks/externalLink139.xml"/><Relationship Id="rId189" Type="http://schemas.openxmlformats.org/officeDocument/2006/relationships/externalLink" Target="externalLinks/externalLink14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xml"/><Relationship Id="rId67" Type="http://schemas.openxmlformats.org/officeDocument/2006/relationships/externalLink" Target="externalLinks/externalLink22.xml"/><Relationship Id="rId116" Type="http://schemas.openxmlformats.org/officeDocument/2006/relationships/externalLink" Target="externalLinks/externalLink71.xml"/><Relationship Id="rId137" Type="http://schemas.openxmlformats.org/officeDocument/2006/relationships/externalLink" Target="externalLinks/externalLink92.xml"/><Relationship Id="rId158" Type="http://schemas.openxmlformats.org/officeDocument/2006/relationships/externalLink" Target="externalLinks/externalLink11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7.xml"/><Relationship Id="rId83" Type="http://schemas.openxmlformats.org/officeDocument/2006/relationships/externalLink" Target="externalLinks/externalLink38.xml"/><Relationship Id="rId88" Type="http://schemas.openxmlformats.org/officeDocument/2006/relationships/externalLink" Target="externalLinks/externalLink43.xml"/><Relationship Id="rId111" Type="http://schemas.openxmlformats.org/officeDocument/2006/relationships/externalLink" Target="externalLinks/externalLink66.xml"/><Relationship Id="rId132" Type="http://schemas.openxmlformats.org/officeDocument/2006/relationships/externalLink" Target="externalLinks/externalLink87.xml"/><Relationship Id="rId153" Type="http://schemas.openxmlformats.org/officeDocument/2006/relationships/externalLink" Target="externalLinks/externalLink108.xml"/><Relationship Id="rId174" Type="http://schemas.openxmlformats.org/officeDocument/2006/relationships/externalLink" Target="externalLinks/externalLink129.xml"/><Relationship Id="rId179" Type="http://schemas.openxmlformats.org/officeDocument/2006/relationships/externalLink" Target="externalLinks/externalLink134.xml"/><Relationship Id="rId195" Type="http://schemas.openxmlformats.org/officeDocument/2006/relationships/externalLink" Target="externalLinks/externalLink150.xml"/><Relationship Id="rId190" Type="http://schemas.openxmlformats.org/officeDocument/2006/relationships/externalLink" Target="externalLinks/externalLink145.xml"/><Relationship Id="rId204"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2.xml"/><Relationship Id="rId106" Type="http://schemas.openxmlformats.org/officeDocument/2006/relationships/externalLink" Target="externalLinks/externalLink61.xml"/><Relationship Id="rId127" Type="http://schemas.openxmlformats.org/officeDocument/2006/relationships/externalLink" Target="externalLinks/externalLink8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7.xml"/><Relationship Id="rId73" Type="http://schemas.openxmlformats.org/officeDocument/2006/relationships/externalLink" Target="externalLinks/externalLink28.xml"/><Relationship Id="rId78" Type="http://schemas.openxmlformats.org/officeDocument/2006/relationships/externalLink" Target="externalLinks/externalLink33.xml"/><Relationship Id="rId94" Type="http://schemas.openxmlformats.org/officeDocument/2006/relationships/externalLink" Target="externalLinks/externalLink49.xml"/><Relationship Id="rId99" Type="http://schemas.openxmlformats.org/officeDocument/2006/relationships/externalLink" Target="externalLinks/externalLink54.xml"/><Relationship Id="rId101" Type="http://schemas.openxmlformats.org/officeDocument/2006/relationships/externalLink" Target="externalLinks/externalLink56.xml"/><Relationship Id="rId122" Type="http://schemas.openxmlformats.org/officeDocument/2006/relationships/externalLink" Target="externalLinks/externalLink77.xml"/><Relationship Id="rId143" Type="http://schemas.openxmlformats.org/officeDocument/2006/relationships/externalLink" Target="externalLinks/externalLink98.xml"/><Relationship Id="rId148" Type="http://schemas.openxmlformats.org/officeDocument/2006/relationships/externalLink" Target="externalLinks/externalLink103.xml"/><Relationship Id="rId164" Type="http://schemas.openxmlformats.org/officeDocument/2006/relationships/externalLink" Target="externalLinks/externalLink119.xml"/><Relationship Id="rId169" Type="http://schemas.openxmlformats.org/officeDocument/2006/relationships/externalLink" Target="externalLinks/externalLink124.xml"/><Relationship Id="rId185" Type="http://schemas.openxmlformats.org/officeDocument/2006/relationships/externalLink" Target="externalLinks/externalLink14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35.xml"/><Relationship Id="rId26" Type="http://schemas.openxmlformats.org/officeDocument/2006/relationships/worksheet" Target="worksheets/sheet26.xml"/><Relationship Id="rId47" Type="http://schemas.openxmlformats.org/officeDocument/2006/relationships/externalLink" Target="externalLinks/externalLink2.xml"/><Relationship Id="rId68" Type="http://schemas.openxmlformats.org/officeDocument/2006/relationships/externalLink" Target="externalLinks/externalLink23.xml"/><Relationship Id="rId89" Type="http://schemas.openxmlformats.org/officeDocument/2006/relationships/externalLink" Target="externalLinks/externalLink44.xml"/><Relationship Id="rId112" Type="http://schemas.openxmlformats.org/officeDocument/2006/relationships/externalLink" Target="externalLinks/externalLink67.xml"/><Relationship Id="rId133" Type="http://schemas.openxmlformats.org/officeDocument/2006/relationships/externalLink" Target="externalLinks/externalLink88.xml"/><Relationship Id="rId154" Type="http://schemas.openxmlformats.org/officeDocument/2006/relationships/externalLink" Target="externalLinks/externalLink109.xml"/><Relationship Id="rId175" Type="http://schemas.openxmlformats.org/officeDocument/2006/relationships/externalLink" Target="externalLinks/externalLink130.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59.xml"/><Relationship Id="rId1" Type="http://schemas.microsoft.com/office/2011/relationships/chartStyle" Target="style59.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60.xml"/><Relationship Id="rId1" Type="http://schemas.microsoft.com/office/2011/relationships/chartStyle" Target="style60.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61.xml"/><Relationship Id="rId1" Type="http://schemas.microsoft.com/office/2011/relationships/chartStyle" Target="style61.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62.xml"/><Relationship Id="rId1" Type="http://schemas.microsoft.com/office/2011/relationships/chartStyle" Target="style62.xml"/></Relationships>
</file>

<file path=xl/charts/_rels/chart65.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64.xml"/><Relationship Id="rId1" Type="http://schemas.microsoft.com/office/2011/relationships/chartStyle" Target="style64.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65.xml"/><Relationship Id="rId1" Type="http://schemas.microsoft.com/office/2011/relationships/chartStyle" Target="style65.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66.xml"/><Relationship Id="rId1" Type="http://schemas.microsoft.com/office/2011/relationships/chartStyle" Target="style66.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68.xml"/><Relationship Id="rId1" Type="http://schemas.microsoft.com/office/2011/relationships/chartStyle" Target="style68.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69.xml"/><Relationship Id="rId1" Type="http://schemas.microsoft.com/office/2011/relationships/chartStyle" Target="style69.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70.xml"/><Relationship Id="rId1" Type="http://schemas.microsoft.com/office/2011/relationships/chartStyle" Target="style70.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71.xml"/><Relationship Id="rId1" Type="http://schemas.microsoft.com/office/2011/relationships/chartStyle" Target="style71.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72.xml"/><Relationship Id="rId1" Type="http://schemas.microsoft.com/office/2011/relationships/chartStyle" Target="style72.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73.xml"/><Relationship Id="rId1" Type="http://schemas.microsoft.com/office/2011/relationships/chartStyle" Target="style73.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74.xml"/><Relationship Id="rId1" Type="http://schemas.microsoft.com/office/2011/relationships/chartStyle" Target="style74.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75.xml"/><Relationship Id="rId1" Type="http://schemas.microsoft.com/office/2011/relationships/chartStyle" Target="style75.xml"/></Relationships>
</file>

<file path=xl/charts/_rels/chart78.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9.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1.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38171332936775E-2"/>
          <c:y val="0.1111111111111111"/>
          <c:w val="0.88252022274424424"/>
          <c:h val="0.74790172061825611"/>
        </c:manualLayout>
      </c:layout>
      <c:lineChart>
        <c:grouping val="standard"/>
        <c:varyColors val="0"/>
        <c:ser>
          <c:idx val="0"/>
          <c:order val="0"/>
          <c:spPr>
            <a:ln w="28575" cap="rnd">
              <a:noFill/>
              <a:round/>
            </a:ln>
            <a:effectLst/>
          </c:spPr>
          <c:marker>
            <c:symbol val="none"/>
          </c:marker>
          <c:cat>
            <c:numRef>
              <c:f>'1.1.'!$B$8:$B$70</c:f>
              <c:numCache>
                <c:formatCode>yyyy</c:formatCode>
                <c:ptCount val="63"/>
                <c:pt idx="0">
                  <c:v>22049</c:v>
                </c:pt>
                <c:pt idx="1">
                  <c:v>22414</c:v>
                </c:pt>
                <c:pt idx="2">
                  <c:v>22779</c:v>
                </c:pt>
                <c:pt idx="3">
                  <c:v>23144</c:v>
                </c:pt>
                <c:pt idx="4">
                  <c:v>23510</c:v>
                </c:pt>
                <c:pt idx="5">
                  <c:v>23875</c:v>
                </c:pt>
                <c:pt idx="6">
                  <c:v>24240</c:v>
                </c:pt>
                <c:pt idx="7">
                  <c:v>24605</c:v>
                </c:pt>
                <c:pt idx="8">
                  <c:v>24971</c:v>
                </c:pt>
                <c:pt idx="9">
                  <c:v>25336</c:v>
                </c:pt>
                <c:pt idx="10">
                  <c:v>25701</c:v>
                </c:pt>
                <c:pt idx="11">
                  <c:v>26066</c:v>
                </c:pt>
                <c:pt idx="12">
                  <c:v>26432</c:v>
                </c:pt>
                <c:pt idx="13">
                  <c:v>26797</c:v>
                </c:pt>
                <c:pt idx="14">
                  <c:v>27162</c:v>
                </c:pt>
                <c:pt idx="15">
                  <c:v>27527</c:v>
                </c:pt>
                <c:pt idx="16">
                  <c:v>27893</c:v>
                </c:pt>
                <c:pt idx="17">
                  <c:v>28258</c:v>
                </c:pt>
                <c:pt idx="18">
                  <c:v>28623</c:v>
                </c:pt>
                <c:pt idx="19">
                  <c:v>28988</c:v>
                </c:pt>
                <c:pt idx="20">
                  <c:v>29354</c:v>
                </c:pt>
                <c:pt idx="21">
                  <c:v>29719</c:v>
                </c:pt>
                <c:pt idx="22">
                  <c:v>30084</c:v>
                </c:pt>
                <c:pt idx="23">
                  <c:v>30449</c:v>
                </c:pt>
                <c:pt idx="24">
                  <c:v>30815</c:v>
                </c:pt>
                <c:pt idx="25">
                  <c:v>31180</c:v>
                </c:pt>
                <c:pt idx="26">
                  <c:v>31545</c:v>
                </c:pt>
                <c:pt idx="27">
                  <c:v>31910</c:v>
                </c:pt>
                <c:pt idx="28">
                  <c:v>32276</c:v>
                </c:pt>
                <c:pt idx="29">
                  <c:v>32641</c:v>
                </c:pt>
                <c:pt idx="30">
                  <c:v>33006</c:v>
                </c:pt>
                <c:pt idx="31">
                  <c:v>33371</c:v>
                </c:pt>
                <c:pt idx="32">
                  <c:v>33737</c:v>
                </c:pt>
                <c:pt idx="33">
                  <c:v>34102</c:v>
                </c:pt>
                <c:pt idx="34">
                  <c:v>34467</c:v>
                </c:pt>
                <c:pt idx="35">
                  <c:v>34832</c:v>
                </c:pt>
                <c:pt idx="36">
                  <c:v>35198</c:v>
                </c:pt>
                <c:pt idx="37">
                  <c:v>35563</c:v>
                </c:pt>
                <c:pt idx="38">
                  <c:v>35928</c:v>
                </c:pt>
                <c:pt idx="39">
                  <c:v>36293</c:v>
                </c:pt>
                <c:pt idx="40">
                  <c:v>36659</c:v>
                </c:pt>
                <c:pt idx="41">
                  <c:v>37024</c:v>
                </c:pt>
                <c:pt idx="42">
                  <c:v>37389</c:v>
                </c:pt>
                <c:pt idx="43">
                  <c:v>37754</c:v>
                </c:pt>
                <c:pt idx="44">
                  <c:v>38120</c:v>
                </c:pt>
                <c:pt idx="45">
                  <c:v>38485</c:v>
                </c:pt>
                <c:pt idx="46">
                  <c:v>38850</c:v>
                </c:pt>
                <c:pt idx="47">
                  <c:v>39215</c:v>
                </c:pt>
                <c:pt idx="48">
                  <c:v>39581</c:v>
                </c:pt>
                <c:pt idx="49">
                  <c:v>39946</c:v>
                </c:pt>
                <c:pt idx="50">
                  <c:v>40311</c:v>
                </c:pt>
                <c:pt idx="51">
                  <c:v>40676</c:v>
                </c:pt>
                <c:pt idx="52">
                  <c:v>41042</c:v>
                </c:pt>
                <c:pt idx="53">
                  <c:v>41407</c:v>
                </c:pt>
                <c:pt idx="54">
                  <c:v>41772</c:v>
                </c:pt>
                <c:pt idx="55">
                  <c:v>42137</c:v>
                </c:pt>
                <c:pt idx="56">
                  <c:v>42503</c:v>
                </c:pt>
                <c:pt idx="57">
                  <c:v>42868</c:v>
                </c:pt>
                <c:pt idx="58">
                  <c:v>43233</c:v>
                </c:pt>
                <c:pt idx="59">
                  <c:v>43598</c:v>
                </c:pt>
                <c:pt idx="60">
                  <c:v>43964</c:v>
                </c:pt>
                <c:pt idx="61">
                  <c:v>44329</c:v>
                </c:pt>
                <c:pt idx="62">
                  <c:v>44694</c:v>
                </c:pt>
              </c:numCache>
            </c:numRef>
          </c:cat>
          <c:val>
            <c:numRef>
              <c:f>'1.1.'!$C$8:$C$70</c:f>
              <c:numCache>
                <c:formatCode>0.00</c:formatCode>
                <c:ptCount val="63"/>
                <c:pt idx="0">
                  <c:v>2.5621366836790398</c:v>
                </c:pt>
                <c:pt idx="1">
                  <c:v>2.5705403436135401</c:v>
                </c:pt>
                <c:pt idx="2">
                  <c:v>2.6613152671943201</c:v>
                </c:pt>
                <c:pt idx="3">
                  <c:v>2.8033992388100399</c:v>
                </c:pt>
                <c:pt idx="4">
                  <c:v>2.9556801449235799</c:v>
                </c:pt>
                <c:pt idx="5">
                  <c:v>3.0888635630458499</c:v>
                </c:pt>
                <c:pt idx="6">
                  <c:v>3.2387920231986902</c:v>
                </c:pt>
                <c:pt idx="7">
                  <c:v>3.3417109677947598</c:v>
                </c:pt>
                <c:pt idx="8">
                  <c:v>3.52371504667031</c:v>
                </c:pt>
                <c:pt idx="9">
                  <c:v>3.7574778561681201</c:v>
                </c:pt>
                <c:pt idx="10">
                  <c:v>4.0662432862991302</c:v>
                </c:pt>
                <c:pt idx="11">
                  <c:v>4.2318492933952001</c:v>
                </c:pt>
                <c:pt idx="12">
                  <c:v>4.4292383185043702</c:v>
                </c:pt>
                <c:pt idx="13">
                  <c:v>4.6632621315502201</c:v>
                </c:pt>
                <c:pt idx="14">
                  <c:v>4.6445076844978201</c:v>
                </c:pt>
                <c:pt idx="15">
                  <c:v>4.6546473269650699</c:v>
                </c:pt>
                <c:pt idx="16">
                  <c:v>4.9104494050218301</c:v>
                </c:pt>
                <c:pt idx="17">
                  <c:v>5.0499031763100399</c:v>
                </c:pt>
                <c:pt idx="18">
                  <c:v>5.2066573190502199</c:v>
                </c:pt>
                <c:pt idx="19">
                  <c:v>5.3543837123362401</c:v>
                </c:pt>
                <c:pt idx="20">
                  <c:v>5.32239719950873</c:v>
                </c:pt>
                <c:pt idx="21">
                  <c:v>5.1954470821506602</c:v>
                </c:pt>
                <c:pt idx="22">
                  <c:v>5.15406304967249</c:v>
                </c:pt>
                <c:pt idx="23">
                  <c:v>5.1873743515283799</c:v>
                </c:pt>
                <c:pt idx="24">
                  <c:v>5.3670179609716202</c:v>
                </c:pt>
                <c:pt idx="25">
                  <c:v>5.5473490161026202</c:v>
                </c:pt>
                <c:pt idx="26">
                  <c:v>5.6297375794214002</c:v>
                </c:pt>
                <c:pt idx="27">
                  <c:v>5.8061965567685601</c:v>
                </c:pt>
                <c:pt idx="28">
                  <c:v>6.0337868400654999</c:v>
                </c:pt>
                <c:pt idx="29">
                  <c:v>6.1163759626091698</c:v>
                </c:pt>
                <c:pt idx="30">
                  <c:v>6.2111027568231396</c:v>
                </c:pt>
                <c:pt idx="31">
                  <c:v>6.3441063719978201</c:v>
                </c:pt>
                <c:pt idx="32">
                  <c:v>6.1626701421943197</c:v>
                </c:pt>
                <c:pt idx="33">
                  <c:v>6.2262281173580796</c:v>
                </c:pt>
                <c:pt idx="34">
                  <c:v>6.2689678921943202</c:v>
                </c:pt>
                <c:pt idx="35">
                  <c:v>6.4024871899563296</c:v>
                </c:pt>
                <c:pt idx="36">
                  <c:v>6.5937178689956299</c:v>
                </c:pt>
                <c:pt idx="37">
                  <c:v>6.6328010447598302</c:v>
                </c:pt>
                <c:pt idx="38">
                  <c:v>6.6084226290938899</c:v>
                </c:pt>
                <c:pt idx="39">
                  <c:v>6.75010599590611</c:v>
                </c:pt>
                <c:pt idx="40">
                  <c:v>6.94694927374454</c:v>
                </c:pt>
                <c:pt idx="41">
                  <c:v>7.0054717046943198</c:v>
                </c:pt>
                <c:pt idx="42">
                  <c:v>7.1727722347161604</c:v>
                </c:pt>
                <c:pt idx="43">
                  <c:v>7.5468330930676899</c:v>
                </c:pt>
                <c:pt idx="44">
                  <c:v>7.8156918769104804</c:v>
                </c:pt>
                <c:pt idx="45">
                  <c:v>8.0825879519650705</c:v>
                </c:pt>
                <c:pt idx="46">
                  <c:v>8.3496497783842791</c:v>
                </c:pt>
                <c:pt idx="47">
                  <c:v>8.5990145196506607</c:v>
                </c:pt>
                <c:pt idx="48">
                  <c:v>8.7570513979257605</c:v>
                </c:pt>
                <c:pt idx="49">
                  <c:v>8.6146371975982508</c:v>
                </c:pt>
                <c:pt idx="50">
                  <c:v>9.1059897641921399</c:v>
                </c:pt>
                <c:pt idx="51">
                  <c:v>9.4123940005458504</c:v>
                </c:pt>
                <c:pt idx="52">
                  <c:v>9.5541123310589509</c:v>
                </c:pt>
                <c:pt idx="53">
                  <c:v>9.6395200938864605</c:v>
                </c:pt>
                <c:pt idx="54">
                  <c:v>9.7100258662663794</c:v>
                </c:pt>
                <c:pt idx="55">
                  <c:v>9.7048487268013108</c:v>
                </c:pt>
                <c:pt idx="56">
                  <c:v>9.6954675796943199</c:v>
                </c:pt>
                <c:pt idx="57">
                  <c:v>9.8517301517467306</c:v>
                </c:pt>
                <c:pt idx="58">
                  <c:v>10.050902456331899</c:v>
                </c:pt>
                <c:pt idx="59">
                  <c:v>10.1207857448144</c:v>
                </c:pt>
                <c:pt idx="60">
                  <c:v>9.6244775474890805</c:v>
                </c:pt>
                <c:pt idx="61">
                  <c:v>10.132055227074201</c:v>
                </c:pt>
              </c:numCache>
            </c:numRef>
          </c:val>
          <c:smooth val="0"/>
          <c:extLst>
            <c:ext xmlns:c16="http://schemas.microsoft.com/office/drawing/2014/chart" uri="{C3380CC4-5D6E-409C-BE32-E72D297353CC}">
              <c16:uniqueId val="{00000000-9664-4C4F-BC3C-200BEB266057}"/>
            </c:ext>
          </c:extLst>
        </c:ser>
        <c:dLbls>
          <c:showLegendKey val="0"/>
          <c:showVal val="0"/>
          <c:showCatName val="0"/>
          <c:showSerName val="0"/>
          <c:showPercent val="0"/>
          <c:showBubbleSize val="0"/>
        </c:dLbls>
        <c:marker val="1"/>
        <c:smooth val="0"/>
        <c:axId val="579882896"/>
        <c:axId val="579873896"/>
      </c:lineChart>
      <c:lineChart>
        <c:grouping val="standard"/>
        <c:varyColors val="0"/>
        <c:ser>
          <c:idx val="1"/>
          <c:order val="1"/>
          <c:spPr>
            <a:ln w="28575" cap="rnd">
              <a:solidFill>
                <a:srgbClr val="002060"/>
              </a:solidFill>
              <a:round/>
            </a:ln>
            <a:effectLst/>
          </c:spPr>
          <c:marker>
            <c:symbol val="none"/>
          </c:marker>
          <c:cat>
            <c:numRef>
              <c:f>'1.1.'!$B$8:$B$71</c:f>
              <c:numCache>
                <c:formatCode>yyyy</c:formatCode>
                <c:ptCount val="64"/>
                <c:pt idx="0">
                  <c:v>22049</c:v>
                </c:pt>
                <c:pt idx="1">
                  <c:v>22414</c:v>
                </c:pt>
                <c:pt idx="2">
                  <c:v>22779</c:v>
                </c:pt>
                <c:pt idx="3">
                  <c:v>23144</c:v>
                </c:pt>
                <c:pt idx="4">
                  <c:v>23510</c:v>
                </c:pt>
                <c:pt idx="5">
                  <c:v>23875</c:v>
                </c:pt>
                <c:pt idx="6">
                  <c:v>24240</c:v>
                </c:pt>
                <c:pt idx="7">
                  <c:v>24605</c:v>
                </c:pt>
                <c:pt idx="8">
                  <c:v>24971</c:v>
                </c:pt>
                <c:pt idx="9">
                  <c:v>25336</c:v>
                </c:pt>
                <c:pt idx="10">
                  <c:v>25701</c:v>
                </c:pt>
                <c:pt idx="11">
                  <c:v>26066</c:v>
                </c:pt>
                <c:pt idx="12">
                  <c:v>26432</c:v>
                </c:pt>
                <c:pt idx="13">
                  <c:v>26797</c:v>
                </c:pt>
                <c:pt idx="14">
                  <c:v>27162</c:v>
                </c:pt>
                <c:pt idx="15">
                  <c:v>27527</c:v>
                </c:pt>
                <c:pt idx="16">
                  <c:v>27893</c:v>
                </c:pt>
                <c:pt idx="17">
                  <c:v>28258</c:v>
                </c:pt>
                <c:pt idx="18">
                  <c:v>28623</c:v>
                </c:pt>
                <c:pt idx="19">
                  <c:v>28988</c:v>
                </c:pt>
                <c:pt idx="20">
                  <c:v>29354</c:v>
                </c:pt>
                <c:pt idx="21">
                  <c:v>29719</c:v>
                </c:pt>
                <c:pt idx="22">
                  <c:v>30084</c:v>
                </c:pt>
                <c:pt idx="23">
                  <c:v>30449</c:v>
                </c:pt>
                <c:pt idx="24">
                  <c:v>30815</c:v>
                </c:pt>
                <c:pt idx="25">
                  <c:v>31180</c:v>
                </c:pt>
                <c:pt idx="26">
                  <c:v>31545</c:v>
                </c:pt>
                <c:pt idx="27">
                  <c:v>31910</c:v>
                </c:pt>
                <c:pt idx="28">
                  <c:v>32276</c:v>
                </c:pt>
                <c:pt idx="29">
                  <c:v>32641</c:v>
                </c:pt>
                <c:pt idx="30">
                  <c:v>33006</c:v>
                </c:pt>
                <c:pt idx="31">
                  <c:v>33371</c:v>
                </c:pt>
                <c:pt idx="32">
                  <c:v>33737</c:v>
                </c:pt>
                <c:pt idx="33">
                  <c:v>34102</c:v>
                </c:pt>
                <c:pt idx="34">
                  <c:v>34467</c:v>
                </c:pt>
                <c:pt idx="35">
                  <c:v>34832</c:v>
                </c:pt>
                <c:pt idx="36">
                  <c:v>35198</c:v>
                </c:pt>
                <c:pt idx="37">
                  <c:v>35563</c:v>
                </c:pt>
                <c:pt idx="38">
                  <c:v>35928</c:v>
                </c:pt>
                <c:pt idx="39">
                  <c:v>36293</c:v>
                </c:pt>
                <c:pt idx="40">
                  <c:v>36659</c:v>
                </c:pt>
                <c:pt idx="41">
                  <c:v>37024</c:v>
                </c:pt>
                <c:pt idx="42">
                  <c:v>37389</c:v>
                </c:pt>
                <c:pt idx="43">
                  <c:v>37754</c:v>
                </c:pt>
                <c:pt idx="44">
                  <c:v>38120</c:v>
                </c:pt>
                <c:pt idx="45">
                  <c:v>38485</c:v>
                </c:pt>
                <c:pt idx="46">
                  <c:v>38850</c:v>
                </c:pt>
                <c:pt idx="47">
                  <c:v>39215</c:v>
                </c:pt>
                <c:pt idx="48">
                  <c:v>39581</c:v>
                </c:pt>
                <c:pt idx="49">
                  <c:v>39946</c:v>
                </c:pt>
                <c:pt idx="50">
                  <c:v>40311</c:v>
                </c:pt>
                <c:pt idx="51">
                  <c:v>40676</c:v>
                </c:pt>
                <c:pt idx="52">
                  <c:v>41042</c:v>
                </c:pt>
                <c:pt idx="53">
                  <c:v>41407</c:v>
                </c:pt>
                <c:pt idx="54">
                  <c:v>41772</c:v>
                </c:pt>
                <c:pt idx="55">
                  <c:v>42137</c:v>
                </c:pt>
                <c:pt idx="56">
                  <c:v>42503</c:v>
                </c:pt>
                <c:pt idx="57">
                  <c:v>42868</c:v>
                </c:pt>
                <c:pt idx="58">
                  <c:v>43233</c:v>
                </c:pt>
                <c:pt idx="59">
                  <c:v>43598</c:v>
                </c:pt>
                <c:pt idx="60">
                  <c:v>43964</c:v>
                </c:pt>
                <c:pt idx="61">
                  <c:v>44329</c:v>
                </c:pt>
                <c:pt idx="62">
                  <c:v>44694</c:v>
                </c:pt>
                <c:pt idx="63">
                  <c:v>45059</c:v>
                </c:pt>
              </c:numCache>
            </c:numRef>
          </c:cat>
          <c:val>
            <c:numRef>
              <c:f>'1.1.'!$D$8:$D$71</c:f>
              <c:numCache>
                <c:formatCode>0.0</c:formatCode>
                <c:ptCount val="64"/>
                <c:pt idx="0">
                  <c:v>9.3876688090000027</c:v>
                </c:pt>
                <c:pt idx="1">
                  <c:v>9.4184598190000113</c:v>
                </c:pt>
                <c:pt idx="2">
                  <c:v>9.7510591389999899</c:v>
                </c:pt>
                <c:pt idx="3">
                  <c:v>10.271654810999987</c:v>
                </c:pt>
                <c:pt idx="4">
                  <c:v>10.829612050999998</c:v>
                </c:pt>
                <c:pt idx="5">
                  <c:v>11.317596094999994</c:v>
                </c:pt>
                <c:pt idx="6">
                  <c:v>11.866933973000002</c:v>
                </c:pt>
                <c:pt idx="7">
                  <c:v>12.244028986</c:v>
                </c:pt>
                <c:pt idx="8">
                  <c:v>12.910891931000016</c:v>
                </c:pt>
                <c:pt idx="9">
                  <c:v>13.767398864999993</c:v>
                </c:pt>
                <c:pt idx="10">
                  <c:v>14.898715401000013</c:v>
                </c:pt>
                <c:pt idx="11">
                  <c:v>15.505495811000014</c:v>
                </c:pt>
                <c:pt idx="12">
                  <c:v>16.228729199000014</c:v>
                </c:pt>
                <c:pt idx="13">
                  <c:v>17.086192450000006</c:v>
                </c:pt>
                <c:pt idx="14">
                  <c:v>17.017476156000015</c:v>
                </c:pt>
                <c:pt idx="15">
                  <c:v>17.054627806000017</c:v>
                </c:pt>
                <c:pt idx="16">
                  <c:v>17.991886619999985</c:v>
                </c:pt>
                <c:pt idx="17">
                  <c:v>18.502845237999988</c:v>
                </c:pt>
                <c:pt idx="18">
                  <c:v>19.077192417000006</c:v>
                </c:pt>
                <c:pt idx="19">
                  <c:v>19.618461921999984</c:v>
                </c:pt>
                <c:pt idx="20">
                  <c:v>19.501263338999987</c:v>
                </c:pt>
                <c:pt idx="21">
                  <c:v>19.036118109000018</c:v>
                </c:pt>
                <c:pt idx="22">
                  <c:v>18.884487014000005</c:v>
                </c:pt>
                <c:pt idx="23">
                  <c:v>19.006539623999984</c:v>
                </c:pt>
                <c:pt idx="24">
                  <c:v>19.664753809000018</c:v>
                </c:pt>
                <c:pt idx="25">
                  <c:v>20.325486795</c:v>
                </c:pt>
                <c:pt idx="26">
                  <c:v>20.62735849100001</c:v>
                </c:pt>
                <c:pt idx="27">
                  <c:v>21.273904184000006</c:v>
                </c:pt>
                <c:pt idx="28">
                  <c:v>22.107794981999991</c:v>
                </c:pt>
                <c:pt idx="29">
                  <c:v>22.410401526999998</c:v>
                </c:pt>
                <c:pt idx="30">
                  <c:v>22.752700000000001</c:v>
                </c:pt>
                <c:pt idx="31">
                  <c:v>23.229475000000001</c:v>
                </c:pt>
                <c:pt idx="32">
                  <c:v>22.567198999999999</c:v>
                </c:pt>
                <c:pt idx="33">
                  <c:v>22.798349999999999</c:v>
                </c:pt>
                <c:pt idx="34">
                  <c:v>23.034775</c:v>
                </c:pt>
                <c:pt idx="35">
                  <c:v>23.524491999999999</c:v>
                </c:pt>
                <c:pt idx="36">
                  <c:v>24.250163000000001</c:v>
                </c:pt>
                <c:pt idx="37">
                  <c:v>24.395951</c:v>
                </c:pt>
                <c:pt idx="38">
                  <c:v>24.330946000000001</c:v>
                </c:pt>
                <c:pt idx="39">
                  <c:v>24.833494999999999</c:v>
                </c:pt>
                <c:pt idx="40">
                  <c:v>25.501287999999999</c:v>
                </c:pt>
                <c:pt idx="41">
                  <c:v>25.67493</c:v>
                </c:pt>
                <c:pt idx="42">
                  <c:v>26.248289</c:v>
                </c:pt>
                <c:pt idx="43">
                  <c:v>27.648648999999999</c:v>
                </c:pt>
                <c:pt idx="44">
                  <c:v>28.620193</c:v>
                </c:pt>
                <c:pt idx="45">
                  <c:v>29.592103000000002</c:v>
                </c:pt>
                <c:pt idx="46">
                  <c:v>30.605767</c:v>
                </c:pt>
                <c:pt idx="47">
                  <c:v>31.499734</c:v>
                </c:pt>
                <c:pt idx="48">
                  <c:v>32.041902999999998</c:v>
                </c:pt>
                <c:pt idx="49">
                  <c:v>31.493266999999999</c:v>
                </c:pt>
                <c:pt idx="50">
                  <c:v>33.306328000000001</c:v>
                </c:pt>
                <c:pt idx="51">
                  <c:v>34.436470999999997</c:v>
                </c:pt>
                <c:pt idx="52">
                  <c:v>34.935453000000003</c:v>
                </c:pt>
                <c:pt idx="53">
                  <c:v>35.232467</c:v>
                </c:pt>
                <c:pt idx="54">
                  <c:v>35.466194999999999</c:v>
                </c:pt>
                <c:pt idx="55">
                  <c:v>35.463214999999998</c:v>
                </c:pt>
                <c:pt idx="56">
                  <c:v>35.460025999999999</c:v>
                </c:pt>
                <c:pt idx="57">
                  <c:v>36.025450999999997</c:v>
                </c:pt>
                <c:pt idx="58">
                  <c:v>36.766945</c:v>
                </c:pt>
                <c:pt idx="59">
                  <c:v>37.040103000000002</c:v>
                </c:pt>
                <c:pt idx="60">
                  <c:v>35.007739000000001</c:v>
                </c:pt>
                <c:pt idx="61">
                  <c:v>36.816541999999998</c:v>
                </c:pt>
                <c:pt idx="62">
                  <c:v>37.149785000000001</c:v>
                </c:pt>
                <c:pt idx="63">
                  <c:v>37.547161000000003</c:v>
                </c:pt>
              </c:numCache>
            </c:numRef>
          </c:val>
          <c:smooth val="0"/>
          <c:extLst>
            <c:ext xmlns:c16="http://schemas.microsoft.com/office/drawing/2014/chart" uri="{C3380CC4-5D6E-409C-BE32-E72D297353CC}">
              <c16:uniqueId val="{00000001-9664-4C4F-BC3C-200BEB266057}"/>
            </c:ext>
          </c:extLst>
        </c:ser>
        <c:dLbls>
          <c:showLegendKey val="0"/>
          <c:showVal val="0"/>
          <c:showCatName val="0"/>
          <c:showSerName val="0"/>
          <c:showPercent val="0"/>
          <c:showBubbleSize val="0"/>
        </c:dLbls>
        <c:marker val="1"/>
        <c:smooth val="0"/>
        <c:axId val="579870656"/>
        <c:axId val="579862376"/>
      </c:lineChart>
      <c:dateAx>
        <c:axId val="579882896"/>
        <c:scaling>
          <c:orientation val="minMax"/>
          <c:max val="44927"/>
          <c:min val="21916"/>
        </c:scaling>
        <c:delete val="0"/>
        <c:axPos val="b"/>
        <c:numFmt formatCode="yyyy" sourceLinked="1"/>
        <c:majorTickMark val="out"/>
        <c:minorTickMark val="none"/>
        <c:tickLblPos val="nextTo"/>
        <c:spPr>
          <a:noFill/>
          <a:ln w="6350" cap="flat" cmpd="sng" algn="ctr">
            <a:solidFill>
              <a:schemeClr val="dk1"/>
            </a:solidFill>
            <a:prstDash val="solid"/>
            <a:miter lim="800000"/>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579873896"/>
        <c:crosses val="autoZero"/>
        <c:auto val="1"/>
        <c:lblOffset val="100"/>
        <c:baseTimeUnit val="years"/>
        <c:majorUnit val="3"/>
        <c:majorTimeUnit val="years"/>
      </c:dateAx>
      <c:valAx>
        <c:axId val="579873896"/>
        <c:scaling>
          <c:orientation val="minMax"/>
          <c:max val="4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79882896"/>
        <c:crosses val="autoZero"/>
        <c:crossBetween val="between"/>
      </c:valAx>
      <c:valAx>
        <c:axId val="579862376"/>
        <c:scaling>
          <c:orientation val="minMax"/>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79870656"/>
        <c:crosses val="max"/>
        <c:crossBetween val="between"/>
      </c:valAx>
      <c:dateAx>
        <c:axId val="579870656"/>
        <c:scaling>
          <c:orientation val="minMax"/>
        </c:scaling>
        <c:delete val="1"/>
        <c:axPos val="b"/>
        <c:numFmt formatCode="yyyy" sourceLinked="1"/>
        <c:majorTickMark val="out"/>
        <c:minorTickMark val="none"/>
        <c:tickLblPos val="nextTo"/>
        <c:crossAx val="579862376"/>
        <c:crosses val="autoZero"/>
        <c:auto val="1"/>
        <c:lblOffset val="100"/>
        <c:baseTimeUnit val="year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manualLayout>
          <c:layoutTarget val="inner"/>
          <c:xMode val="edge"/>
          <c:yMode val="edge"/>
          <c:x val="8.5636482939632552E-2"/>
          <c:y val="0.13769607843137258"/>
          <c:w val="0.8287270341207349"/>
          <c:h val="0.62216742268629466"/>
        </c:manualLayout>
      </c:layout>
      <c:barChart>
        <c:barDir val="col"/>
        <c:grouping val="clustered"/>
        <c:varyColors val="0"/>
        <c:ser>
          <c:idx val="0"/>
          <c:order val="0"/>
          <c:tx>
            <c:strRef>
              <c:f>'1.5.'!$B$8</c:f>
              <c:strCache>
                <c:ptCount val="1"/>
                <c:pt idx="0">
                  <c:v>Summer average temperature</c:v>
                </c:pt>
              </c:strCache>
            </c:strRef>
          </c:tx>
          <c:spPr>
            <a:solidFill>
              <a:srgbClr val="009EE0"/>
            </a:solidFill>
            <a:ln>
              <a:noFill/>
            </a:ln>
            <a:effectLst/>
          </c:spPr>
          <c:invertIfNegative val="0"/>
          <c:cat>
            <c:numRef>
              <c:f>'1.5.'!$A$10:$A$19</c:f>
              <c:numCache>
                <c:formatCode>General</c:formatCode>
                <c:ptCount val="10"/>
                <c:pt idx="0">
                  <c:v>1992</c:v>
                </c:pt>
                <c:pt idx="1">
                  <c:v>2003</c:v>
                </c:pt>
                <c:pt idx="2">
                  <c:v>2007</c:v>
                </c:pt>
                <c:pt idx="3">
                  <c:v>2012</c:v>
                </c:pt>
                <c:pt idx="4">
                  <c:v>2015</c:v>
                </c:pt>
                <c:pt idx="5">
                  <c:v>2017</c:v>
                </c:pt>
                <c:pt idx="6">
                  <c:v>2019</c:v>
                </c:pt>
                <c:pt idx="7">
                  <c:v>2021</c:v>
                </c:pt>
                <c:pt idx="8">
                  <c:v>2022</c:v>
                </c:pt>
                <c:pt idx="9">
                  <c:v>2024</c:v>
                </c:pt>
              </c:numCache>
            </c:numRef>
          </c:cat>
          <c:val>
            <c:numRef>
              <c:f>'1.5.'!$B$10:$B$19</c:f>
              <c:numCache>
                <c:formatCode>General</c:formatCode>
                <c:ptCount val="10"/>
                <c:pt idx="0">
                  <c:v>21.86</c:v>
                </c:pt>
                <c:pt idx="1">
                  <c:v>22.32</c:v>
                </c:pt>
                <c:pt idx="2">
                  <c:v>21.84</c:v>
                </c:pt>
                <c:pt idx="3">
                  <c:v>22.13</c:v>
                </c:pt>
                <c:pt idx="4">
                  <c:v>22.08</c:v>
                </c:pt>
                <c:pt idx="5">
                  <c:v>21.91</c:v>
                </c:pt>
                <c:pt idx="6">
                  <c:v>22.25</c:v>
                </c:pt>
                <c:pt idx="7">
                  <c:v>21.96</c:v>
                </c:pt>
                <c:pt idx="8">
                  <c:v>22.78</c:v>
                </c:pt>
                <c:pt idx="9">
                  <c:v>23.54</c:v>
                </c:pt>
              </c:numCache>
            </c:numRef>
          </c:val>
          <c:extLst>
            <c:ext xmlns:c16="http://schemas.microsoft.com/office/drawing/2014/chart" uri="{C3380CC4-5D6E-409C-BE32-E72D297353CC}">
              <c16:uniqueId val="{00000000-4F5C-46D3-9317-D952ECF45286}"/>
            </c:ext>
          </c:extLst>
        </c:ser>
        <c:dLbls>
          <c:showLegendKey val="0"/>
          <c:showVal val="0"/>
          <c:showCatName val="0"/>
          <c:showSerName val="0"/>
          <c:showPercent val="0"/>
          <c:showBubbleSize val="0"/>
        </c:dLbls>
        <c:gapWidth val="219"/>
        <c:axId val="603725056"/>
        <c:axId val="603729736"/>
      </c:barChart>
      <c:lineChart>
        <c:grouping val="standard"/>
        <c:varyColors val="0"/>
        <c:ser>
          <c:idx val="1"/>
          <c:order val="1"/>
          <c:tx>
            <c:strRef>
              <c:f>'1.5.'!$C$8</c:f>
              <c:strCache>
                <c:ptCount val="1"/>
                <c:pt idx="0">
                  <c:v>Average summer temperature between 1990-2024</c:v>
                </c:pt>
              </c:strCache>
            </c:strRef>
          </c:tx>
          <c:spPr>
            <a:ln w="28575" cap="rnd">
              <a:solidFill>
                <a:srgbClr val="E57200"/>
              </a:solidFill>
              <a:round/>
            </a:ln>
            <a:effectLst/>
          </c:spPr>
          <c:marker>
            <c:symbol val="none"/>
          </c:marker>
          <c:cat>
            <c:numRef>
              <c:f>'1.5.'!$A$10:$A$19</c:f>
              <c:numCache>
                <c:formatCode>General</c:formatCode>
                <c:ptCount val="10"/>
                <c:pt idx="0">
                  <c:v>1992</c:v>
                </c:pt>
                <c:pt idx="1">
                  <c:v>2003</c:v>
                </c:pt>
                <c:pt idx="2">
                  <c:v>2007</c:v>
                </c:pt>
                <c:pt idx="3">
                  <c:v>2012</c:v>
                </c:pt>
                <c:pt idx="4">
                  <c:v>2015</c:v>
                </c:pt>
                <c:pt idx="5">
                  <c:v>2017</c:v>
                </c:pt>
                <c:pt idx="6">
                  <c:v>2019</c:v>
                </c:pt>
                <c:pt idx="7">
                  <c:v>2021</c:v>
                </c:pt>
                <c:pt idx="8">
                  <c:v>2022</c:v>
                </c:pt>
                <c:pt idx="9">
                  <c:v>2024</c:v>
                </c:pt>
              </c:numCache>
            </c:numRef>
          </c:cat>
          <c:val>
            <c:numRef>
              <c:f>'1.5.'!$C$10:$C$19</c:f>
              <c:numCache>
                <c:formatCode>General</c:formatCode>
                <c:ptCount val="10"/>
                <c:pt idx="0">
                  <c:v>22.14</c:v>
                </c:pt>
                <c:pt idx="1">
                  <c:v>22.14</c:v>
                </c:pt>
                <c:pt idx="2">
                  <c:v>22.14</c:v>
                </c:pt>
                <c:pt idx="3">
                  <c:v>22.14</c:v>
                </c:pt>
                <c:pt idx="4">
                  <c:v>22.14</c:v>
                </c:pt>
                <c:pt idx="5">
                  <c:v>22.14</c:v>
                </c:pt>
                <c:pt idx="6">
                  <c:v>22.14</c:v>
                </c:pt>
                <c:pt idx="7">
                  <c:v>22.14</c:v>
                </c:pt>
                <c:pt idx="8">
                  <c:v>22.14</c:v>
                </c:pt>
                <c:pt idx="9">
                  <c:v>22.14</c:v>
                </c:pt>
              </c:numCache>
            </c:numRef>
          </c:val>
          <c:smooth val="0"/>
          <c:extLst>
            <c:ext xmlns:c16="http://schemas.microsoft.com/office/drawing/2014/chart" uri="{C3380CC4-5D6E-409C-BE32-E72D297353CC}">
              <c16:uniqueId val="{00000001-4F5C-46D3-9317-D952ECF45286}"/>
            </c:ext>
          </c:extLst>
        </c:ser>
        <c:dLbls>
          <c:showLegendKey val="0"/>
          <c:showVal val="0"/>
          <c:showCatName val="0"/>
          <c:showSerName val="0"/>
          <c:showPercent val="0"/>
          <c:showBubbleSize val="0"/>
        </c:dLbls>
        <c:marker val="1"/>
        <c:smooth val="0"/>
        <c:axId val="457873656"/>
        <c:axId val="718854800"/>
      </c:lineChart>
      <c:catAx>
        <c:axId val="603725056"/>
        <c:scaling>
          <c:orientation val="minMax"/>
        </c:scaling>
        <c:delete val="0"/>
        <c:axPos val="b"/>
        <c:numFmt formatCode="General" sourceLinked="1"/>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603729736"/>
        <c:crosses val="autoZero"/>
        <c:auto val="1"/>
        <c:lblAlgn val="ctr"/>
        <c:lblOffset val="100"/>
        <c:noMultiLvlLbl val="0"/>
      </c:catAx>
      <c:valAx>
        <c:axId val="603729736"/>
        <c:scaling>
          <c:orientation val="minMax"/>
          <c:min val="21"/>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603725056"/>
        <c:crosses val="autoZero"/>
        <c:crossBetween val="between"/>
      </c:valAx>
      <c:valAx>
        <c:axId val="718854800"/>
        <c:scaling>
          <c:orientation val="minMax"/>
          <c:max val="24"/>
        </c:scaling>
        <c:delete val="0"/>
        <c:axPos val="r"/>
        <c:numFmt formatCode="#,##0.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57873656"/>
        <c:crosses val="max"/>
        <c:crossBetween val="between"/>
      </c:valAx>
      <c:catAx>
        <c:axId val="457873656"/>
        <c:scaling>
          <c:orientation val="minMax"/>
        </c:scaling>
        <c:delete val="1"/>
        <c:axPos val="b"/>
        <c:numFmt formatCode="General" sourceLinked="1"/>
        <c:majorTickMark val="out"/>
        <c:minorTickMark val="none"/>
        <c:tickLblPos val="nextTo"/>
        <c:crossAx val="7188548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manualLayout>
          <c:layoutTarget val="inner"/>
          <c:xMode val="edge"/>
          <c:yMode val="edge"/>
          <c:x val="0.18543356237773648"/>
          <c:y val="0.15788366527713446"/>
          <c:w val="0.72874923995462026"/>
          <c:h val="0.7287914929751429"/>
        </c:manualLayout>
      </c:layout>
      <c:barChart>
        <c:barDir val="bar"/>
        <c:grouping val="clustered"/>
        <c:varyColors val="0"/>
        <c:ser>
          <c:idx val="0"/>
          <c:order val="0"/>
          <c:spPr>
            <a:solidFill>
              <a:srgbClr val="009EE0"/>
            </a:solidFill>
            <a:ln>
              <a:noFill/>
            </a:ln>
            <a:effectLst/>
          </c:spPr>
          <c:invertIfNegative val="0"/>
          <c:dPt>
            <c:idx val="8"/>
            <c:invertIfNegative val="0"/>
            <c:bubble3D val="0"/>
            <c:spPr>
              <a:solidFill>
                <a:srgbClr val="DA0000"/>
              </a:solidFill>
              <a:ln>
                <a:noFill/>
              </a:ln>
              <a:effectLst/>
            </c:spPr>
            <c:extLst>
              <c:ext xmlns:c16="http://schemas.microsoft.com/office/drawing/2014/chart" uri="{C3380CC4-5D6E-409C-BE32-E72D297353CC}">
                <c16:uniqueId val="{00000001-B81A-45A3-A9FB-2DED43F1F8F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'1.6.'!$B$9:$B$17</c:f>
              <c:strCache>
                <c:ptCount val="9"/>
                <c:pt idx="0">
                  <c:v>Németország</c:v>
                </c:pt>
                <c:pt idx="1">
                  <c:v>Bulgária</c:v>
                </c:pt>
                <c:pt idx="2">
                  <c:v>Portugália</c:v>
                </c:pt>
                <c:pt idx="3">
                  <c:v>Hollandia</c:v>
                </c:pt>
                <c:pt idx="4">
                  <c:v>Litvánia</c:v>
                </c:pt>
                <c:pt idx="5">
                  <c:v>Ciprus</c:v>
                </c:pt>
                <c:pt idx="6">
                  <c:v>Spanyolország</c:v>
                </c:pt>
                <c:pt idx="7">
                  <c:v>Görögország</c:v>
                </c:pt>
                <c:pt idx="8">
                  <c:v>Magyarország</c:v>
                </c:pt>
              </c:strCache>
            </c:strRef>
          </c:cat>
          <c:val>
            <c:numRef>
              <c:f>'1.6.'!$C$9:$C$17</c:f>
              <c:numCache>
                <c:formatCode>0</c:formatCode>
                <c:ptCount val="9"/>
                <c:pt idx="0">
                  <c:v>14.000000000000002</c:v>
                </c:pt>
                <c:pt idx="1">
                  <c:v>14.000000000000002</c:v>
                </c:pt>
                <c:pt idx="2">
                  <c:v>14.000000000000002</c:v>
                </c:pt>
                <c:pt idx="3">
                  <c:v>19</c:v>
                </c:pt>
                <c:pt idx="4">
                  <c:v>19</c:v>
                </c:pt>
                <c:pt idx="5">
                  <c:v>20</c:v>
                </c:pt>
                <c:pt idx="6">
                  <c:v>21</c:v>
                </c:pt>
                <c:pt idx="7">
                  <c:v>22</c:v>
                </c:pt>
                <c:pt idx="8">
                  <c:v>25</c:v>
                </c:pt>
              </c:numCache>
            </c:numRef>
          </c:val>
          <c:extLst>
            <c:ext xmlns:c16="http://schemas.microsoft.com/office/drawing/2014/chart" uri="{C3380CC4-5D6E-409C-BE32-E72D297353CC}">
              <c16:uniqueId val="{00000002-B81A-45A3-A9FB-2DED43F1F8F6}"/>
            </c:ext>
          </c:extLst>
        </c:ser>
        <c:dLbls>
          <c:showLegendKey val="0"/>
          <c:showVal val="0"/>
          <c:showCatName val="0"/>
          <c:showSerName val="0"/>
          <c:showPercent val="0"/>
          <c:showBubbleSize val="0"/>
        </c:dLbls>
        <c:gapWidth val="182"/>
        <c:axId val="412286072"/>
        <c:axId val="412286792"/>
      </c:barChart>
      <c:barChart>
        <c:barDir val="bar"/>
        <c:grouping val="stacked"/>
        <c:varyColors val="0"/>
        <c:ser>
          <c:idx val="1"/>
          <c:order val="1"/>
          <c:spPr>
            <a:solidFill>
              <a:schemeClr val="accent2"/>
            </a:solidFill>
            <a:ln>
              <a:noFill/>
            </a:ln>
            <a:effectLst/>
          </c:spPr>
          <c:invertIfNegative val="0"/>
          <c:val>
            <c:numRef>
              <c:f>'1.6.'!$K$38:$K$46</c:f>
              <c:numCache>
                <c:formatCode>General</c:formatCode>
                <c:ptCount val="9"/>
              </c:numCache>
            </c:numRef>
          </c:val>
          <c:extLst>
            <c:ext xmlns:c16="http://schemas.microsoft.com/office/drawing/2014/chart" uri="{C3380CC4-5D6E-409C-BE32-E72D297353CC}">
              <c16:uniqueId val="{00000003-B81A-45A3-A9FB-2DED43F1F8F6}"/>
            </c:ext>
          </c:extLst>
        </c:ser>
        <c:dLbls>
          <c:showLegendKey val="0"/>
          <c:showVal val="0"/>
          <c:showCatName val="0"/>
          <c:showSerName val="0"/>
          <c:showPercent val="0"/>
          <c:showBubbleSize val="0"/>
        </c:dLbls>
        <c:gapWidth val="182"/>
        <c:overlap val="100"/>
        <c:axId val="792577856"/>
        <c:axId val="792577496"/>
      </c:barChart>
      <c:catAx>
        <c:axId val="412286072"/>
        <c:scaling>
          <c:orientation val="minMax"/>
        </c:scaling>
        <c:delete val="0"/>
        <c:axPos val="l"/>
        <c:numFmt formatCode="General" sourceLinked="1"/>
        <c:majorTickMark val="none"/>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12286792"/>
        <c:crosses val="autoZero"/>
        <c:auto val="1"/>
        <c:lblAlgn val="ctr"/>
        <c:lblOffset val="100"/>
        <c:noMultiLvlLbl val="0"/>
      </c:catAx>
      <c:valAx>
        <c:axId val="412286792"/>
        <c:scaling>
          <c:orientation val="minMax"/>
        </c:scaling>
        <c:delete val="0"/>
        <c:axPos val="b"/>
        <c:majorGridlines>
          <c:spPr>
            <a:ln w="9525"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12286072"/>
        <c:crosses val="autoZero"/>
        <c:crossBetween val="between"/>
      </c:valAx>
      <c:valAx>
        <c:axId val="792577496"/>
        <c:scaling>
          <c:orientation val="minMax"/>
          <c:max val="30"/>
          <c:min val="0"/>
        </c:scaling>
        <c:delete val="0"/>
        <c:axPos val="t"/>
        <c:numFmt formatCode="#,##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92577856"/>
        <c:crosses val="max"/>
        <c:crossBetween val="between"/>
      </c:valAx>
      <c:catAx>
        <c:axId val="792577856"/>
        <c:scaling>
          <c:orientation val="minMax"/>
        </c:scaling>
        <c:delete val="1"/>
        <c:axPos val="l"/>
        <c:majorTickMark val="out"/>
        <c:minorTickMark val="none"/>
        <c:tickLblPos val="nextTo"/>
        <c:crossAx val="79257749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manualLayout>
          <c:layoutTarget val="inner"/>
          <c:xMode val="edge"/>
          <c:yMode val="edge"/>
          <c:x val="0.18543356237773648"/>
          <c:y val="0.15788366527713446"/>
          <c:w val="0.74473567413515374"/>
          <c:h val="0.7287914929751429"/>
        </c:manualLayout>
      </c:layout>
      <c:barChart>
        <c:barDir val="bar"/>
        <c:grouping val="clustered"/>
        <c:varyColors val="0"/>
        <c:ser>
          <c:idx val="0"/>
          <c:order val="0"/>
          <c:spPr>
            <a:solidFill>
              <a:srgbClr val="009EE0"/>
            </a:solidFill>
            <a:ln>
              <a:noFill/>
            </a:ln>
            <a:effectLst/>
          </c:spPr>
          <c:invertIfNegative val="0"/>
          <c:dPt>
            <c:idx val="8"/>
            <c:invertIfNegative val="0"/>
            <c:bubble3D val="0"/>
            <c:spPr>
              <a:solidFill>
                <a:srgbClr val="DA0000"/>
              </a:solidFill>
              <a:ln>
                <a:noFill/>
              </a:ln>
              <a:effectLst/>
            </c:spPr>
            <c:extLst>
              <c:ext xmlns:c16="http://schemas.microsoft.com/office/drawing/2014/chart" uri="{C3380CC4-5D6E-409C-BE32-E72D297353CC}">
                <c16:uniqueId val="{00000001-6A63-43B3-A9E3-775AF27CE73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'1.6.'!$A$9:$A$17</c:f>
              <c:strCache>
                <c:ptCount val="9"/>
                <c:pt idx="0">
                  <c:v>Germany</c:v>
                </c:pt>
                <c:pt idx="1">
                  <c:v>Bulgaria</c:v>
                </c:pt>
                <c:pt idx="2">
                  <c:v>Portugal</c:v>
                </c:pt>
                <c:pt idx="3">
                  <c:v>Netherlands</c:v>
                </c:pt>
                <c:pt idx="4">
                  <c:v>Latvia</c:v>
                </c:pt>
                <c:pt idx="5">
                  <c:v>Cyprus</c:v>
                </c:pt>
                <c:pt idx="6">
                  <c:v>Spain</c:v>
                </c:pt>
                <c:pt idx="7">
                  <c:v>Greece</c:v>
                </c:pt>
                <c:pt idx="8">
                  <c:v>Hungary</c:v>
                </c:pt>
              </c:strCache>
            </c:strRef>
          </c:cat>
          <c:val>
            <c:numRef>
              <c:f>'1.6.'!$C$9:$C$17</c:f>
              <c:numCache>
                <c:formatCode>0</c:formatCode>
                <c:ptCount val="9"/>
                <c:pt idx="0">
                  <c:v>14.000000000000002</c:v>
                </c:pt>
                <c:pt idx="1">
                  <c:v>14.000000000000002</c:v>
                </c:pt>
                <c:pt idx="2">
                  <c:v>14.000000000000002</c:v>
                </c:pt>
                <c:pt idx="3">
                  <c:v>19</c:v>
                </c:pt>
                <c:pt idx="4">
                  <c:v>19</c:v>
                </c:pt>
                <c:pt idx="5">
                  <c:v>20</c:v>
                </c:pt>
                <c:pt idx="6">
                  <c:v>21</c:v>
                </c:pt>
                <c:pt idx="7">
                  <c:v>22</c:v>
                </c:pt>
                <c:pt idx="8">
                  <c:v>25</c:v>
                </c:pt>
              </c:numCache>
            </c:numRef>
          </c:val>
          <c:extLst>
            <c:ext xmlns:c16="http://schemas.microsoft.com/office/drawing/2014/chart" uri="{C3380CC4-5D6E-409C-BE32-E72D297353CC}">
              <c16:uniqueId val="{00000002-6A63-43B3-A9E3-775AF27CE731}"/>
            </c:ext>
          </c:extLst>
        </c:ser>
        <c:dLbls>
          <c:showLegendKey val="0"/>
          <c:showVal val="0"/>
          <c:showCatName val="0"/>
          <c:showSerName val="0"/>
          <c:showPercent val="0"/>
          <c:showBubbleSize val="0"/>
        </c:dLbls>
        <c:gapWidth val="182"/>
        <c:axId val="412286072"/>
        <c:axId val="412286792"/>
      </c:barChart>
      <c:barChart>
        <c:barDir val="bar"/>
        <c:grouping val="stacked"/>
        <c:varyColors val="0"/>
        <c:ser>
          <c:idx val="1"/>
          <c:order val="1"/>
          <c:spPr>
            <a:solidFill>
              <a:schemeClr val="accent2"/>
            </a:solidFill>
            <a:ln>
              <a:noFill/>
            </a:ln>
            <a:effectLst/>
          </c:spPr>
          <c:invertIfNegative val="0"/>
          <c:val>
            <c:numRef>
              <c:f>'1.6.'!$K$38:$K$46</c:f>
              <c:numCache>
                <c:formatCode>General</c:formatCode>
                <c:ptCount val="9"/>
              </c:numCache>
            </c:numRef>
          </c:val>
          <c:extLst>
            <c:ext xmlns:c16="http://schemas.microsoft.com/office/drawing/2014/chart" uri="{C3380CC4-5D6E-409C-BE32-E72D297353CC}">
              <c16:uniqueId val="{00000003-6A63-43B3-A9E3-775AF27CE731}"/>
            </c:ext>
          </c:extLst>
        </c:ser>
        <c:dLbls>
          <c:showLegendKey val="0"/>
          <c:showVal val="0"/>
          <c:showCatName val="0"/>
          <c:showSerName val="0"/>
          <c:showPercent val="0"/>
          <c:showBubbleSize val="0"/>
        </c:dLbls>
        <c:gapWidth val="182"/>
        <c:overlap val="100"/>
        <c:axId val="792577856"/>
        <c:axId val="792577496"/>
      </c:barChart>
      <c:catAx>
        <c:axId val="412286072"/>
        <c:scaling>
          <c:orientation val="minMax"/>
        </c:scaling>
        <c:delete val="0"/>
        <c:axPos val="l"/>
        <c:numFmt formatCode="General" sourceLinked="1"/>
        <c:majorTickMark val="none"/>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12286792"/>
        <c:crosses val="autoZero"/>
        <c:auto val="1"/>
        <c:lblAlgn val="ctr"/>
        <c:lblOffset val="100"/>
        <c:noMultiLvlLbl val="0"/>
      </c:catAx>
      <c:valAx>
        <c:axId val="412286792"/>
        <c:scaling>
          <c:orientation val="minMax"/>
        </c:scaling>
        <c:delete val="0"/>
        <c:axPos val="b"/>
        <c:majorGridlines>
          <c:spPr>
            <a:ln w="9525"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12286072"/>
        <c:crosses val="autoZero"/>
        <c:crossBetween val="between"/>
      </c:valAx>
      <c:valAx>
        <c:axId val="792577496"/>
        <c:scaling>
          <c:orientation val="minMax"/>
          <c:max val="30"/>
          <c:min val="0"/>
        </c:scaling>
        <c:delete val="0"/>
        <c:axPos val="t"/>
        <c:numFmt formatCode="#,##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92577856"/>
        <c:crosses val="max"/>
        <c:crossBetween val="between"/>
      </c:valAx>
      <c:catAx>
        <c:axId val="792577856"/>
        <c:scaling>
          <c:orientation val="minMax"/>
        </c:scaling>
        <c:delete val="1"/>
        <c:axPos val="l"/>
        <c:majorTickMark val="out"/>
        <c:minorTickMark val="none"/>
        <c:tickLblPos val="nextTo"/>
        <c:crossAx val="79257749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456887573849319E-2"/>
          <c:y val="7.1659923725003974E-2"/>
          <c:w val="0.88953781117286157"/>
          <c:h val="0.39831411957483215"/>
        </c:manualLayout>
      </c:layout>
      <c:barChart>
        <c:barDir val="col"/>
        <c:grouping val="clustered"/>
        <c:varyColors val="0"/>
        <c:ser>
          <c:idx val="0"/>
          <c:order val="0"/>
          <c:spPr>
            <a:solidFill>
              <a:srgbClr val="009EE0"/>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'1.7.'!$B$7:$B$15</c:f>
              <c:strCache>
                <c:ptCount val="9"/>
                <c:pt idx="0">
                  <c:v>Atomenergia</c:v>
                </c:pt>
                <c:pt idx="1">
                  <c:v>Földgáz</c:v>
                </c:pt>
                <c:pt idx="2">
                  <c:v>Naperőművek</c:v>
                </c:pt>
                <c:pt idx="3">
                  <c:v>Háztartási méretű napelemes rendszerek</c:v>
                </c:pt>
                <c:pt idx="4">
                  <c:v>Szén</c:v>
                </c:pt>
                <c:pt idx="5">
                  <c:v>Biomassza/Biogáz</c:v>
                </c:pt>
                <c:pt idx="6">
                  <c:v>Szélenergia</c:v>
                </c:pt>
                <c:pt idx="7">
                  <c:v>Egyéb megújuló</c:v>
                </c:pt>
                <c:pt idx="8">
                  <c:v>Egyéb fosszilis</c:v>
                </c:pt>
              </c:strCache>
            </c:strRef>
          </c:cat>
          <c:val>
            <c:numRef>
              <c:f>'1.7.'!$C$7:$C$15</c:f>
              <c:numCache>
                <c:formatCode>0</c:formatCode>
                <c:ptCount val="9"/>
                <c:pt idx="0">
                  <c:v>43</c:v>
                </c:pt>
                <c:pt idx="1">
                  <c:v>19</c:v>
                </c:pt>
                <c:pt idx="2">
                  <c:v>16</c:v>
                </c:pt>
                <c:pt idx="3">
                  <c:v>8</c:v>
                </c:pt>
                <c:pt idx="4">
                  <c:v>6</c:v>
                </c:pt>
                <c:pt idx="5">
                  <c:v>4</c:v>
                </c:pt>
                <c:pt idx="6">
                  <c:v>2</c:v>
                </c:pt>
                <c:pt idx="7">
                  <c:v>1</c:v>
                </c:pt>
                <c:pt idx="8">
                  <c:v>1</c:v>
                </c:pt>
              </c:numCache>
            </c:numRef>
          </c:val>
          <c:extLst>
            <c:ext xmlns:c16="http://schemas.microsoft.com/office/drawing/2014/chart" uri="{C3380CC4-5D6E-409C-BE32-E72D297353CC}">
              <c16:uniqueId val="{00000000-3C2F-476E-BDAC-6C8D90537A28}"/>
            </c:ext>
          </c:extLst>
        </c:ser>
        <c:dLbls>
          <c:showLegendKey val="0"/>
          <c:showVal val="1"/>
          <c:showCatName val="0"/>
          <c:showSerName val="0"/>
          <c:showPercent val="0"/>
          <c:showBubbleSize val="0"/>
        </c:dLbls>
        <c:gapWidth val="150"/>
        <c:axId val="911458640"/>
        <c:axId val="911464040"/>
      </c:barChart>
      <c:lineChart>
        <c:grouping val="standard"/>
        <c:varyColors val="0"/>
        <c:ser>
          <c:idx val="1"/>
          <c:order val="1"/>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'1.7.'!$B$7:$B$15</c:f>
              <c:strCache>
                <c:ptCount val="9"/>
                <c:pt idx="0">
                  <c:v>Atomenergia</c:v>
                </c:pt>
                <c:pt idx="1">
                  <c:v>Földgáz</c:v>
                </c:pt>
                <c:pt idx="2">
                  <c:v>Naperőművek</c:v>
                </c:pt>
                <c:pt idx="3">
                  <c:v>Háztartási méretű napelemes rendszerek</c:v>
                </c:pt>
                <c:pt idx="4">
                  <c:v>Szén</c:v>
                </c:pt>
                <c:pt idx="5">
                  <c:v>Biomassza/Biogáz</c:v>
                </c:pt>
                <c:pt idx="6">
                  <c:v>Szélenergia</c:v>
                </c:pt>
                <c:pt idx="7">
                  <c:v>Egyéb megújuló</c:v>
                </c:pt>
                <c:pt idx="8">
                  <c:v>Egyéb fosszilis</c:v>
                </c:pt>
              </c:strCache>
            </c:strRef>
          </c:cat>
          <c:val>
            <c:numRef>
              <c:f>'1.7.'!$D$7:$D$15</c:f>
              <c:numCache>
                <c:formatCode>General</c:formatCode>
                <c:ptCount val="9"/>
              </c:numCache>
            </c:numRef>
          </c:val>
          <c:smooth val="0"/>
          <c:extLst>
            <c:ext xmlns:c16="http://schemas.microsoft.com/office/drawing/2014/chart" uri="{C3380CC4-5D6E-409C-BE32-E72D297353CC}">
              <c16:uniqueId val="{00000001-3C2F-476E-BDAC-6C8D90537A28}"/>
            </c:ext>
          </c:extLst>
        </c:ser>
        <c:dLbls>
          <c:showLegendKey val="0"/>
          <c:showVal val="1"/>
          <c:showCatName val="0"/>
          <c:showSerName val="0"/>
          <c:showPercent val="0"/>
          <c:showBubbleSize val="0"/>
        </c:dLbls>
        <c:marker val="1"/>
        <c:smooth val="0"/>
        <c:axId val="436970120"/>
        <c:axId val="625261224"/>
      </c:lineChart>
      <c:catAx>
        <c:axId val="911458640"/>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11464040"/>
        <c:crosses val="autoZero"/>
        <c:auto val="1"/>
        <c:lblAlgn val="ctr"/>
        <c:lblOffset val="100"/>
        <c:noMultiLvlLbl val="0"/>
      </c:catAx>
      <c:valAx>
        <c:axId val="911464040"/>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11458640"/>
        <c:crosses val="autoZero"/>
        <c:crossBetween val="between"/>
      </c:valAx>
      <c:valAx>
        <c:axId val="625261224"/>
        <c:scaling>
          <c:orientation val="minMax"/>
          <c:max val="50"/>
          <c:min val="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36970120"/>
        <c:crosses val="max"/>
        <c:crossBetween val="between"/>
      </c:valAx>
      <c:catAx>
        <c:axId val="436970120"/>
        <c:scaling>
          <c:orientation val="minMax"/>
        </c:scaling>
        <c:delete val="1"/>
        <c:axPos val="b"/>
        <c:numFmt formatCode="General" sourceLinked="1"/>
        <c:majorTickMark val="out"/>
        <c:minorTickMark val="none"/>
        <c:tickLblPos val="nextTo"/>
        <c:crossAx val="62526122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63735728954771E-2"/>
          <c:y val="7.9026406229608034E-2"/>
          <c:w val="0.88335734145716338"/>
          <c:h val="0.39094763707022812"/>
        </c:manualLayout>
      </c:layout>
      <c:barChart>
        <c:barDir val="col"/>
        <c:grouping val="clustered"/>
        <c:varyColors val="0"/>
        <c:ser>
          <c:idx val="0"/>
          <c:order val="0"/>
          <c:spPr>
            <a:solidFill>
              <a:srgbClr val="009E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'1.7.'!$A$7:$A$15</c:f>
              <c:strCache>
                <c:ptCount val="9"/>
                <c:pt idx="0">
                  <c:v>Nuclear</c:v>
                </c:pt>
                <c:pt idx="1">
                  <c:v>Natural Gas</c:v>
                </c:pt>
                <c:pt idx="2">
                  <c:v>Solar Power Plants</c:v>
                </c:pt>
                <c:pt idx="3">
                  <c:v>Household Solar Systems</c:v>
                </c:pt>
                <c:pt idx="4">
                  <c:v>Coal</c:v>
                </c:pt>
                <c:pt idx="5">
                  <c:v>Biomass/Biogas</c:v>
                </c:pt>
                <c:pt idx="6">
                  <c:v>Wind Power</c:v>
                </c:pt>
                <c:pt idx="7">
                  <c:v>Other Renewable</c:v>
                </c:pt>
                <c:pt idx="8">
                  <c:v>Other Fossil</c:v>
                </c:pt>
              </c:strCache>
            </c:strRef>
          </c:cat>
          <c:val>
            <c:numRef>
              <c:f>'1.7.'!$C$7:$C$15</c:f>
              <c:numCache>
                <c:formatCode>0</c:formatCode>
                <c:ptCount val="9"/>
                <c:pt idx="0">
                  <c:v>43</c:v>
                </c:pt>
                <c:pt idx="1">
                  <c:v>19</c:v>
                </c:pt>
                <c:pt idx="2">
                  <c:v>16</c:v>
                </c:pt>
                <c:pt idx="3">
                  <c:v>8</c:v>
                </c:pt>
                <c:pt idx="4">
                  <c:v>6</c:v>
                </c:pt>
                <c:pt idx="5">
                  <c:v>4</c:v>
                </c:pt>
                <c:pt idx="6">
                  <c:v>2</c:v>
                </c:pt>
                <c:pt idx="7">
                  <c:v>1</c:v>
                </c:pt>
                <c:pt idx="8">
                  <c:v>1</c:v>
                </c:pt>
              </c:numCache>
            </c:numRef>
          </c:val>
          <c:extLst>
            <c:ext xmlns:c16="http://schemas.microsoft.com/office/drawing/2014/chart" uri="{C3380CC4-5D6E-409C-BE32-E72D297353CC}">
              <c16:uniqueId val="{00000000-7C02-45C9-AD3A-C2E0CB0C0CDE}"/>
            </c:ext>
          </c:extLst>
        </c:ser>
        <c:dLbls>
          <c:showLegendKey val="0"/>
          <c:showVal val="1"/>
          <c:showCatName val="0"/>
          <c:showSerName val="0"/>
          <c:showPercent val="0"/>
          <c:showBubbleSize val="0"/>
        </c:dLbls>
        <c:gapWidth val="150"/>
        <c:axId val="911458640"/>
        <c:axId val="911464040"/>
      </c:barChart>
      <c:lineChart>
        <c:grouping val="standard"/>
        <c:varyColors val="0"/>
        <c:ser>
          <c:idx val="1"/>
          <c:order val="1"/>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'1.7.'!$B$7:$B$15</c:f>
              <c:strCache>
                <c:ptCount val="9"/>
                <c:pt idx="0">
                  <c:v>Atomenergia</c:v>
                </c:pt>
                <c:pt idx="1">
                  <c:v>Földgáz</c:v>
                </c:pt>
                <c:pt idx="2">
                  <c:v>Naperőművek</c:v>
                </c:pt>
                <c:pt idx="3">
                  <c:v>Háztartási méretű napelemes rendszerek</c:v>
                </c:pt>
                <c:pt idx="4">
                  <c:v>Szén</c:v>
                </c:pt>
                <c:pt idx="5">
                  <c:v>Biomassza/Biogáz</c:v>
                </c:pt>
                <c:pt idx="6">
                  <c:v>Szélenergia</c:v>
                </c:pt>
                <c:pt idx="7">
                  <c:v>Egyéb megújuló</c:v>
                </c:pt>
                <c:pt idx="8">
                  <c:v>Egyéb fosszilis</c:v>
                </c:pt>
              </c:strCache>
            </c:strRef>
          </c:cat>
          <c:val>
            <c:numRef>
              <c:f>'1.7.'!$D$7:$D$15</c:f>
              <c:numCache>
                <c:formatCode>General</c:formatCode>
                <c:ptCount val="9"/>
              </c:numCache>
            </c:numRef>
          </c:val>
          <c:smooth val="0"/>
          <c:extLst>
            <c:ext xmlns:c16="http://schemas.microsoft.com/office/drawing/2014/chart" uri="{C3380CC4-5D6E-409C-BE32-E72D297353CC}">
              <c16:uniqueId val="{00000001-7C02-45C9-AD3A-C2E0CB0C0CDE}"/>
            </c:ext>
          </c:extLst>
        </c:ser>
        <c:dLbls>
          <c:showLegendKey val="0"/>
          <c:showVal val="1"/>
          <c:showCatName val="0"/>
          <c:showSerName val="0"/>
          <c:showPercent val="0"/>
          <c:showBubbleSize val="0"/>
        </c:dLbls>
        <c:marker val="1"/>
        <c:smooth val="0"/>
        <c:axId val="436970120"/>
        <c:axId val="625261224"/>
      </c:lineChart>
      <c:catAx>
        <c:axId val="911458640"/>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11464040"/>
        <c:crosses val="autoZero"/>
        <c:auto val="1"/>
        <c:lblAlgn val="ctr"/>
        <c:lblOffset val="100"/>
        <c:noMultiLvlLbl val="0"/>
      </c:catAx>
      <c:valAx>
        <c:axId val="911464040"/>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11458640"/>
        <c:crosses val="autoZero"/>
        <c:crossBetween val="between"/>
      </c:valAx>
      <c:valAx>
        <c:axId val="625261224"/>
        <c:scaling>
          <c:orientation val="minMax"/>
          <c:max val="50"/>
          <c:min val="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36970120"/>
        <c:crosses val="max"/>
        <c:crossBetween val="between"/>
      </c:valAx>
      <c:catAx>
        <c:axId val="436970120"/>
        <c:scaling>
          <c:orientation val="minMax"/>
        </c:scaling>
        <c:delete val="1"/>
        <c:axPos val="b"/>
        <c:numFmt formatCode="General" sourceLinked="1"/>
        <c:majorTickMark val="out"/>
        <c:minorTickMark val="none"/>
        <c:tickLblPos val="nextTo"/>
        <c:crossAx val="62526122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23579713938821"/>
          <c:y val="0.12424338833962632"/>
          <c:w val="0.88019010720002988"/>
          <c:h val="0.73131184423609286"/>
        </c:manualLayout>
      </c:layout>
      <c:lineChart>
        <c:grouping val="standard"/>
        <c:varyColors val="0"/>
        <c:ser>
          <c:idx val="1"/>
          <c:order val="1"/>
          <c:spPr>
            <a:ln w="19050" cap="rnd">
              <a:solidFill>
                <a:schemeClr val="accent2"/>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0-A19B-4B6D-A0B7-857680391B58}"/>
            </c:ext>
          </c:extLst>
        </c:ser>
        <c:dLbls>
          <c:showLegendKey val="0"/>
          <c:showVal val="0"/>
          <c:showCatName val="0"/>
          <c:showSerName val="0"/>
          <c:showPercent val="0"/>
          <c:showBubbleSize val="0"/>
        </c:dLbls>
        <c:marker val="1"/>
        <c:smooth val="0"/>
        <c:axId val="126292095"/>
        <c:axId val="126293535"/>
      </c:lineChart>
      <c:scatterChart>
        <c:scatterStyle val="lineMarker"/>
        <c:varyColors val="0"/>
        <c:ser>
          <c:idx val="0"/>
          <c:order val="0"/>
          <c:spPr>
            <a:ln w="25400" cap="rnd">
              <a:noFill/>
              <a:round/>
            </a:ln>
            <a:effectLst/>
          </c:spPr>
          <c:marker>
            <c:symbol val="circle"/>
            <c:size val="5"/>
            <c:spPr>
              <a:solidFill>
                <a:srgbClr val="009EE0"/>
              </a:solidFill>
              <a:ln w="9525">
                <a:noFill/>
              </a:ln>
              <a:effectLst/>
            </c:spPr>
          </c:marker>
          <c:dPt>
            <c:idx val="46"/>
            <c:marker>
              <c:symbol val="circle"/>
              <c:size val="5"/>
              <c:spPr>
                <a:solidFill>
                  <a:srgbClr val="DA0000"/>
                </a:solidFill>
                <a:ln w="9525">
                  <a:noFill/>
                </a:ln>
                <a:effectLst/>
              </c:spPr>
            </c:marker>
            <c:bubble3D val="0"/>
            <c:extLst>
              <c:ext xmlns:c16="http://schemas.microsoft.com/office/drawing/2014/chart" uri="{C3380CC4-5D6E-409C-BE32-E72D297353CC}">
                <c16:uniqueId val="{00000001-A19B-4B6D-A0B7-857680391B58}"/>
              </c:ext>
            </c:extLst>
          </c:dPt>
          <c:trendline>
            <c:spPr>
              <a:ln w="19050" cap="rnd">
                <a:solidFill>
                  <a:srgbClr val="002060"/>
                </a:solidFill>
                <a:prstDash val="sysDot"/>
              </a:ln>
              <a:effectLst/>
            </c:spPr>
            <c:trendlineType val="exp"/>
            <c:dispRSqr val="1"/>
            <c:dispEq val="0"/>
            <c:trendlineLbl>
              <c:layout>
                <c:manualLayout>
                  <c:x val="4.8485232707634079E-2"/>
                  <c:y val="0.34302933515021261"/>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hu-HU"/>
                </a:p>
              </c:txPr>
            </c:trendlineLbl>
          </c:trendline>
          <c:xVal>
            <c:numRef>
              <c:f>'1.8.'!$F$7:$F$199</c:f>
              <c:numCache>
                <c:formatCode>General</c:formatCode>
                <c:ptCount val="193"/>
                <c:pt idx="0">
                  <c:v>0.96699999999999997</c:v>
                </c:pt>
                <c:pt idx="1">
                  <c:v>0.96599999999999997</c:v>
                </c:pt>
                <c:pt idx="2">
                  <c:v>0.95899999999999996</c:v>
                </c:pt>
                <c:pt idx="3">
                  <c:v>0.95599999999999996</c:v>
                </c:pt>
                <c:pt idx="4">
                  <c:v>0.95199999999999996</c:v>
                </c:pt>
                <c:pt idx="5">
                  <c:v>0.95199999999999996</c:v>
                </c:pt>
                <c:pt idx="6">
                  <c:v>0.95</c:v>
                </c:pt>
                <c:pt idx="7">
                  <c:v>0.95</c:v>
                </c:pt>
                <c:pt idx="8">
                  <c:v>0.94899999999999995</c:v>
                </c:pt>
                <c:pt idx="9">
                  <c:v>0.94599999999999995</c:v>
                </c:pt>
                <c:pt idx="10">
                  <c:v>0.94599999999999995</c:v>
                </c:pt>
                <c:pt idx="11">
                  <c:v>0.94199999999999995</c:v>
                </c:pt>
                <c:pt idx="12">
                  <c:v>0.94199999999999995</c:v>
                </c:pt>
                <c:pt idx="13">
                  <c:v>0.94199999999999995</c:v>
                </c:pt>
                <c:pt idx="14">
                  <c:v>0.94</c:v>
                </c:pt>
                <c:pt idx="15">
                  <c:v>0.93899999999999995</c:v>
                </c:pt>
                <c:pt idx="16">
                  <c:v>0.93700000000000006</c:v>
                </c:pt>
                <c:pt idx="17">
                  <c:v>0.93500000000000005</c:v>
                </c:pt>
                <c:pt idx="18">
                  <c:v>0.92900000000000005</c:v>
                </c:pt>
                <c:pt idx="19">
                  <c:v>0.92700000000000005</c:v>
                </c:pt>
                <c:pt idx="20">
                  <c:v>0.92700000000000005</c:v>
                </c:pt>
                <c:pt idx="21">
                  <c:v>0.92600000000000005</c:v>
                </c:pt>
                <c:pt idx="22">
                  <c:v>0.92600000000000005</c:v>
                </c:pt>
                <c:pt idx="23">
                  <c:v>0.92</c:v>
                </c:pt>
                <c:pt idx="24">
                  <c:v>0.91500000000000004</c:v>
                </c:pt>
                <c:pt idx="25">
                  <c:v>0.91500000000000004</c:v>
                </c:pt>
                <c:pt idx="26">
                  <c:v>0.91100000000000003</c:v>
                </c:pt>
                <c:pt idx="27">
                  <c:v>0.91</c:v>
                </c:pt>
                <c:pt idx="28">
                  <c:v>0.90700000000000003</c:v>
                </c:pt>
                <c:pt idx="29">
                  <c:v>0.90600000000000003</c:v>
                </c:pt>
                <c:pt idx="30">
                  <c:v>0.89900000000000002</c:v>
                </c:pt>
                <c:pt idx="31">
                  <c:v>0.89500000000000002</c:v>
                </c:pt>
                <c:pt idx="32">
                  <c:v>0.89300000000000002</c:v>
                </c:pt>
                <c:pt idx="33">
                  <c:v>0.88800000000000001</c:v>
                </c:pt>
                <c:pt idx="34">
                  <c:v>0.88400000000000001</c:v>
                </c:pt>
                <c:pt idx="35">
                  <c:v>0.88100000000000001</c:v>
                </c:pt>
                <c:pt idx="36">
                  <c:v>0.879</c:v>
                </c:pt>
                <c:pt idx="37">
                  <c:v>0.879</c:v>
                </c:pt>
                <c:pt idx="38">
                  <c:v>0.878</c:v>
                </c:pt>
                <c:pt idx="39">
                  <c:v>0.875</c:v>
                </c:pt>
                <c:pt idx="40">
                  <c:v>0.875</c:v>
                </c:pt>
                <c:pt idx="41">
                  <c:v>0.874</c:v>
                </c:pt>
                <c:pt idx="42">
                  <c:v>0.86699999999999999</c:v>
                </c:pt>
                <c:pt idx="43">
                  <c:v>0.86</c:v>
                </c:pt>
                <c:pt idx="44">
                  <c:v>0.85499999999999998</c:v>
                </c:pt>
                <c:pt idx="45">
                  <c:v>0.85499999999999998</c:v>
                </c:pt>
                <c:pt idx="46">
                  <c:v>0.85099999999999998</c:v>
                </c:pt>
                <c:pt idx="47">
                  <c:v>0.84899999999999998</c:v>
                </c:pt>
                <c:pt idx="48">
                  <c:v>0.84699999999999998</c:v>
                </c:pt>
                <c:pt idx="49">
                  <c:v>0.84399999999999997</c:v>
                </c:pt>
                <c:pt idx="50">
                  <c:v>0.83799999999999997</c:v>
                </c:pt>
                <c:pt idx="51">
                  <c:v>0.83</c:v>
                </c:pt>
                <c:pt idx="52">
                  <c:v>0.82699999999999996</c:v>
                </c:pt>
                <c:pt idx="53">
                  <c:v>0.82599999999999996</c:v>
                </c:pt>
                <c:pt idx="54">
                  <c:v>0.82299999999999995</c:v>
                </c:pt>
                <c:pt idx="55">
                  <c:v>0.82099999999999995</c:v>
                </c:pt>
                <c:pt idx="56">
                  <c:v>0.82</c:v>
                </c:pt>
                <c:pt idx="57">
                  <c:v>0.82</c:v>
                </c:pt>
                <c:pt idx="58">
                  <c:v>0.81899999999999995</c:v>
                </c:pt>
                <c:pt idx="59">
                  <c:v>0.81399999999999995</c:v>
                </c:pt>
                <c:pt idx="60">
                  <c:v>0.81399999999999995</c:v>
                </c:pt>
                <c:pt idx="61">
                  <c:v>0.80900000000000005</c:v>
                </c:pt>
                <c:pt idx="62">
                  <c:v>0.80700000000000005</c:v>
                </c:pt>
                <c:pt idx="63">
                  <c:v>0.80600000000000005</c:v>
                </c:pt>
                <c:pt idx="64">
                  <c:v>0.80500000000000005</c:v>
                </c:pt>
                <c:pt idx="65">
                  <c:v>0.80300000000000005</c:v>
                </c:pt>
                <c:pt idx="66">
                  <c:v>0.80200000000000005</c:v>
                </c:pt>
                <c:pt idx="67">
                  <c:v>0.80200000000000005</c:v>
                </c:pt>
                <c:pt idx="68">
                  <c:v>0.80100000000000005</c:v>
                </c:pt>
                <c:pt idx="69">
                  <c:v>0.79900000000000004</c:v>
                </c:pt>
                <c:pt idx="70">
                  <c:v>0.79700000000000004</c:v>
                </c:pt>
                <c:pt idx="71">
                  <c:v>0.79600000000000004</c:v>
                </c:pt>
                <c:pt idx="72">
                  <c:v>0.79300000000000004</c:v>
                </c:pt>
                <c:pt idx="73">
                  <c:v>0.78900000000000003</c:v>
                </c:pt>
                <c:pt idx="74">
                  <c:v>0.78800000000000003</c:v>
                </c:pt>
                <c:pt idx="75">
                  <c:v>0.78600000000000003</c:v>
                </c:pt>
                <c:pt idx="76">
                  <c:v>0.78100000000000003</c:v>
                </c:pt>
                <c:pt idx="77">
                  <c:v>0.78</c:v>
                </c:pt>
                <c:pt idx="78">
                  <c:v>0.78</c:v>
                </c:pt>
                <c:pt idx="79">
                  <c:v>0.77900000000000003</c:v>
                </c:pt>
                <c:pt idx="80">
                  <c:v>0.77200000000000002</c:v>
                </c:pt>
                <c:pt idx="81">
                  <c:v>0.76600000000000001</c:v>
                </c:pt>
                <c:pt idx="82">
                  <c:v>0.76500000000000001</c:v>
                </c:pt>
                <c:pt idx="83">
                  <c:v>0.76500000000000001</c:v>
                </c:pt>
                <c:pt idx="84">
                  <c:v>0.76400000000000001</c:v>
                </c:pt>
                <c:pt idx="85">
                  <c:v>0.76300000000000001</c:v>
                </c:pt>
                <c:pt idx="86">
                  <c:v>0.76200000000000001</c:v>
                </c:pt>
                <c:pt idx="87">
                  <c:v>0.76200000000000001</c:v>
                </c:pt>
                <c:pt idx="88">
                  <c:v>0.76</c:v>
                </c:pt>
                <c:pt idx="89">
                  <c:v>0.76</c:v>
                </c:pt>
                <c:pt idx="90">
                  <c:v>0.75800000000000001</c:v>
                </c:pt>
                <c:pt idx="91">
                  <c:v>0.746</c:v>
                </c:pt>
                <c:pt idx="92">
                  <c:v>0.745</c:v>
                </c:pt>
                <c:pt idx="93">
                  <c:v>0.74399999999999999</c:v>
                </c:pt>
                <c:pt idx="94">
                  <c:v>0.74199999999999999</c:v>
                </c:pt>
                <c:pt idx="95">
                  <c:v>0.74099999999999999</c:v>
                </c:pt>
                <c:pt idx="96">
                  <c:v>0.74</c:v>
                </c:pt>
                <c:pt idx="97">
                  <c:v>0.73899999999999999</c:v>
                </c:pt>
                <c:pt idx="98">
                  <c:v>0.73599999999999999</c:v>
                </c:pt>
                <c:pt idx="99">
                  <c:v>0.73399999999999999</c:v>
                </c:pt>
                <c:pt idx="100">
                  <c:v>0.73199999999999998</c:v>
                </c:pt>
                <c:pt idx="101">
                  <c:v>0.73099999999999998</c:v>
                </c:pt>
                <c:pt idx="102">
                  <c:v>0.73099999999999998</c:v>
                </c:pt>
                <c:pt idx="103">
                  <c:v>0.72899999999999998</c:v>
                </c:pt>
                <c:pt idx="104">
                  <c:v>0.72799999999999998</c:v>
                </c:pt>
                <c:pt idx="105">
                  <c:v>0.72699999999999998</c:v>
                </c:pt>
                <c:pt idx="106">
                  <c:v>0.72599999999999998</c:v>
                </c:pt>
                <c:pt idx="107">
                  <c:v>0.72499999999999998</c:v>
                </c:pt>
                <c:pt idx="108">
                  <c:v>0.72299999999999998</c:v>
                </c:pt>
                <c:pt idx="109">
                  <c:v>0.71699999999999997</c:v>
                </c:pt>
                <c:pt idx="110">
                  <c:v>0.71599999999999997</c:v>
                </c:pt>
                <c:pt idx="111">
                  <c:v>0.71299999999999997</c:v>
                </c:pt>
                <c:pt idx="112">
                  <c:v>0.71</c:v>
                </c:pt>
                <c:pt idx="113">
                  <c:v>0.70799999999999996</c:v>
                </c:pt>
                <c:pt idx="114">
                  <c:v>0.70599999999999996</c:v>
                </c:pt>
                <c:pt idx="115">
                  <c:v>0.70199999999999996</c:v>
                </c:pt>
                <c:pt idx="116">
                  <c:v>0.70099999999999996</c:v>
                </c:pt>
                <c:pt idx="117">
                  <c:v>0.7</c:v>
                </c:pt>
                <c:pt idx="118">
                  <c:v>0.69899999999999995</c:v>
                </c:pt>
                <c:pt idx="119">
                  <c:v>0.69799999999999995</c:v>
                </c:pt>
                <c:pt idx="120">
                  <c:v>0.69799999999999995</c:v>
                </c:pt>
                <c:pt idx="121">
                  <c:v>0.69599999999999995</c:v>
                </c:pt>
                <c:pt idx="122">
                  <c:v>0.69299999999999995</c:v>
                </c:pt>
                <c:pt idx="123">
                  <c:v>0.69</c:v>
                </c:pt>
                <c:pt idx="124">
                  <c:v>0.68100000000000005</c:v>
                </c:pt>
                <c:pt idx="125">
                  <c:v>0.67900000000000005</c:v>
                </c:pt>
                <c:pt idx="126">
                  <c:v>0.67400000000000004</c:v>
                </c:pt>
                <c:pt idx="127">
                  <c:v>0.67300000000000004</c:v>
                </c:pt>
                <c:pt idx="128">
                  <c:v>0.67</c:v>
                </c:pt>
                <c:pt idx="129">
                  <c:v>0.66900000000000004</c:v>
                </c:pt>
                <c:pt idx="130">
                  <c:v>0.66100000000000003</c:v>
                </c:pt>
                <c:pt idx="131">
                  <c:v>0.65300000000000002</c:v>
                </c:pt>
                <c:pt idx="132">
                  <c:v>0.65</c:v>
                </c:pt>
                <c:pt idx="133">
                  <c:v>0.64400000000000002</c:v>
                </c:pt>
                <c:pt idx="134">
                  <c:v>0.63400000000000001</c:v>
                </c:pt>
                <c:pt idx="135">
                  <c:v>0.629</c:v>
                </c:pt>
                <c:pt idx="136">
                  <c:v>0.628</c:v>
                </c:pt>
                <c:pt idx="137">
                  <c:v>0.624</c:v>
                </c:pt>
                <c:pt idx="138">
                  <c:v>0.62</c:v>
                </c:pt>
                <c:pt idx="139">
                  <c:v>0.61399999999999999</c:v>
                </c:pt>
                <c:pt idx="140">
                  <c:v>0.61299999999999999</c:v>
                </c:pt>
                <c:pt idx="141">
                  <c:v>0.61</c:v>
                </c:pt>
                <c:pt idx="142">
                  <c:v>0.61</c:v>
                </c:pt>
                <c:pt idx="143">
                  <c:v>0.60799999999999998</c:v>
                </c:pt>
                <c:pt idx="144">
                  <c:v>0.60199999999999998</c:v>
                </c:pt>
                <c:pt idx="145">
                  <c:v>0.60099999999999998</c:v>
                </c:pt>
                <c:pt idx="146">
                  <c:v>0.60099999999999998</c:v>
                </c:pt>
                <c:pt idx="147">
                  <c:v>0.6</c:v>
                </c:pt>
                <c:pt idx="148">
                  <c:v>0.59299999999999997</c:v>
                </c:pt>
                <c:pt idx="149">
                  <c:v>0.59099999999999997</c:v>
                </c:pt>
                <c:pt idx="150">
                  <c:v>0.58699999999999997</c:v>
                </c:pt>
                <c:pt idx="151">
                  <c:v>0.58599999999999997</c:v>
                </c:pt>
                <c:pt idx="152">
                  <c:v>0.56899999999999995</c:v>
                </c:pt>
                <c:pt idx="153">
                  <c:v>0.56799999999999995</c:v>
                </c:pt>
                <c:pt idx="154">
                  <c:v>0.56599999999999995</c:v>
                </c:pt>
                <c:pt idx="155">
                  <c:v>0.56200000000000006</c:v>
                </c:pt>
                <c:pt idx="156">
                  <c:v>0.55700000000000005</c:v>
                </c:pt>
                <c:pt idx="157">
                  <c:v>0.55200000000000005</c:v>
                </c:pt>
                <c:pt idx="158">
                  <c:v>0.55000000000000004</c:v>
                </c:pt>
                <c:pt idx="159">
                  <c:v>0.55000000000000004</c:v>
                </c:pt>
                <c:pt idx="160">
                  <c:v>0.54800000000000004</c:v>
                </c:pt>
                <c:pt idx="161">
                  <c:v>0.54800000000000004</c:v>
                </c:pt>
                <c:pt idx="162">
                  <c:v>0.54700000000000004</c:v>
                </c:pt>
                <c:pt idx="163">
                  <c:v>0.54</c:v>
                </c:pt>
                <c:pt idx="164">
                  <c:v>0.54</c:v>
                </c:pt>
                <c:pt idx="165">
                  <c:v>0.53400000000000003</c:v>
                </c:pt>
                <c:pt idx="166">
                  <c:v>0.53200000000000003</c:v>
                </c:pt>
                <c:pt idx="167">
                  <c:v>0.52100000000000002</c:v>
                </c:pt>
                <c:pt idx="168">
                  <c:v>0.51700000000000002</c:v>
                </c:pt>
                <c:pt idx="169">
                  <c:v>0.51600000000000001</c:v>
                </c:pt>
                <c:pt idx="170">
                  <c:v>0.51500000000000001</c:v>
                </c:pt>
                <c:pt idx="171">
                  <c:v>0.50800000000000001</c:v>
                </c:pt>
                <c:pt idx="172">
                  <c:v>0.504</c:v>
                </c:pt>
                <c:pt idx="173">
                  <c:v>0.495</c:v>
                </c:pt>
                <c:pt idx="174">
                  <c:v>0.49299999999999999</c:v>
                </c:pt>
                <c:pt idx="175">
                  <c:v>0.49199999999999999</c:v>
                </c:pt>
                <c:pt idx="176">
                  <c:v>0.48699999999999999</c:v>
                </c:pt>
                <c:pt idx="177">
                  <c:v>0.48699999999999999</c:v>
                </c:pt>
                <c:pt idx="178">
                  <c:v>0.48299999999999998</c:v>
                </c:pt>
                <c:pt idx="179">
                  <c:v>0.48099999999999998</c:v>
                </c:pt>
                <c:pt idx="180">
                  <c:v>0.47099999999999997</c:v>
                </c:pt>
                <c:pt idx="181">
                  <c:v>0.46200000000000002</c:v>
                </c:pt>
                <c:pt idx="182">
                  <c:v>0.46100000000000002</c:v>
                </c:pt>
                <c:pt idx="183">
                  <c:v>0.45800000000000002</c:v>
                </c:pt>
                <c:pt idx="184">
                  <c:v>0.438</c:v>
                </c:pt>
                <c:pt idx="185">
                  <c:v>0.42399999999999999</c:v>
                </c:pt>
                <c:pt idx="186">
                  <c:v>0.42</c:v>
                </c:pt>
                <c:pt idx="187">
                  <c:v>0.41</c:v>
                </c:pt>
                <c:pt idx="188">
                  <c:v>0.39400000000000002</c:v>
                </c:pt>
                <c:pt idx="189">
                  <c:v>0.39400000000000002</c:v>
                </c:pt>
                <c:pt idx="190">
                  <c:v>0.38700000000000001</c:v>
                </c:pt>
                <c:pt idx="191">
                  <c:v>0.38100000000000001</c:v>
                </c:pt>
                <c:pt idx="192">
                  <c:v>0.38</c:v>
                </c:pt>
              </c:numCache>
            </c:numRef>
          </c:xVal>
          <c:yVal>
            <c:numRef>
              <c:f>'1.8.'!$G$7:$G$199</c:f>
              <c:numCache>
                <c:formatCode>General</c:formatCode>
                <c:ptCount val="193"/>
                <c:pt idx="0">
                  <c:v>69432.786689999994</c:v>
                </c:pt>
                <c:pt idx="1">
                  <c:v>69189.76165</c:v>
                </c:pt>
                <c:pt idx="2">
                  <c:v>54688.379209999999</c:v>
                </c:pt>
                <c:pt idx="3">
                  <c:v>62485.505160000001</c:v>
                </c:pt>
                <c:pt idx="4">
                  <c:v>62018.956939999996</c:v>
                </c:pt>
                <c:pt idx="5">
                  <c:v>56995.847959999999</c:v>
                </c:pt>
                <c:pt idx="6">
                  <c:v>55340.197220000002</c:v>
                </c:pt>
                <c:pt idx="7">
                  <c:v>87467.513909999994</c:v>
                </c:pt>
                <c:pt idx="8">
                  <c:v>88761.14559</c:v>
                </c:pt>
                <c:pt idx="9">
                  <c:v>49257.135199999997</c:v>
                </c:pt>
                <c:pt idx="10">
                  <c:v>57278.310149999998</c:v>
                </c:pt>
                <c:pt idx="11">
                  <c:v>53644.038540000001</c:v>
                </c:pt>
                <c:pt idx="12">
                  <c:v>49522.098530000003</c:v>
                </c:pt>
                <c:pt idx="13">
                  <c:v>146673.2415</c:v>
                </c:pt>
                <c:pt idx="14">
                  <c:v>46623.902690000003</c:v>
                </c:pt>
                <c:pt idx="15">
                  <c:v>43665.498480000002</c:v>
                </c:pt>
                <c:pt idx="16">
                  <c:v>74103.714940000005</c:v>
                </c:pt>
                <c:pt idx="17">
                  <c:v>48444.393190000003</c:v>
                </c:pt>
                <c:pt idx="18">
                  <c:v>46026.4542</c:v>
                </c:pt>
                <c:pt idx="19">
                  <c:v>78554.236399999994</c:v>
                </c:pt>
                <c:pt idx="20">
                  <c:v>65564.937980000002</c:v>
                </c:pt>
                <c:pt idx="21">
                  <c:v>56529.663289999997</c:v>
                </c:pt>
                <c:pt idx="22">
                  <c:v>41586.89849</c:v>
                </c:pt>
                <c:pt idx="23">
                  <c:v>43643.864170000001</c:v>
                </c:pt>
                <c:pt idx="24">
                  <c:v>43588.257250000002</c:v>
                </c:pt>
                <c:pt idx="25">
                  <c:v>44464.030570000003</c:v>
                </c:pt>
                <c:pt idx="26">
                  <c:v>40043.337729999999</c:v>
                </c:pt>
                <c:pt idx="27">
                  <c:v>47378.743040000001</c:v>
                </c:pt>
                <c:pt idx="28">
                  <c:v>40136.894529999998</c:v>
                </c:pt>
                <c:pt idx="29">
                  <c:v>44284.157350000001</c:v>
                </c:pt>
                <c:pt idx="30">
                  <c:v>37151.633840000002</c:v>
                </c:pt>
                <c:pt idx="31">
                  <c:v>39944.666819999999</c:v>
                </c:pt>
                <c:pt idx="32">
                  <c:v>31381.667000000001</c:v>
                </c:pt>
                <c:pt idx="33">
                  <c:v>48731.445639999998</c:v>
                </c:pt>
                <c:pt idx="34">
                  <c:v>54233.449480000003</c:v>
                </c:pt>
                <c:pt idx="35">
                  <c:v>35150.9519</c:v>
                </c:pt>
                <c:pt idx="36">
                  <c:v>32082.981039999999</c:v>
                </c:pt>
                <c:pt idx="37">
                  <c:v>38131.23588</c:v>
                </c:pt>
                <c:pt idx="38">
                  <c:v>34323.806629999999</c:v>
                </c:pt>
                <c:pt idx="39">
                  <c:v>95944.377540000001</c:v>
                </c:pt>
                <c:pt idx="40">
                  <c:v>50620.437059999997</c:v>
                </c:pt>
                <c:pt idx="41">
                  <c:v>35314.99828</c:v>
                </c:pt>
                <c:pt idx="42">
                  <c:v>57686.543339999997</c:v>
                </c:pt>
                <c:pt idx="43">
                  <c:v>24430.995930000001</c:v>
                </c:pt>
                <c:pt idx="44">
                  <c:v>32171.246060000001</c:v>
                </c:pt>
                <c:pt idx="45">
                  <c:v>32833.53512</c:v>
                </c:pt>
                <c:pt idx="46">
                  <c:v>34195.540589999997</c:v>
                </c:pt>
                <c:pt idx="47">
                  <c:v>22047.971310000001</c:v>
                </c:pt>
                <c:pt idx="48">
                  <c:v>56729.181519999998</c:v>
                </c:pt>
                <c:pt idx="49">
                  <c:v>22513.263139999999</c:v>
                </c:pt>
                <c:pt idx="50">
                  <c:v>28441.68074</c:v>
                </c:pt>
                <c:pt idx="51">
                  <c:v>22206.990290000002</c:v>
                </c:pt>
                <c:pt idx="52">
                  <c:v>31641.383679999999</c:v>
                </c:pt>
                <c:pt idx="53">
                  <c:v>18783.965359999998</c:v>
                </c:pt>
                <c:pt idx="54">
                  <c:v>59245.634850000002</c:v>
                </c:pt>
                <c:pt idx="55">
                  <c:v>26991.849610000001</c:v>
                </c:pt>
                <c:pt idx="56">
                  <c:v>32534.887839999999</c:v>
                </c:pt>
                <c:pt idx="57">
                  <c:v>32029.360250000002</c:v>
                </c:pt>
                <c:pt idx="58">
                  <c:v>32967.438269999999</c:v>
                </c:pt>
                <c:pt idx="59">
                  <c:v>15952.024520000001</c:v>
                </c:pt>
                <c:pt idx="60">
                  <c:v>22473.038759999999</c:v>
                </c:pt>
                <c:pt idx="61">
                  <c:v>14810.23783</c:v>
                </c:pt>
                <c:pt idx="62">
                  <c:v>27295.412240000001</c:v>
                </c:pt>
                <c:pt idx="63">
                  <c:v>20248.38031</c:v>
                </c:pt>
                <c:pt idx="64">
                  <c:v>19494.00891</c:v>
                </c:pt>
                <c:pt idx="65">
                  <c:v>16886.511129999999</c:v>
                </c:pt>
                <c:pt idx="66">
                  <c:v>22586.798889999998</c:v>
                </c:pt>
                <c:pt idx="67">
                  <c:v>28385.748060000002</c:v>
                </c:pt>
                <c:pt idx="68">
                  <c:v>18425.010610000001</c:v>
                </c:pt>
                <c:pt idx="69">
                  <c:v>25920.803749999999</c:v>
                </c:pt>
                <c:pt idx="70">
                  <c:v>19343.811989999998</c:v>
                </c:pt>
                <c:pt idx="71">
                  <c:v>23251.620709999999</c:v>
                </c:pt>
                <c:pt idx="72">
                  <c:v>13593.24958</c:v>
                </c:pt>
                <c:pt idx="73">
                  <c:v>15293.326510000001</c:v>
                </c:pt>
                <c:pt idx="74">
                  <c:v>18024.887470000001</c:v>
                </c:pt>
                <c:pt idx="75">
                  <c:v>15388.29976</c:v>
                </c:pt>
                <c:pt idx="76">
                  <c:v>19138.007259999998</c:v>
                </c:pt>
                <c:pt idx="77">
                  <c:v>14770.32307</c:v>
                </c:pt>
                <c:pt idx="78">
                  <c:v>11899.49847</c:v>
                </c:pt>
                <c:pt idx="79">
                  <c:v>16571.41275</c:v>
                </c:pt>
                <c:pt idx="80">
                  <c:v>14049.147989999999</c:v>
                </c:pt>
                <c:pt idx="81">
                  <c:v>18653.268359999998</c:v>
                </c:pt>
                <c:pt idx="82">
                  <c:v>10693.234839999999</c:v>
                </c:pt>
                <c:pt idx="83">
                  <c:v>16395.75173</c:v>
                </c:pt>
                <c:pt idx="84">
                  <c:v>7953.4484259999999</c:v>
                </c:pt>
                <c:pt idx="85">
                  <c:v>12963.61829</c:v>
                </c:pt>
                <c:pt idx="86">
                  <c:v>18846.79219</c:v>
                </c:pt>
                <c:pt idx="87">
                  <c:v>11916.35952</c:v>
                </c:pt>
                <c:pt idx="88">
                  <c:v>15018.05443</c:v>
                </c:pt>
                <c:pt idx="89">
                  <c:v>14615.89235</c:v>
                </c:pt>
                <c:pt idx="90">
                  <c:v>15013.927240000001</c:v>
                </c:pt>
                <c:pt idx="91">
                  <c:v>19751.567579999999</c:v>
                </c:pt>
                <c:pt idx="92">
                  <c:v>10978.405710000001</c:v>
                </c:pt>
                <c:pt idx="93">
                  <c:v>12859.87406</c:v>
                </c:pt>
                <c:pt idx="94">
                  <c:v>35782.909610000002</c:v>
                </c:pt>
                <c:pt idx="95">
                  <c:v>10350.86141</c:v>
                </c:pt>
                <c:pt idx="96">
                  <c:v>12467.85548</c:v>
                </c:pt>
                <c:pt idx="97">
                  <c:v>6360.1789049999998</c:v>
                </c:pt>
                <c:pt idx="98">
                  <c:v>9294.8014989999992</c:v>
                </c:pt>
                <c:pt idx="99">
                  <c:v>11416.2168</c:v>
                </c:pt>
                <c:pt idx="100">
                  <c:v>10296.649600000001</c:v>
                </c:pt>
                <c:pt idx="101">
                  <c:v>6855.2345660000001</c:v>
                </c:pt>
                <c:pt idx="102">
                  <c:v>13161.075220000001</c:v>
                </c:pt>
                <c:pt idx="103">
                  <c:v>11233.658820000001</c:v>
                </c:pt>
                <c:pt idx="104">
                  <c:v>12360.8163</c:v>
                </c:pt>
                <c:pt idx="105">
                  <c:v>8055.9102650000004</c:v>
                </c:pt>
                <c:pt idx="106">
                  <c:v>10813.98273</c:v>
                </c:pt>
                <c:pt idx="107">
                  <c:v>14778.346299999999</c:v>
                </c:pt>
                <c:pt idx="108">
                  <c:v>12313.422570000001</c:v>
                </c:pt>
                <c:pt idx="109">
                  <c:v>13185.564189999999</c:v>
                </c:pt>
                <c:pt idx="110">
                  <c:v>6936.2586840000004</c:v>
                </c:pt>
                <c:pt idx="111">
                  <c:v>12045.56544</c:v>
                </c:pt>
                <c:pt idx="112">
                  <c:v>9058.8405579999999</c:v>
                </c:pt>
                <c:pt idx="113">
                  <c:v>14841.57836</c:v>
                </c:pt>
                <c:pt idx="114">
                  <c:v>9694.522766</c:v>
                </c:pt>
                <c:pt idx="115">
                  <c:v>4970.2320739999996</c:v>
                </c:pt>
                <c:pt idx="116">
                  <c:v>4781.6920460000001</c:v>
                </c:pt>
                <c:pt idx="117">
                  <c:v>9242.0822590000007</c:v>
                </c:pt>
                <c:pt idx="118">
                  <c:v>6184.1360000000004</c:v>
                </c:pt>
                <c:pt idx="119">
                  <c:v>7987.8422469999996</c:v>
                </c:pt>
                <c:pt idx="120">
                  <c:v>7954.5224609999996</c:v>
                </c:pt>
                <c:pt idx="121">
                  <c:v>14938.55659</c:v>
                </c:pt>
                <c:pt idx="122">
                  <c:v>11194.21884</c:v>
                </c:pt>
                <c:pt idx="123">
                  <c:v>12309.996590000001</c:v>
                </c:pt>
                <c:pt idx="124">
                  <c:v>10624.873879999999</c:v>
                </c:pt>
                <c:pt idx="125">
                  <c:v>4807.2139230000002</c:v>
                </c:pt>
                <c:pt idx="126">
                  <c:v>8886.1735279999994</c:v>
                </c:pt>
                <c:pt idx="127">
                  <c:v>9091.8653770000001</c:v>
                </c:pt>
                <c:pt idx="128">
                  <c:v>6511.1221779999996</c:v>
                </c:pt>
                <c:pt idx="129">
                  <c:v>5426.5061800000003</c:v>
                </c:pt>
                <c:pt idx="130">
                  <c:v>7601.0854330000002</c:v>
                </c:pt>
                <c:pt idx="131">
                  <c:v>4754.4537319999999</c:v>
                </c:pt>
                <c:pt idx="132">
                  <c:v>10662.65921</c:v>
                </c:pt>
                <c:pt idx="133">
                  <c:v>6950.5267979999999</c:v>
                </c:pt>
                <c:pt idx="134">
                  <c:v>3709.154916</c:v>
                </c:pt>
                <c:pt idx="135">
                  <c:v>8996.4158220000008</c:v>
                </c:pt>
                <c:pt idx="136">
                  <c:v>3440.416745</c:v>
                </c:pt>
                <c:pt idx="137">
                  <c:v>5271.604988</c:v>
                </c:pt>
                <c:pt idx="138">
                  <c:v>7744.8373460000003</c:v>
                </c:pt>
                <c:pt idx="139">
                  <c:v>3243.9804939999999</c:v>
                </c:pt>
                <c:pt idx="140">
                  <c:v>4054.106945</c:v>
                </c:pt>
                <c:pt idx="141">
                  <c:v>8391.8551110000008</c:v>
                </c:pt>
                <c:pt idx="142">
                  <c:v>9200.0265990000007</c:v>
                </c:pt>
                <c:pt idx="143">
                  <c:v>4037.7051409999999</c:v>
                </c:pt>
                <c:pt idx="144">
                  <c:v>5380.2715349999999</c:v>
                </c:pt>
                <c:pt idx="145">
                  <c:v>4807.7163170000003</c:v>
                </c:pt>
                <c:pt idx="146">
                  <c:v>4025.5546850000001</c:v>
                </c:pt>
                <c:pt idx="147">
                  <c:v>4291.1131679999999</c:v>
                </c:pt>
                <c:pt idx="148">
                  <c:v>2902.8080369999998</c:v>
                </c:pt>
                <c:pt idx="149">
                  <c:v>5327.7882509999999</c:v>
                </c:pt>
                <c:pt idx="150">
                  <c:v>3681.4699879999998</c:v>
                </c:pt>
                <c:pt idx="151">
                  <c:v>3260.5554659999998</c:v>
                </c:pt>
                <c:pt idx="152">
                  <c:v>3157.35862</c:v>
                </c:pt>
                <c:pt idx="153">
                  <c:v>3710.3268849999999</c:v>
                </c:pt>
                <c:pt idx="154">
                  <c:v>1629.160441</c:v>
                </c:pt>
                <c:pt idx="155">
                  <c:v>2273.3110969999998</c:v>
                </c:pt>
                <c:pt idx="156">
                  <c:v>3594.1067899999998</c:v>
                </c:pt>
                <c:pt idx="157">
                  <c:v>2801.7125160000001</c:v>
                </c:pt>
                <c:pt idx="158">
                  <c:v>2240.5854039999999</c:v>
                </c:pt>
                <c:pt idx="159">
                  <c:v>2078.9180630000001</c:v>
                </c:pt>
                <c:pt idx="160">
                  <c:v>4754.8364080000001</c:v>
                </c:pt>
                <c:pt idx="161">
                  <c:v>2316.8092769999998</c:v>
                </c:pt>
                <c:pt idx="162">
                  <c:v>2214.2336489999998</c:v>
                </c:pt>
                <c:pt idx="163">
                  <c:v>5343.564069</c:v>
                </c:pt>
                <c:pt idx="164">
                  <c:v>5374.2704229999999</c:v>
                </c:pt>
                <c:pt idx="165">
                  <c:v>5376.3960619999998</c:v>
                </c:pt>
                <c:pt idx="166">
                  <c:v>2578.1560060000002</c:v>
                </c:pt>
                <c:pt idx="167">
                  <c:v>2708.731464</c:v>
                </c:pt>
                <c:pt idx="168">
                  <c:v>3463.8060759999998</c:v>
                </c:pt>
                <c:pt idx="169">
                  <c:v>3514.7658689999998</c:v>
                </c:pt>
                <c:pt idx="170">
                  <c:v>4874.5182800000002</c:v>
                </c:pt>
                <c:pt idx="171">
                  <c:v>1432.472806</c:v>
                </c:pt>
                <c:pt idx="172">
                  <c:v>3406.0729369999999</c:v>
                </c:pt>
                <c:pt idx="173">
                  <c:v>2089.6268260000002</c:v>
                </c:pt>
                <c:pt idx="174">
                  <c:v>1957.046464</c:v>
                </c:pt>
                <c:pt idx="175">
                  <c:v>2368.7583909999998</c:v>
                </c:pt>
                <c:pt idx="176">
                  <c:v>1330.4199169999999</c:v>
                </c:pt>
                <c:pt idx="177">
                  <c:v>1463.5479250000001</c:v>
                </c:pt>
                <c:pt idx="178">
                  <c:v>1879.853611</c:v>
                </c:pt>
                <c:pt idx="179">
                  <c:v>1080.1383080000001</c:v>
                </c:pt>
                <c:pt idx="180">
                  <c:v>2404.1658320000001</c:v>
                </c:pt>
                <c:pt idx="181">
                  <c:v>1335.205733</c:v>
                </c:pt>
                <c:pt idx="182">
                  <c:v>1219.2413610000001</c:v>
                </c:pt>
                <c:pt idx="183">
                  <c:v>1612.6665419999999</c:v>
                </c:pt>
                <c:pt idx="184">
                  <c:v>2036.997179</c:v>
                </c:pt>
                <c:pt idx="185">
                  <c:v>1105.7634350000001</c:v>
                </c:pt>
                <c:pt idx="186">
                  <c:v>712.02600070000005</c:v>
                </c:pt>
                <c:pt idx="187">
                  <c:v>2043.672433</c:v>
                </c:pt>
                <c:pt idx="188">
                  <c:v>1388.897502</c:v>
                </c:pt>
                <c:pt idx="189">
                  <c:v>1283.3092349999999</c:v>
                </c:pt>
                <c:pt idx="190">
                  <c:v>869.11237000000006</c:v>
                </c:pt>
                <c:pt idx="191">
                  <c:v>690.66075750000005</c:v>
                </c:pt>
                <c:pt idx="192">
                  <c:v>1072.2014610000001</c:v>
                </c:pt>
              </c:numCache>
            </c:numRef>
          </c:yVal>
          <c:smooth val="0"/>
          <c:extLst>
            <c:ext xmlns:c16="http://schemas.microsoft.com/office/drawing/2014/chart" uri="{C3380CC4-5D6E-409C-BE32-E72D297353CC}">
              <c16:uniqueId val="{00000003-A19B-4B6D-A0B7-857680391B58}"/>
            </c:ext>
          </c:extLst>
        </c:ser>
        <c:dLbls>
          <c:showLegendKey val="0"/>
          <c:showVal val="0"/>
          <c:showCatName val="0"/>
          <c:showSerName val="0"/>
          <c:showPercent val="0"/>
          <c:showBubbleSize val="0"/>
        </c:dLbls>
        <c:axId val="866622008"/>
        <c:axId val="866613368"/>
      </c:scatterChart>
      <c:valAx>
        <c:axId val="866622008"/>
        <c:scaling>
          <c:orientation val="minMax"/>
          <c:max val="1"/>
          <c:min val="0.30000000000000004"/>
        </c:scaling>
        <c:delete val="0"/>
        <c:axPos val="b"/>
        <c:majorGridlines>
          <c:spPr>
            <a:ln w="9525" cap="flat" cmpd="sng" algn="ctr">
              <a:solidFill>
                <a:schemeClr val="bg1">
                  <a:lumMod val="75000"/>
                </a:schemeClr>
              </a:solidFill>
              <a:prstDash val="sysDot"/>
              <a:round/>
            </a:ln>
            <a:effectLst/>
          </c:spPr>
        </c:majorGridlines>
        <c:title>
          <c:tx>
            <c:rich>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hu-HU"/>
                  <a:t>Emberi fejlettségi index érték</a:t>
                </a:r>
              </a:p>
            </c:rich>
          </c:tx>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hu-HU"/>
          </a:p>
        </c:txPr>
        <c:crossAx val="866613368"/>
        <c:crosses val="autoZero"/>
        <c:crossBetween val="midCat"/>
      </c:valAx>
      <c:valAx>
        <c:axId val="866613368"/>
        <c:scaling>
          <c:orientation val="minMax"/>
          <c:max val="100000"/>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hu-HU"/>
          </a:p>
        </c:txPr>
        <c:crossAx val="866622008"/>
        <c:crosses val="autoZero"/>
        <c:crossBetween val="midCat"/>
      </c:valAx>
      <c:valAx>
        <c:axId val="126293535"/>
        <c:scaling>
          <c:orientation val="minMax"/>
          <c:max val="100000"/>
          <c:min val="0"/>
        </c:scaling>
        <c:delete val="0"/>
        <c:axPos val="r"/>
        <c:numFmt formatCode="#,##0" sourceLinked="0"/>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hu-HU"/>
          </a:p>
        </c:txPr>
        <c:crossAx val="126292095"/>
        <c:crosses val="max"/>
        <c:crossBetween val="between"/>
      </c:valAx>
      <c:catAx>
        <c:axId val="126292095"/>
        <c:scaling>
          <c:orientation val="minMax"/>
        </c:scaling>
        <c:delete val="1"/>
        <c:axPos val="b"/>
        <c:majorTickMark val="out"/>
        <c:minorTickMark val="none"/>
        <c:tickLblPos val="nextTo"/>
        <c:crossAx val="126293535"/>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mn-lt"/>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23579713938821"/>
          <c:y val="0.12424338833962632"/>
          <c:w val="0.88019010720002988"/>
          <c:h val="0.73131184423609286"/>
        </c:manualLayout>
      </c:layout>
      <c:lineChart>
        <c:grouping val="standard"/>
        <c:varyColors val="0"/>
        <c:ser>
          <c:idx val="1"/>
          <c:order val="1"/>
          <c:spPr>
            <a:ln w="19050" cap="rnd">
              <a:solidFill>
                <a:schemeClr val="accent2"/>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0-8709-4FD7-B666-DAF2F81B47F5}"/>
            </c:ext>
          </c:extLst>
        </c:ser>
        <c:dLbls>
          <c:showLegendKey val="0"/>
          <c:showVal val="0"/>
          <c:showCatName val="0"/>
          <c:showSerName val="0"/>
          <c:showPercent val="0"/>
          <c:showBubbleSize val="0"/>
        </c:dLbls>
        <c:marker val="1"/>
        <c:smooth val="0"/>
        <c:axId val="126292095"/>
        <c:axId val="126293535"/>
      </c:lineChart>
      <c:scatterChart>
        <c:scatterStyle val="lineMarker"/>
        <c:varyColors val="0"/>
        <c:ser>
          <c:idx val="0"/>
          <c:order val="0"/>
          <c:spPr>
            <a:ln w="25400" cap="rnd">
              <a:noFill/>
              <a:round/>
            </a:ln>
            <a:effectLst/>
          </c:spPr>
          <c:marker>
            <c:symbol val="circle"/>
            <c:size val="5"/>
            <c:spPr>
              <a:solidFill>
                <a:srgbClr val="009EE0"/>
              </a:solidFill>
              <a:ln w="9525">
                <a:noFill/>
              </a:ln>
              <a:effectLst/>
            </c:spPr>
          </c:marker>
          <c:dPt>
            <c:idx val="46"/>
            <c:marker>
              <c:symbol val="circle"/>
              <c:size val="5"/>
              <c:spPr>
                <a:solidFill>
                  <a:srgbClr val="DA0000"/>
                </a:solidFill>
                <a:ln w="9525">
                  <a:noFill/>
                </a:ln>
                <a:effectLst/>
              </c:spPr>
            </c:marker>
            <c:bubble3D val="0"/>
            <c:extLst>
              <c:ext xmlns:c16="http://schemas.microsoft.com/office/drawing/2014/chart" uri="{C3380CC4-5D6E-409C-BE32-E72D297353CC}">
                <c16:uniqueId val="{00000001-8709-4FD7-B666-DAF2F81B47F5}"/>
              </c:ext>
            </c:extLst>
          </c:dPt>
          <c:trendline>
            <c:spPr>
              <a:ln w="19050" cap="rnd">
                <a:solidFill>
                  <a:srgbClr val="002060"/>
                </a:solidFill>
                <a:prstDash val="sysDot"/>
              </a:ln>
              <a:effectLst/>
            </c:spPr>
            <c:trendlineType val="exp"/>
            <c:dispRSqr val="1"/>
            <c:dispEq val="0"/>
            <c:trendlineLbl>
              <c:layout>
                <c:manualLayout>
                  <c:x val="4.8485232707634079E-2"/>
                  <c:y val="0.34302933515021261"/>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hu-HU"/>
                </a:p>
              </c:txPr>
            </c:trendlineLbl>
          </c:trendline>
          <c:xVal>
            <c:numRef>
              <c:f>'1.8.'!$F$7:$F$199</c:f>
              <c:numCache>
                <c:formatCode>General</c:formatCode>
                <c:ptCount val="193"/>
                <c:pt idx="0">
                  <c:v>0.96699999999999997</c:v>
                </c:pt>
                <c:pt idx="1">
                  <c:v>0.96599999999999997</c:v>
                </c:pt>
                <c:pt idx="2">
                  <c:v>0.95899999999999996</c:v>
                </c:pt>
                <c:pt idx="3">
                  <c:v>0.95599999999999996</c:v>
                </c:pt>
                <c:pt idx="4">
                  <c:v>0.95199999999999996</c:v>
                </c:pt>
                <c:pt idx="5">
                  <c:v>0.95199999999999996</c:v>
                </c:pt>
                <c:pt idx="6">
                  <c:v>0.95</c:v>
                </c:pt>
                <c:pt idx="7">
                  <c:v>0.95</c:v>
                </c:pt>
                <c:pt idx="8">
                  <c:v>0.94899999999999995</c:v>
                </c:pt>
                <c:pt idx="9">
                  <c:v>0.94599999999999995</c:v>
                </c:pt>
                <c:pt idx="10">
                  <c:v>0.94599999999999995</c:v>
                </c:pt>
                <c:pt idx="11">
                  <c:v>0.94199999999999995</c:v>
                </c:pt>
                <c:pt idx="12">
                  <c:v>0.94199999999999995</c:v>
                </c:pt>
                <c:pt idx="13">
                  <c:v>0.94199999999999995</c:v>
                </c:pt>
                <c:pt idx="14">
                  <c:v>0.94</c:v>
                </c:pt>
                <c:pt idx="15">
                  <c:v>0.93899999999999995</c:v>
                </c:pt>
                <c:pt idx="16">
                  <c:v>0.93700000000000006</c:v>
                </c:pt>
                <c:pt idx="17">
                  <c:v>0.93500000000000005</c:v>
                </c:pt>
                <c:pt idx="18">
                  <c:v>0.92900000000000005</c:v>
                </c:pt>
                <c:pt idx="19">
                  <c:v>0.92700000000000005</c:v>
                </c:pt>
                <c:pt idx="20">
                  <c:v>0.92700000000000005</c:v>
                </c:pt>
                <c:pt idx="21">
                  <c:v>0.92600000000000005</c:v>
                </c:pt>
                <c:pt idx="22">
                  <c:v>0.92600000000000005</c:v>
                </c:pt>
                <c:pt idx="23">
                  <c:v>0.92</c:v>
                </c:pt>
                <c:pt idx="24">
                  <c:v>0.91500000000000004</c:v>
                </c:pt>
                <c:pt idx="25">
                  <c:v>0.91500000000000004</c:v>
                </c:pt>
                <c:pt idx="26">
                  <c:v>0.91100000000000003</c:v>
                </c:pt>
                <c:pt idx="27">
                  <c:v>0.91</c:v>
                </c:pt>
                <c:pt idx="28">
                  <c:v>0.90700000000000003</c:v>
                </c:pt>
                <c:pt idx="29">
                  <c:v>0.90600000000000003</c:v>
                </c:pt>
                <c:pt idx="30">
                  <c:v>0.89900000000000002</c:v>
                </c:pt>
                <c:pt idx="31">
                  <c:v>0.89500000000000002</c:v>
                </c:pt>
                <c:pt idx="32">
                  <c:v>0.89300000000000002</c:v>
                </c:pt>
                <c:pt idx="33">
                  <c:v>0.88800000000000001</c:v>
                </c:pt>
                <c:pt idx="34">
                  <c:v>0.88400000000000001</c:v>
                </c:pt>
                <c:pt idx="35">
                  <c:v>0.88100000000000001</c:v>
                </c:pt>
                <c:pt idx="36">
                  <c:v>0.879</c:v>
                </c:pt>
                <c:pt idx="37">
                  <c:v>0.879</c:v>
                </c:pt>
                <c:pt idx="38">
                  <c:v>0.878</c:v>
                </c:pt>
                <c:pt idx="39">
                  <c:v>0.875</c:v>
                </c:pt>
                <c:pt idx="40">
                  <c:v>0.875</c:v>
                </c:pt>
                <c:pt idx="41">
                  <c:v>0.874</c:v>
                </c:pt>
                <c:pt idx="42">
                  <c:v>0.86699999999999999</c:v>
                </c:pt>
                <c:pt idx="43">
                  <c:v>0.86</c:v>
                </c:pt>
                <c:pt idx="44">
                  <c:v>0.85499999999999998</c:v>
                </c:pt>
                <c:pt idx="45">
                  <c:v>0.85499999999999998</c:v>
                </c:pt>
                <c:pt idx="46">
                  <c:v>0.85099999999999998</c:v>
                </c:pt>
                <c:pt idx="47">
                  <c:v>0.84899999999999998</c:v>
                </c:pt>
                <c:pt idx="48">
                  <c:v>0.84699999999999998</c:v>
                </c:pt>
                <c:pt idx="49">
                  <c:v>0.84399999999999997</c:v>
                </c:pt>
                <c:pt idx="50">
                  <c:v>0.83799999999999997</c:v>
                </c:pt>
                <c:pt idx="51">
                  <c:v>0.83</c:v>
                </c:pt>
                <c:pt idx="52">
                  <c:v>0.82699999999999996</c:v>
                </c:pt>
                <c:pt idx="53">
                  <c:v>0.82599999999999996</c:v>
                </c:pt>
                <c:pt idx="54">
                  <c:v>0.82299999999999995</c:v>
                </c:pt>
                <c:pt idx="55">
                  <c:v>0.82099999999999995</c:v>
                </c:pt>
                <c:pt idx="56">
                  <c:v>0.82</c:v>
                </c:pt>
                <c:pt idx="57">
                  <c:v>0.82</c:v>
                </c:pt>
                <c:pt idx="58">
                  <c:v>0.81899999999999995</c:v>
                </c:pt>
                <c:pt idx="59">
                  <c:v>0.81399999999999995</c:v>
                </c:pt>
                <c:pt idx="60">
                  <c:v>0.81399999999999995</c:v>
                </c:pt>
                <c:pt idx="61">
                  <c:v>0.80900000000000005</c:v>
                </c:pt>
                <c:pt idx="62">
                  <c:v>0.80700000000000005</c:v>
                </c:pt>
                <c:pt idx="63">
                  <c:v>0.80600000000000005</c:v>
                </c:pt>
                <c:pt idx="64">
                  <c:v>0.80500000000000005</c:v>
                </c:pt>
                <c:pt idx="65">
                  <c:v>0.80300000000000005</c:v>
                </c:pt>
                <c:pt idx="66">
                  <c:v>0.80200000000000005</c:v>
                </c:pt>
                <c:pt idx="67">
                  <c:v>0.80200000000000005</c:v>
                </c:pt>
                <c:pt idx="68">
                  <c:v>0.80100000000000005</c:v>
                </c:pt>
                <c:pt idx="69">
                  <c:v>0.79900000000000004</c:v>
                </c:pt>
                <c:pt idx="70">
                  <c:v>0.79700000000000004</c:v>
                </c:pt>
                <c:pt idx="71">
                  <c:v>0.79600000000000004</c:v>
                </c:pt>
                <c:pt idx="72">
                  <c:v>0.79300000000000004</c:v>
                </c:pt>
                <c:pt idx="73">
                  <c:v>0.78900000000000003</c:v>
                </c:pt>
                <c:pt idx="74">
                  <c:v>0.78800000000000003</c:v>
                </c:pt>
                <c:pt idx="75">
                  <c:v>0.78600000000000003</c:v>
                </c:pt>
                <c:pt idx="76">
                  <c:v>0.78100000000000003</c:v>
                </c:pt>
                <c:pt idx="77">
                  <c:v>0.78</c:v>
                </c:pt>
                <c:pt idx="78">
                  <c:v>0.78</c:v>
                </c:pt>
                <c:pt idx="79">
                  <c:v>0.77900000000000003</c:v>
                </c:pt>
                <c:pt idx="80">
                  <c:v>0.77200000000000002</c:v>
                </c:pt>
                <c:pt idx="81">
                  <c:v>0.76600000000000001</c:v>
                </c:pt>
                <c:pt idx="82">
                  <c:v>0.76500000000000001</c:v>
                </c:pt>
                <c:pt idx="83">
                  <c:v>0.76500000000000001</c:v>
                </c:pt>
                <c:pt idx="84">
                  <c:v>0.76400000000000001</c:v>
                </c:pt>
                <c:pt idx="85">
                  <c:v>0.76300000000000001</c:v>
                </c:pt>
                <c:pt idx="86">
                  <c:v>0.76200000000000001</c:v>
                </c:pt>
                <c:pt idx="87">
                  <c:v>0.76200000000000001</c:v>
                </c:pt>
                <c:pt idx="88">
                  <c:v>0.76</c:v>
                </c:pt>
                <c:pt idx="89">
                  <c:v>0.76</c:v>
                </c:pt>
                <c:pt idx="90">
                  <c:v>0.75800000000000001</c:v>
                </c:pt>
                <c:pt idx="91">
                  <c:v>0.746</c:v>
                </c:pt>
                <c:pt idx="92">
                  <c:v>0.745</c:v>
                </c:pt>
                <c:pt idx="93">
                  <c:v>0.74399999999999999</c:v>
                </c:pt>
                <c:pt idx="94">
                  <c:v>0.74199999999999999</c:v>
                </c:pt>
                <c:pt idx="95">
                  <c:v>0.74099999999999999</c:v>
                </c:pt>
                <c:pt idx="96">
                  <c:v>0.74</c:v>
                </c:pt>
                <c:pt idx="97">
                  <c:v>0.73899999999999999</c:v>
                </c:pt>
                <c:pt idx="98">
                  <c:v>0.73599999999999999</c:v>
                </c:pt>
                <c:pt idx="99">
                  <c:v>0.73399999999999999</c:v>
                </c:pt>
                <c:pt idx="100">
                  <c:v>0.73199999999999998</c:v>
                </c:pt>
                <c:pt idx="101">
                  <c:v>0.73099999999999998</c:v>
                </c:pt>
                <c:pt idx="102">
                  <c:v>0.73099999999999998</c:v>
                </c:pt>
                <c:pt idx="103">
                  <c:v>0.72899999999999998</c:v>
                </c:pt>
                <c:pt idx="104">
                  <c:v>0.72799999999999998</c:v>
                </c:pt>
                <c:pt idx="105">
                  <c:v>0.72699999999999998</c:v>
                </c:pt>
                <c:pt idx="106">
                  <c:v>0.72599999999999998</c:v>
                </c:pt>
                <c:pt idx="107">
                  <c:v>0.72499999999999998</c:v>
                </c:pt>
                <c:pt idx="108">
                  <c:v>0.72299999999999998</c:v>
                </c:pt>
                <c:pt idx="109">
                  <c:v>0.71699999999999997</c:v>
                </c:pt>
                <c:pt idx="110">
                  <c:v>0.71599999999999997</c:v>
                </c:pt>
                <c:pt idx="111">
                  <c:v>0.71299999999999997</c:v>
                </c:pt>
                <c:pt idx="112">
                  <c:v>0.71</c:v>
                </c:pt>
                <c:pt idx="113">
                  <c:v>0.70799999999999996</c:v>
                </c:pt>
                <c:pt idx="114">
                  <c:v>0.70599999999999996</c:v>
                </c:pt>
                <c:pt idx="115">
                  <c:v>0.70199999999999996</c:v>
                </c:pt>
                <c:pt idx="116">
                  <c:v>0.70099999999999996</c:v>
                </c:pt>
                <c:pt idx="117">
                  <c:v>0.7</c:v>
                </c:pt>
                <c:pt idx="118">
                  <c:v>0.69899999999999995</c:v>
                </c:pt>
                <c:pt idx="119">
                  <c:v>0.69799999999999995</c:v>
                </c:pt>
                <c:pt idx="120">
                  <c:v>0.69799999999999995</c:v>
                </c:pt>
                <c:pt idx="121">
                  <c:v>0.69599999999999995</c:v>
                </c:pt>
                <c:pt idx="122">
                  <c:v>0.69299999999999995</c:v>
                </c:pt>
                <c:pt idx="123">
                  <c:v>0.69</c:v>
                </c:pt>
                <c:pt idx="124">
                  <c:v>0.68100000000000005</c:v>
                </c:pt>
                <c:pt idx="125">
                  <c:v>0.67900000000000005</c:v>
                </c:pt>
                <c:pt idx="126">
                  <c:v>0.67400000000000004</c:v>
                </c:pt>
                <c:pt idx="127">
                  <c:v>0.67300000000000004</c:v>
                </c:pt>
                <c:pt idx="128">
                  <c:v>0.67</c:v>
                </c:pt>
                <c:pt idx="129">
                  <c:v>0.66900000000000004</c:v>
                </c:pt>
                <c:pt idx="130">
                  <c:v>0.66100000000000003</c:v>
                </c:pt>
                <c:pt idx="131">
                  <c:v>0.65300000000000002</c:v>
                </c:pt>
                <c:pt idx="132">
                  <c:v>0.65</c:v>
                </c:pt>
                <c:pt idx="133">
                  <c:v>0.64400000000000002</c:v>
                </c:pt>
                <c:pt idx="134">
                  <c:v>0.63400000000000001</c:v>
                </c:pt>
                <c:pt idx="135">
                  <c:v>0.629</c:v>
                </c:pt>
                <c:pt idx="136">
                  <c:v>0.628</c:v>
                </c:pt>
                <c:pt idx="137">
                  <c:v>0.624</c:v>
                </c:pt>
                <c:pt idx="138">
                  <c:v>0.62</c:v>
                </c:pt>
                <c:pt idx="139">
                  <c:v>0.61399999999999999</c:v>
                </c:pt>
                <c:pt idx="140">
                  <c:v>0.61299999999999999</c:v>
                </c:pt>
                <c:pt idx="141">
                  <c:v>0.61</c:v>
                </c:pt>
                <c:pt idx="142">
                  <c:v>0.61</c:v>
                </c:pt>
                <c:pt idx="143">
                  <c:v>0.60799999999999998</c:v>
                </c:pt>
                <c:pt idx="144">
                  <c:v>0.60199999999999998</c:v>
                </c:pt>
                <c:pt idx="145">
                  <c:v>0.60099999999999998</c:v>
                </c:pt>
                <c:pt idx="146">
                  <c:v>0.60099999999999998</c:v>
                </c:pt>
                <c:pt idx="147">
                  <c:v>0.6</c:v>
                </c:pt>
                <c:pt idx="148">
                  <c:v>0.59299999999999997</c:v>
                </c:pt>
                <c:pt idx="149">
                  <c:v>0.59099999999999997</c:v>
                </c:pt>
                <c:pt idx="150">
                  <c:v>0.58699999999999997</c:v>
                </c:pt>
                <c:pt idx="151">
                  <c:v>0.58599999999999997</c:v>
                </c:pt>
                <c:pt idx="152">
                  <c:v>0.56899999999999995</c:v>
                </c:pt>
                <c:pt idx="153">
                  <c:v>0.56799999999999995</c:v>
                </c:pt>
                <c:pt idx="154">
                  <c:v>0.56599999999999995</c:v>
                </c:pt>
                <c:pt idx="155">
                  <c:v>0.56200000000000006</c:v>
                </c:pt>
                <c:pt idx="156">
                  <c:v>0.55700000000000005</c:v>
                </c:pt>
                <c:pt idx="157">
                  <c:v>0.55200000000000005</c:v>
                </c:pt>
                <c:pt idx="158">
                  <c:v>0.55000000000000004</c:v>
                </c:pt>
                <c:pt idx="159">
                  <c:v>0.55000000000000004</c:v>
                </c:pt>
                <c:pt idx="160">
                  <c:v>0.54800000000000004</c:v>
                </c:pt>
                <c:pt idx="161">
                  <c:v>0.54800000000000004</c:v>
                </c:pt>
                <c:pt idx="162">
                  <c:v>0.54700000000000004</c:v>
                </c:pt>
                <c:pt idx="163">
                  <c:v>0.54</c:v>
                </c:pt>
                <c:pt idx="164">
                  <c:v>0.54</c:v>
                </c:pt>
                <c:pt idx="165">
                  <c:v>0.53400000000000003</c:v>
                </c:pt>
                <c:pt idx="166">
                  <c:v>0.53200000000000003</c:v>
                </c:pt>
                <c:pt idx="167">
                  <c:v>0.52100000000000002</c:v>
                </c:pt>
                <c:pt idx="168">
                  <c:v>0.51700000000000002</c:v>
                </c:pt>
                <c:pt idx="169">
                  <c:v>0.51600000000000001</c:v>
                </c:pt>
                <c:pt idx="170">
                  <c:v>0.51500000000000001</c:v>
                </c:pt>
                <c:pt idx="171">
                  <c:v>0.50800000000000001</c:v>
                </c:pt>
                <c:pt idx="172">
                  <c:v>0.504</c:v>
                </c:pt>
                <c:pt idx="173">
                  <c:v>0.495</c:v>
                </c:pt>
                <c:pt idx="174">
                  <c:v>0.49299999999999999</c:v>
                </c:pt>
                <c:pt idx="175">
                  <c:v>0.49199999999999999</c:v>
                </c:pt>
                <c:pt idx="176">
                  <c:v>0.48699999999999999</c:v>
                </c:pt>
                <c:pt idx="177">
                  <c:v>0.48699999999999999</c:v>
                </c:pt>
                <c:pt idx="178">
                  <c:v>0.48299999999999998</c:v>
                </c:pt>
                <c:pt idx="179">
                  <c:v>0.48099999999999998</c:v>
                </c:pt>
                <c:pt idx="180">
                  <c:v>0.47099999999999997</c:v>
                </c:pt>
                <c:pt idx="181">
                  <c:v>0.46200000000000002</c:v>
                </c:pt>
                <c:pt idx="182">
                  <c:v>0.46100000000000002</c:v>
                </c:pt>
                <c:pt idx="183">
                  <c:v>0.45800000000000002</c:v>
                </c:pt>
                <c:pt idx="184">
                  <c:v>0.438</c:v>
                </c:pt>
                <c:pt idx="185">
                  <c:v>0.42399999999999999</c:v>
                </c:pt>
                <c:pt idx="186">
                  <c:v>0.42</c:v>
                </c:pt>
                <c:pt idx="187">
                  <c:v>0.41</c:v>
                </c:pt>
                <c:pt idx="188">
                  <c:v>0.39400000000000002</c:v>
                </c:pt>
                <c:pt idx="189">
                  <c:v>0.39400000000000002</c:v>
                </c:pt>
                <c:pt idx="190">
                  <c:v>0.38700000000000001</c:v>
                </c:pt>
                <c:pt idx="191">
                  <c:v>0.38100000000000001</c:v>
                </c:pt>
                <c:pt idx="192">
                  <c:v>0.38</c:v>
                </c:pt>
              </c:numCache>
            </c:numRef>
          </c:xVal>
          <c:yVal>
            <c:numRef>
              <c:f>'1.8.'!$G$7:$G$199</c:f>
              <c:numCache>
                <c:formatCode>General</c:formatCode>
                <c:ptCount val="193"/>
                <c:pt idx="0">
                  <c:v>69432.786689999994</c:v>
                </c:pt>
                <c:pt idx="1">
                  <c:v>69189.76165</c:v>
                </c:pt>
                <c:pt idx="2">
                  <c:v>54688.379209999999</c:v>
                </c:pt>
                <c:pt idx="3">
                  <c:v>62485.505160000001</c:v>
                </c:pt>
                <c:pt idx="4">
                  <c:v>62018.956939999996</c:v>
                </c:pt>
                <c:pt idx="5">
                  <c:v>56995.847959999999</c:v>
                </c:pt>
                <c:pt idx="6">
                  <c:v>55340.197220000002</c:v>
                </c:pt>
                <c:pt idx="7">
                  <c:v>87467.513909999994</c:v>
                </c:pt>
                <c:pt idx="8">
                  <c:v>88761.14559</c:v>
                </c:pt>
                <c:pt idx="9">
                  <c:v>49257.135199999997</c:v>
                </c:pt>
                <c:pt idx="10">
                  <c:v>57278.310149999998</c:v>
                </c:pt>
                <c:pt idx="11">
                  <c:v>53644.038540000001</c:v>
                </c:pt>
                <c:pt idx="12">
                  <c:v>49522.098530000003</c:v>
                </c:pt>
                <c:pt idx="13">
                  <c:v>146673.2415</c:v>
                </c:pt>
                <c:pt idx="14">
                  <c:v>46623.902690000003</c:v>
                </c:pt>
                <c:pt idx="15">
                  <c:v>43665.498480000002</c:v>
                </c:pt>
                <c:pt idx="16">
                  <c:v>74103.714940000005</c:v>
                </c:pt>
                <c:pt idx="17">
                  <c:v>48444.393190000003</c:v>
                </c:pt>
                <c:pt idx="18">
                  <c:v>46026.4542</c:v>
                </c:pt>
                <c:pt idx="19">
                  <c:v>78554.236399999994</c:v>
                </c:pt>
                <c:pt idx="20">
                  <c:v>65564.937980000002</c:v>
                </c:pt>
                <c:pt idx="21">
                  <c:v>56529.663289999997</c:v>
                </c:pt>
                <c:pt idx="22">
                  <c:v>41586.89849</c:v>
                </c:pt>
                <c:pt idx="23">
                  <c:v>43643.864170000001</c:v>
                </c:pt>
                <c:pt idx="24">
                  <c:v>43588.257250000002</c:v>
                </c:pt>
                <c:pt idx="25">
                  <c:v>44464.030570000003</c:v>
                </c:pt>
                <c:pt idx="26">
                  <c:v>40043.337729999999</c:v>
                </c:pt>
                <c:pt idx="27">
                  <c:v>47378.743040000001</c:v>
                </c:pt>
                <c:pt idx="28">
                  <c:v>40136.894529999998</c:v>
                </c:pt>
                <c:pt idx="29">
                  <c:v>44284.157350000001</c:v>
                </c:pt>
                <c:pt idx="30">
                  <c:v>37151.633840000002</c:v>
                </c:pt>
                <c:pt idx="31">
                  <c:v>39944.666819999999</c:v>
                </c:pt>
                <c:pt idx="32">
                  <c:v>31381.667000000001</c:v>
                </c:pt>
                <c:pt idx="33">
                  <c:v>48731.445639999998</c:v>
                </c:pt>
                <c:pt idx="34">
                  <c:v>54233.449480000003</c:v>
                </c:pt>
                <c:pt idx="35">
                  <c:v>35150.9519</c:v>
                </c:pt>
                <c:pt idx="36">
                  <c:v>32082.981039999999</c:v>
                </c:pt>
                <c:pt idx="37">
                  <c:v>38131.23588</c:v>
                </c:pt>
                <c:pt idx="38">
                  <c:v>34323.806629999999</c:v>
                </c:pt>
                <c:pt idx="39">
                  <c:v>95944.377540000001</c:v>
                </c:pt>
                <c:pt idx="40">
                  <c:v>50620.437059999997</c:v>
                </c:pt>
                <c:pt idx="41">
                  <c:v>35314.99828</c:v>
                </c:pt>
                <c:pt idx="42">
                  <c:v>57686.543339999997</c:v>
                </c:pt>
                <c:pt idx="43">
                  <c:v>24430.995930000001</c:v>
                </c:pt>
                <c:pt idx="44">
                  <c:v>32171.246060000001</c:v>
                </c:pt>
                <c:pt idx="45">
                  <c:v>32833.53512</c:v>
                </c:pt>
                <c:pt idx="46">
                  <c:v>34195.540589999997</c:v>
                </c:pt>
                <c:pt idx="47">
                  <c:v>22047.971310000001</c:v>
                </c:pt>
                <c:pt idx="48">
                  <c:v>56729.181519999998</c:v>
                </c:pt>
                <c:pt idx="49">
                  <c:v>22513.263139999999</c:v>
                </c:pt>
                <c:pt idx="50">
                  <c:v>28441.68074</c:v>
                </c:pt>
                <c:pt idx="51">
                  <c:v>22206.990290000002</c:v>
                </c:pt>
                <c:pt idx="52">
                  <c:v>31641.383679999999</c:v>
                </c:pt>
                <c:pt idx="53">
                  <c:v>18783.965359999998</c:v>
                </c:pt>
                <c:pt idx="54">
                  <c:v>59245.634850000002</c:v>
                </c:pt>
                <c:pt idx="55">
                  <c:v>26991.849610000001</c:v>
                </c:pt>
                <c:pt idx="56">
                  <c:v>32534.887839999999</c:v>
                </c:pt>
                <c:pt idx="57">
                  <c:v>32029.360250000002</c:v>
                </c:pt>
                <c:pt idx="58">
                  <c:v>32967.438269999999</c:v>
                </c:pt>
                <c:pt idx="59">
                  <c:v>15952.024520000001</c:v>
                </c:pt>
                <c:pt idx="60">
                  <c:v>22473.038759999999</c:v>
                </c:pt>
                <c:pt idx="61">
                  <c:v>14810.23783</c:v>
                </c:pt>
                <c:pt idx="62">
                  <c:v>27295.412240000001</c:v>
                </c:pt>
                <c:pt idx="63">
                  <c:v>20248.38031</c:v>
                </c:pt>
                <c:pt idx="64">
                  <c:v>19494.00891</c:v>
                </c:pt>
                <c:pt idx="65">
                  <c:v>16886.511129999999</c:v>
                </c:pt>
                <c:pt idx="66">
                  <c:v>22586.798889999998</c:v>
                </c:pt>
                <c:pt idx="67">
                  <c:v>28385.748060000002</c:v>
                </c:pt>
                <c:pt idx="68">
                  <c:v>18425.010610000001</c:v>
                </c:pt>
                <c:pt idx="69">
                  <c:v>25920.803749999999</c:v>
                </c:pt>
                <c:pt idx="70">
                  <c:v>19343.811989999998</c:v>
                </c:pt>
                <c:pt idx="71">
                  <c:v>23251.620709999999</c:v>
                </c:pt>
                <c:pt idx="72">
                  <c:v>13593.24958</c:v>
                </c:pt>
                <c:pt idx="73">
                  <c:v>15293.326510000001</c:v>
                </c:pt>
                <c:pt idx="74">
                  <c:v>18024.887470000001</c:v>
                </c:pt>
                <c:pt idx="75">
                  <c:v>15388.29976</c:v>
                </c:pt>
                <c:pt idx="76">
                  <c:v>19138.007259999998</c:v>
                </c:pt>
                <c:pt idx="77">
                  <c:v>14770.32307</c:v>
                </c:pt>
                <c:pt idx="78">
                  <c:v>11899.49847</c:v>
                </c:pt>
                <c:pt idx="79">
                  <c:v>16571.41275</c:v>
                </c:pt>
                <c:pt idx="80">
                  <c:v>14049.147989999999</c:v>
                </c:pt>
                <c:pt idx="81">
                  <c:v>18653.268359999998</c:v>
                </c:pt>
                <c:pt idx="82">
                  <c:v>10693.234839999999</c:v>
                </c:pt>
                <c:pt idx="83">
                  <c:v>16395.75173</c:v>
                </c:pt>
                <c:pt idx="84">
                  <c:v>7953.4484259999999</c:v>
                </c:pt>
                <c:pt idx="85">
                  <c:v>12963.61829</c:v>
                </c:pt>
                <c:pt idx="86">
                  <c:v>18846.79219</c:v>
                </c:pt>
                <c:pt idx="87">
                  <c:v>11916.35952</c:v>
                </c:pt>
                <c:pt idx="88">
                  <c:v>15018.05443</c:v>
                </c:pt>
                <c:pt idx="89">
                  <c:v>14615.89235</c:v>
                </c:pt>
                <c:pt idx="90">
                  <c:v>15013.927240000001</c:v>
                </c:pt>
                <c:pt idx="91">
                  <c:v>19751.567579999999</c:v>
                </c:pt>
                <c:pt idx="92">
                  <c:v>10978.405710000001</c:v>
                </c:pt>
                <c:pt idx="93">
                  <c:v>12859.87406</c:v>
                </c:pt>
                <c:pt idx="94">
                  <c:v>35782.909610000002</c:v>
                </c:pt>
                <c:pt idx="95">
                  <c:v>10350.86141</c:v>
                </c:pt>
                <c:pt idx="96">
                  <c:v>12467.85548</c:v>
                </c:pt>
                <c:pt idx="97">
                  <c:v>6360.1789049999998</c:v>
                </c:pt>
                <c:pt idx="98">
                  <c:v>9294.8014989999992</c:v>
                </c:pt>
                <c:pt idx="99">
                  <c:v>11416.2168</c:v>
                </c:pt>
                <c:pt idx="100">
                  <c:v>10296.649600000001</c:v>
                </c:pt>
                <c:pt idx="101">
                  <c:v>6855.2345660000001</c:v>
                </c:pt>
                <c:pt idx="102">
                  <c:v>13161.075220000001</c:v>
                </c:pt>
                <c:pt idx="103">
                  <c:v>11233.658820000001</c:v>
                </c:pt>
                <c:pt idx="104">
                  <c:v>12360.8163</c:v>
                </c:pt>
                <c:pt idx="105">
                  <c:v>8055.9102650000004</c:v>
                </c:pt>
                <c:pt idx="106">
                  <c:v>10813.98273</c:v>
                </c:pt>
                <c:pt idx="107">
                  <c:v>14778.346299999999</c:v>
                </c:pt>
                <c:pt idx="108">
                  <c:v>12313.422570000001</c:v>
                </c:pt>
                <c:pt idx="109">
                  <c:v>13185.564189999999</c:v>
                </c:pt>
                <c:pt idx="110">
                  <c:v>6936.2586840000004</c:v>
                </c:pt>
                <c:pt idx="111">
                  <c:v>12045.56544</c:v>
                </c:pt>
                <c:pt idx="112">
                  <c:v>9058.8405579999999</c:v>
                </c:pt>
                <c:pt idx="113">
                  <c:v>14841.57836</c:v>
                </c:pt>
                <c:pt idx="114">
                  <c:v>9694.522766</c:v>
                </c:pt>
                <c:pt idx="115">
                  <c:v>4970.2320739999996</c:v>
                </c:pt>
                <c:pt idx="116">
                  <c:v>4781.6920460000001</c:v>
                </c:pt>
                <c:pt idx="117">
                  <c:v>9242.0822590000007</c:v>
                </c:pt>
                <c:pt idx="118">
                  <c:v>6184.1360000000004</c:v>
                </c:pt>
                <c:pt idx="119">
                  <c:v>7987.8422469999996</c:v>
                </c:pt>
                <c:pt idx="120">
                  <c:v>7954.5224609999996</c:v>
                </c:pt>
                <c:pt idx="121">
                  <c:v>14938.55659</c:v>
                </c:pt>
                <c:pt idx="122">
                  <c:v>11194.21884</c:v>
                </c:pt>
                <c:pt idx="123">
                  <c:v>12309.996590000001</c:v>
                </c:pt>
                <c:pt idx="124">
                  <c:v>10624.873879999999</c:v>
                </c:pt>
                <c:pt idx="125">
                  <c:v>4807.2139230000002</c:v>
                </c:pt>
                <c:pt idx="126">
                  <c:v>8886.1735279999994</c:v>
                </c:pt>
                <c:pt idx="127">
                  <c:v>9091.8653770000001</c:v>
                </c:pt>
                <c:pt idx="128">
                  <c:v>6511.1221779999996</c:v>
                </c:pt>
                <c:pt idx="129">
                  <c:v>5426.5061800000003</c:v>
                </c:pt>
                <c:pt idx="130">
                  <c:v>7601.0854330000002</c:v>
                </c:pt>
                <c:pt idx="131">
                  <c:v>4754.4537319999999</c:v>
                </c:pt>
                <c:pt idx="132">
                  <c:v>10662.65921</c:v>
                </c:pt>
                <c:pt idx="133">
                  <c:v>6950.5267979999999</c:v>
                </c:pt>
                <c:pt idx="134">
                  <c:v>3709.154916</c:v>
                </c:pt>
                <c:pt idx="135">
                  <c:v>8996.4158220000008</c:v>
                </c:pt>
                <c:pt idx="136">
                  <c:v>3440.416745</c:v>
                </c:pt>
                <c:pt idx="137">
                  <c:v>5271.604988</c:v>
                </c:pt>
                <c:pt idx="138">
                  <c:v>7744.8373460000003</c:v>
                </c:pt>
                <c:pt idx="139">
                  <c:v>3243.9804939999999</c:v>
                </c:pt>
                <c:pt idx="140">
                  <c:v>4054.106945</c:v>
                </c:pt>
                <c:pt idx="141">
                  <c:v>8391.8551110000008</c:v>
                </c:pt>
                <c:pt idx="142">
                  <c:v>9200.0265990000007</c:v>
                </c:pt>
                <c:pt idx="143">
                  <c:v>4037.7051409999999</c:v>
                </c:pt>
                <c:pt idx="144">
                  <c:v>5380.2715349999999</c:v>
                </c:pt>
                <c:pt idx="145">
                  <c:v>4807.7163170000003</c:v>
                </c:pt>
                <c:pt idx="146">
                  <c:v>4025.5546850000001</c:v>
                </c:pt>
                <c:pt idx="147">
                  <c:v>4291.1131679999999</c:v>
                </c:pt>
                <c:pt idx="148">
                  <c:v>2902.8080369999998</c:v>
                </c:pt>
                <c:pt idx="149">
                  <c:v>5327.7882509999999</c:v>
                </c:pt>
                <c:pt idx="150">
                  <c:v>3681.4699879999998</c:v>
                </c:pt>
                <c:pt idx="151">
                  <c:v>3260.5554659999998</c:v>
                </c:pt>
                <c:pt idx="152">
                  <c:v>3157.35862</c:v>
                </c:pt>
                <c:pt idx="153">
                  <c:v>3710.3268849999999</c:v>
                </c:pt>
                <c:pt idx="154">
                  <c:v>1629.160441</c:v>
                </c:pt>
                <c:pt idx="155">
                  <c:v>2273.3110969999998</c:v>
                </c:pt>
                <c:pt idx="156">
                  <c:v>3594.1067899999998</c:v>
                </c:pt>
                <c:pt idx="157">
                  <c:v>2801.7125160000001</c:v>
                </c:pt>
                <c:pt idx="158">
                  <c:v>2240.5854039999999</c:v>
                </c:pt>
                <c:pt idx="159">
                  <c:v>2078.9180630000001</c:v>
                </c:pt>
                <c:pt idx="160">
                  <c:v>4754.8364080000001</c:v>
                </c:pt>
                <c:pt idx="161">
                  <c:v>2316.8092769999998</c:v>
                </c:pt>
                <c:pt idx="162">
                  <c:v>2214.2336489999998</c:v>
                </c:pt>
                <c:pt idx="163">
                  <c:v>5343.564069</c:v>
                </c:pt>
                <c:pt idx="164">
                  <c:v>5374.2704229999999</c:v>
                </c:pt>
                <c:pt idx="165">
                  <c:v>5376.3960619999998</c:v>
                </c:pt>
                <c:pt idx="166">
                  <c:v>2578.1560060000002</c:v>
                </c:pt>
                <c:pt idx="167">
                  <c:v>2708.731464</c:v>
                </c:pt>
                <c:pt idx="168">
                  <c:v>3463.8060759999998</c:v>
                </c:pt>
                <c:pt idx="169">
                  <c:v>3514.7658689999998</c:v>
                </c:pt>
                <c:pt idx="170">
                  <c:v>4874.5182800000002</c:v>
                </c:pt>
                <c:pt idx="171">
                  <c:v>1432.472806</c:v>
                </c:pt>
                <c:pt idx="172">
                  <c:v>3406.0729369999999</c:v>
                </c:pt>
                <c:pt idx="173">
                  <c:v>2089.6268260000002</c:v>
                </c:pt>
                <c:pt idx="174">
                  <c:v>1957.046464</c:v>
                </c:pt>
                <c:pt idx="175">
                  <c:v>2368.7583909999998</c:v>
                </c:pt>
                <c:pt idx="176">
                  <c:v>1330.4199169999999</c:v>
                </c:pt>
                <c:pt idx="177">
                  <c:v>1463.5479250000001</c:v>
                </c:pt>
                <c:pt idx="178">
                  <c:v>1879.853611</c:v>
                </c:pt>
                <c:pt idx="179">
                  <c:v>1080.1383080000001</c:v>
                </c:pt>
                <c:pt idx="180">
                  <c:v>2404.1658320000001</c:v>
                </c:pt>
                <c:pt idx="181">
                  <c:v>1335.205733</c:v>
                </c:pt>
                <c:pt idx="182">
                  <c:v>1219.2413610000001</c:v>
                </c:pt>
                <c:pt idx="183">
                  <c:v>1612.6665419999999</c:v>
                </c:pt>
                <c:pt idx="184">
                  <c:v>2036.997179</c:v>
                </c:pt>
                <c:pt idx="185">
                  <c:v>1105.7634350000001</c:v>
                </c:pt>
                <c:pt idx="186">
                  <c:v>712.02600070000005</c:v>
                </c:pt>
                <c:pt idx="187">
                  <c:v>2043.672433</c:v>
                </c:pt>
                <c:pt idx="188">
                  <c:v>1388.897502</c:v>
                </c:pt>
                <c:pt idx="189">
                  <c:v>1283.3092349999999</c:v>
                </c:pt>
                <c:pt idx="190">
                  <c:v>869.11237000000006</c:v>
                </c:pt>
                <c:pt idx="191">
                  <c:v>690.66075750000005</c:v>
                </c:pt>
                <c:pt idx="192">
                  <c:v>1072.2014610000001</c:v>
                </c:pt>
              </c:numCache>
            </c:numRef>
          </c:yVal>
          <c:smooth val="0"/>
          <c:extLst>
            <c:ext xmlns:c16="http://schemas.microsoft.com/office/drawing/2014/chart" uri="{C3380CC4-5D6E-409C-BE32-E72D297353CC}">
              <c16:uniqueId val="{00000003-8709-4FD7-B666-DAF2F81B47F5}"/>
            </c:ext>
          </c:extLst>
        </c:ser>
        <c:dLbls>
          <c:showLegendKey val="0"/>
          <c:showVal val="0"/>
          <c:showCatName val="0"/>
          <c:showSerName val="0"/>
          <c:showPercent val="0"/>
          <c:showBubbleSize val="0"/>
        </c:dLbls>
        <c:axId val="866622008"/>
        <c:axId val="866613368"/>
      </c:scatterChart>
      <c:valAx>
        <c:axId val="866622008"/>
        <c:scaling>
          <c:orientation val="minMax"/>
          <c:max val="1"/>
          <c:min val="0.30000000000000004"/>
        </c:scaling>
        <c:delete val="0"/>
        <c:axPos val="b"/>
        <c:majorGridlines>
          <c:spPr>
            <a:ln w="9525" cap="flat" cmpd="sng" algn="ctr">
              <a:solidFill>
                <a:schemeClr val="bg1">
                  <a:lumMod val="75000"/>
                </a:schemeClr>
              </a:solidFill>
              <a:prstDash val="sysDot"/>
              <a:round/>
            </a:ln>
            <a:effectLst/>
          </c:spPr>
        </c:majorGridlines>
        <c:title>
          <c:tx>
            <c:rich>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hu-HU"/>
                  <a:t>Human Development Index</a:t>
                </a:r>
              </a:p>
            </c:rich>
          </c:tx>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hu-HU"/>
          </a:p>
        </c:txPr>
        <c:crossAx val="866613368"/>
        <c:crosses val="autoZero"/>
        <c:crossBetween val="midCat"/>
      </c:valAx>
      <c:valAx>
        <c:axId val="866613368"/>
        <c:scaling>
          <c:orientation val="minMax"/>
          <c:max val="100000"/>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hu-HU"/>
          </a:p>
        </c:txPr>
        <c:crossAx val="866622008"/>
        <c:crosses val="autoZero"/>
        <c:crossBetween val="midCat"/>
      </c:valAx>
      <c:valAx>
        <c:axId val="126293535"/>
        <c:scaling>
          <c:orientation val="minMax"/>
          <c:max val="100000"/>
          <c:min val="0"/>
        </c:scaling>
        <c:delete val="0"/>
        <c:axPos val="r"/>
        <c:numFmt formatCode="#,##0" sourceLinked="0"/>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hu-HU"/>
          </a:p>
        </c:txPr>
        <c:crossAx val="126292095"/>
        <c:crosses val="max"/>
        <c:crossBetween val="between"/>
      </c:valAx>
      <c:catAx>
        <c:axId val="126292095"/>
        <c:scaling>
          <c:orientation val="minMax"/>
        </c:scaling>
        <c:delete val="1"/>
        <c:axPos val="b"/>
        <c:majorTickMark val="out"/>
        <c:minorTickMark val="none"/>
        <c:tickLblPos val="nextTo"/>
        <c:crossAx val="126293535"/>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mn-lt"/>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15793498253663"/>
          <c:y val="6.5395824965757299E-2"/>
          <c:w val="0.79168413003492677"/>
          <c:h val="0.6981347148574002"/>
        </c:manualLayout>
      </c:layout>
      <c:lineChart>
        <c:grouping val="standard"/>
        <c:varyColors val="0"/>
        <c:ser>
          <c:idx val="0"/>
          <c:order val="0"/>
          <c:tx>
            <c:strRef>
              <c:f>'1.9.'!$B$7</c:f>
              <c:strCache>
                <c:ptCount val="1"/>
                <c:pt idx="0">
                  <c:v>EU27 - GDP per fő</c:v>
                </c:pt>
              </c:strCache>
            </c:strRef>
          </c:tx>
          <c:spPr>
            <a:ln w="28575" cap="rnd">
              <a:solidFill>
                <a:srgbClr val="009EE0"/>
              </a:solidFill>
              <a:round/>
            </a:ln>
            <a:effectLst/>
          </c:spPr>
          <c:marker>
            <c:symbol val="none"/>
          </c:marker>
          <c:cat>
            <c:numRef>
              <c:f>'1.9.'!$C$6:$Z$6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'1.9.'!$C$7:$Z$7</c:f>
              <c:numCache>
                <c:formatCode>_-* #\ ##0.0_-;\-* #\ ##0.0_-;_-* "-"??_-;_-@_-</c:formatCode>
                <c:ptCount val="24"/>
                <c:pt idx="0">
                  <c:v>29212.038964954583</c:v>
                </c:pt>
                <c:pt idx="1">
                  <c:v>29789.841313609257</c:v>
                </c:pt>
                <c:pt idx="2">
                  <c:v>30045.481379364363</c:v>
                </c:pt>
                <c:pt idx="3">
                  <c:v>30195.669161730464</c:v>
                </c:pt>
                <c:pt idx="4">
                  <c:v>30849.907805004397</c:v>
                </c:pt>
                <c:pt idx="5">
                  <c:v>31323.982450652777</c:v>
                </c:pt>
                <c:pt idx="6">
                  <c:v>32322.459208331209</c:v>
                </c:pt>
                <c:pt idx="7">
                  <c:v>33225.958035613919</c:v>
                </c:pt>
                <c:pt idx="8">
                  <c:v>33329.578359057115</c:v>
                </c:pt>
                <c:pt idx="9">
                  <c:v>31799.567940391309</c:v>
                </c:pt>
                <c:pt idx="10">
                  <c:v>32436.820942918202</c:v>
                </c:pt>
                <c:pt idx="11">
                  <c:v>33020.595159625351</c:v>
                </c:pt>
                <c:pt idx="12">
                  <c:v>32724.592059363673</c:v>
                </c:pt>
                <c:pt idx="13">
                  <c:v>32684.97462331377</c:v>
                </c:pt>
                <c:pt idx="14">
                  <c:v>33164.45765093802</c:v>
                </c:pt>
                <c:pt idx="15">
                  <c:v>33850.848766533214</c:v>
                </c:pt>
                <c:pt idx="16">
                  <c:v>34430.371511579186</c:v>
                </c:pt>
                <c:pt idx="17">
                  <c:v>35336.035051570128</c:v>
                </c:pt>
                <c:pt idx="18">
                  <c:v>35975.389986491275</c:v>
                </c:pt>
                <c:pt idx="19">
                  <c:v>36574.645823390318</c:v>
                </c:pt>
                <c:pt idx="20">
                  <c:v>34510.045500134118</c:v>
                </c:pt>
                <c:pt idx="21">
                  <c:v>36641.980488037145</c:v>
                </c:pt>
                <c:pt idx="22">
                  <c:v>37774.076358707542</c:v>
                </c:pt>
                <c:pt idx="23">
                  <c:v>37780.300000000003</c:v>
                </c:pt>
              </c:numCache>
            </c:numRef>
          </c:val>
          <c:smooth val="0"/>
          <c:extLst>
            <c:ext xmlns:c16="http://schemas.microsoft.com/office/drawing/2014/chart" uri="{C3380CC4-5D6E-409C-BE32-E72D297353CC}">
              <c16:uniqueId val="{00000000-93F3-4F3D-85EA-492F9CA79061}"/>
            </c:ext>
          </c:extLst>
        </c:ser>
        <c:ser>
          <c:idx val="1"/>
          <c:order val="1"/>
          <c:tx>
            <c:strRef>
              <c:f>'1.9.'!$B$8</c:f>
              <c:strCache>
                <c:ptCount val="1"/>
                <c:pt idx="0">
                  <c:v>EU27 - sGDP per fő</c:v>
                </c:pt>
              </c:strCache>
            </c:strRef>
          </c:tx>
          <c:spPr>
            <a:ln w="28575" cap="rnd">
              <a:solidFill>
                <a:srgbClr val="F6A800"/>
              </a:solidFill>
              <a:round/>
            </a:ln>
            <a:effectLst/>
          </c:spPr>
          <c:marker>
            <c:symbol val="none"/>
          </c:marker>
          <c:cat>
            <c:numRef>
              <c:f>'1.9.'!$C$6:$Z$6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'1.9.'!$C$8:$Z$8</c:f>
              <c:numCache>
                <c:formatCode>_-* #\ ##0.0_-;\-* #\ ##0.0_-;_-* "-"??_-;_-@_-</c:formatCode>
                <c:ptCount val="24"/>
                <c:pt idx="0">
                  <c:v>24770.890984853781</c:v>
                </c:pt>
                <c:pt idx="1">
                  <c:v>25412.884138478759</c:v>
                </c:pt>
                <c:pt idx="2">
                  <c:v>26391.078505010992</c:v>
                </c:pt>
                <c:pt idx="3">
                  <c:v>26669.495080023946</c:v>
                </c:pt>
                <c:pt idx="4">
                  <c:v>27548.293463985781</c:v>
                </c:pt>
                <c:pt idx="5">
                  <c:v>27859.633336376592</c:v>
                </c:pt>
                <c:pt idx="6">
                  <c:v>28096.376919984104</c:v>
                </c:pt>
                <c:pt idx="7">
                  <c:v>28427.733359282429</c:v>
                </c:pt>
                <c:pt idx="8">
                  <c:v>28641.866346906925</c:v>
                </c:pt>
                <c:pt idx="9">
                  <c:v>29413.469129152578</c:v>
                </c:pt>
                <c:pt idx="10">
                  <c:v>29657.19087185368</c:v>
                </c:pt>
                <c:pt idx="11">
                  <c:v>30445.160612054726</c:v>
                </c:pt>
                <c:pt idx="12">
                  <c:v>31516.628528040044</c:v>
                </c:pt>
                <c:pt idx="13">
                  <c:v>32091.82825945377</c:v>
                </c:pt>
                <c:pt idx="14">
                  <c:v>32868.955891625177</c:v>
                </c:pt>
                <c:pt idx="15">
                  <c:v>33715.904997689191</c:v>
                </c:pt>
                <c:pt idx="16">
                  <c:v>34331.785568664309</c:v>
                </c:pt>
                <c:pt idx="17">
                  <c:v>34724.604670903223</c:v>
                </c:pt>
                <c:pt idx="18">
                  <c:v>35269.986656321475</c:v>
                </c:pt>
                <c:pt idx="19">
                  <c:v>36088.231673942086</c:v>
                </c:pt>
                <c:pt idx="20">
                  <c:v>35431.07442352979</c:v>
                </c:pt>
                <c:pt idx="21">
                  <c:v>36760.80513879026</c:v>
                </c:pt>
                <c:pt idx="22">
                  <c:v>37236.537242771301</c:v>
                </c:pt>
                <c:pt idx="23">
                  <c:v>38944.101185697153</c:v>
                </c:pt>
              </c:numCache>
            </c:numRef>
          </c:val>
          <c:smooth val="0"/>
          <c:extLst>
            <c:ext xmlns:c16="http://schemas.microsoft.com/office/drawing/2014/chart" uri="{C3380CC4-5D6E-409C-BE32-E72D297353CC}">
              <c16:uniqueId val="{00000001-93F3-4F3D-85EA-492F9CA79061}"/>
            </c:ext>
          </c:extLst>
        </c:ser>
        <c:ser>
          <c:idx val="2"/>
          <c:order val="2"/>
          <c:tx>
            <c:strRef>
              <c:f>'1.9.'!$B$9</c:f>
              <c:strCache>
                <c:ptCount val="1"/>
                <c:pt idx="0">
                  <c:v>HU - GDP per fő</c:v>
                </c:pt>
              </c:strCache>
            </c:strRef>
          </c:tx>
          <c:spPr>
            <a:ln w="28575" cap="rnd">
              <a:solidFill>
                <a:srgbClr val="0C2148"/>
              </a:solidFill>
              <a:round/>
            </a:ln>
            <a:effectLst/>
          </c:spPr>
          <c:marker>
            <c:symbol val="none"/>
          </c:marker>
          <c:cat>
            <c:numRef>
              <c:f>'1.9.'!$C$6:$Z$6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'1.9.'!$C$9:$Z$9</c:f>
              <c:numCache>
                <c:formatCode>_-* #\ ##0.0_-;\-* #\ ##0.0_-;_-* "-"??_-;_-@_-</c:formatCode>
                <c:ptCount val="24"/>
                <c:pt idx="0">
                  <c:v>15825.167966247891</c:v>
                </c:pt>
                <c:pt idx="1">
                  <c:v>16507.71306603351</c:v>
                </c:pt>
                <c:pt idx="2">
                  <c:v>17339.699212790681</c:v>
                </c:pt>
                <c:pt idx="3">
                  <c:v>18097.933327939107</c:v>
                </c:pt>
                <c:pt idx="4">
                  <c:v>19045.783187170415</c:v>
                </c:pt>
                <c:pt idx="5">
                  <c:v>19903.203896249976</c:v>
                </c:pt>
                <c:pt idx="6">
                  <c:v>20720.848561744744</c:v>
                </c:pt>
                <c:pt idx="7">
                  <c:v>20810.536239085181</c:v>
                </c:pt>
                <c:pt idx="8">
                  <c:v>21056.29475664573</c:v>
                </c:pt>
                <c:pt idx="9">
                  <c:v>19697.521870332537</c:v>
                </c:pt>
                <c:pt idx="10">
                  <c:v>19954.572420271114</c:v>
                </c:pt>
                <c:pt idx="11">
                  <c:v>20384.760215768136</c:v>
                </c:pt>
                <c:pt idx="12">
                  <c:v>20234.142120678458</c:v>
                </c:pt>
                <c:pt idx="13">
                  <c:v>20655.668036141906</c:v>
                </c:pt>
                <c:pt idx="14">
                  <c:v>21587.925550552238</c:v>
                </c:pt>
                <c:pt idx="15">
                  <c:v>22441.573161185315</c:v>
                </c:pt>
                <c:pt idx="16">
                  <c:v>23003.309412940755</c:v>
                </c:pt>
                <c:pt idx="17">
                  <c:v>24049.842339119768</c:v>
                </c:pt>
                <c:pt idx="18">
                  <c:v>25371.646899384737</c:v>
                </c:pt>
                <c:pt idx="19">
                  <c:v>26617.816298840353</c:v>
                </c:pt>
                <c:pt idx="20">
                  <c:v>25478.193948854172</c:v>
                </c:pt>
                <c:pt idx="21">
                  <c:v>27390.364814420682</c:v>
                </c:pt>
                <c:pt idx="22">
                  <c:v>28723.132020722715</c:v>
                </c:pt>
                <c:pt idx="23">
                  <c:v>28740.3</c:v>
                </c:pt>
              </c:numCache>
            </c:numRef>
          </c:val>
          <c:smooth val="0"/>
          <c:extLst>
            <c:ext xmlns:c16="http://schemas.microsoft.com/office/drawing/2014/chart" uri="{C3380CC4-5D6E-409C-BE32-E72D297353CC}">
              <c16:uniqueId val="{00000002-93F3-4F3D-85EA-492F9CA79061}"/>
            </c:ext>
          </c:extLst>
        </c:ser>
        <c:ser>
          <c:idx val="3"/>
          <c:order val="3"/>
          <c:tx>
            <c:strRef>
              <c:f>'1.9.'!$B$10</c:f>
              <c:strCache>
                <c:ptCount val="1"/>
                <c:pt idx="0">
                  <c:v>HU - sGDP per fő</c:v>
                </c:pt>
              </c:strCache>
            </c:strRef>
          </c:tx>
          <c:spPr>
            <a:ln w="28575" cap="rnd">
              <a:solidFill>
                <a:srgbClr val="669933"/>
              </a:solidFill>
              <a:round/>
            </a:ln>
            <a:effectLst/>
          </c:spPr>
          <c:marker>
            <c:symbol val="none"/>
          </c:marker>
          <c:cat>
            <c:numRef>
              <c:f>'1.9.'!$C$6:$Z$6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'1.9.'!$C$10:$Z$10</c:f>
              <c:numCache>
                <c:formatCode>_-* #\ ##0.0_-;\-* #\ ##0.0_-;_-* "-"??_-;_-@_-</c:formatCode>
                <c:ptCount val="24"/>
                <c:pt idx="0">
                  <c:v>11860.11112028465</c:v>
                </c:pt>
                <c:pt idx="1">
                  <c:v>12670.977499247432</c:v>
                </c:pt>
                <c:pt idx="2">
                  <c:v>13683.10950573905</c:v>
                </c:pt>
                <c:pt idx="3">
                  <c:v>13370.738917478937</c:v>
                </c:pt>
                <c:pt idx="4">
                  <c:v>14067.992665624774</c:v>
                </c:pt>
                <c:pt idx="5">
                  <c:v>15101.086902843052</c:v>
                </c:pt>
                <c:pt idx="6">
                  <c:v>15608.968499123033</c:v>
                </c:pt>
                <c:pt idx="7">
                  <c:v>15214.305004614609</c:v>
                </c:pt>
                <c:pt idx="8">
                  <c:v>15261.376901366046</c:v>
                </c:pt>
                <c:pt idx="9">
                  <c:v>17403.451217804213</c:v>
                </c:pt>
                <c:pt idx="10">
                  <c:v>17889.416249619728</c:v>
                </c:pt>
                <c:pt idx="11">
                  <c:v>18878.200701168182</c:v>
                </c:pt>
                <c:pt idx="12">
                  <c:v>20653.103317423749</c:v>
                </c:pt>
                <c:pt idx="13">
                  <c:v>22005.294716853557</c:v>
                </c:pt>
                <c:pt idx="14">
                  <c:v>23101.951409901067</c:v>
                </c:pt>
                <c:pt idx="15">
                  <c:v>25574.92963488253</c:v>
                </c:pt>
                <c:pt idx="16">
                  <c:v>25959.378900255368</c:v>
                </c:pt>
                <c:pt idx="17">
                  <c:v>27241.088728319679</c:v>
                </c:pt>
                <c:pt idx="18">
                  <c:v>27444.859548797147</c:v>
                </c:pt>
                <c:pt idx="19">
                  <c:v>27419.712762835974</c:v>
                </c:pt>
                <c:pt idx="20">
                  <c:v>25845.822039149771</c:v>
                </c:pt>
                <c:pt idx="21">
                  <c:v>24757.026512910459</c:v>
                </c:pt>
                <c:pt idx="22">
                  <c:v>24238.63725163271</c:v>
                </c:pt>
                <c:pt idx="23">
                  <c:v>28603.258199856198</c:v>
                </c:pt>
              </c:numCache>
            </c:numRef>
          </c:val>
          <c:smooth val="0"/>
          <c:extLst>
            <c:ext xmlns:c16="http://schemas.microsoft.com/office/drawing/2014/chart" uri="{C3380CC4-5D6E-409C-BE32-E72D297353CC}">
              <c16:uniqueId val="{00000003-93F3-4F3D-85EA-492F9CA79061}"/>
            </c:ext>
          </c:extLst>
        </c:ser>
        <c:dLbls>
          <c:showLegendKey val="0"/>
          <c:showVal val="0"/>
          <c:showCatName val="0"/>
          <c:showSerName val="0"/>
          <c:showPercent val="0"/>
          <c:showBubbleSize val="0"/>
        </c:dLbls>
        <c:marker val="1"/>
        <c:smooth val="0"/>
        <c:axId val="722544504"/>
        <c:axId val="722546304"/>
      </c:lineChart>
      <c:lineChart>
        <c:grouping val="standard"/>
        <c:varyColors val="0"/>
        <c:ser>
          <c:idx val="4"/>
          <c:order val="4"/>
          <c:spPr>
            <a:ln w="28575" cap="rnd">
              <a:solidFill>
                <a:schemeClr val="accent5"/>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93F3-4F3D-85EA-492F9CA79061}"/>
            </c:ext>
          </c:extLst>
        </c:ser>
        <c:dLbls>
          <c:showLegendKey val="0"/>
          <c:showVal val="0"/>
          <c:showCatName val="0"/>
          <c:showSerName val="0"/>
          <c:showPercent val="0"/>
          <c:showBubbleSize val="0"/>
        </c:dLbls>
        <c:marker val="1"/>
        <c:smooth val="0"/>
        <c:axId val="576877104"/>
        <c:axId val="576875664"/>
      </c:lineChart>
      <c:catAx>
        <c:axId val="722544504"/>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22546304"/>
        <c:crosses val="autoZero"/>
        <c:auto val="1"/>
        <c:lblAlgn val="ctr"/>
        <c:lblOffset val="100"/>
        <c:noMultiLvlLbl val="0"/>
      </c:catAx>
      <c:valAx>
        <c:axId val="722546304"/>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22544504"/>
        <c:crosses val="autoZero"/>
        <c:crossBetween val="between"/>
      </c:valAx>
      <c:valAx>
        <c:axId val="576875664"/>
        <c:scaling>
          <c:orientation val="minMax"/>
          <c:max val="45000"/>
        </c:scaling>
        <c:delete val="0"/>
        <c:axPos val="r"/>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76877104"/>
        <c:crosses val="max"/>
        <c:crossBetween val="between"/>
      </c:valAx>
      <c:catAx>
        <c:axId val="576877104"/>
        <c:scaling>
          <c:orientation val="minMax"/>
        </c:scaling>
        <c:delete val="1"/>
        <c:axPos val="b"/>
        <c:majorTickMark val="out"/>
        <c:minorTickMark val="none"/>
        <c:tickLblPos val="nextTo"/>
        <c:crossAx val="576875664"/>
        <c:crosses val="autoZero"/>
        <c:auto val="1"/>
        <c:lblAlgn val="ctr"/>
        <c:lblOffset val="100"/>
        <c:noMultiLvlLbl val="0"/>
      </c:cat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15793498253663"/>
          <c:y val="6.5395824965757299E-2"/>
          <c:w val="0.79168413003492677"/>
          <c:h val="0.6981347148574002"/>
        </c:manualLayout>
      </c:layout>
      <c:lineChart>
        <c:grouping val="standard"/>
        <c:varyColors val="0"/>
        <c:ser>
          <c:idx val="0"/>
          <c:order val="0"/>
          <c:tx>
            <c:strRef>
              <c:f>'1.9.'!$A$7</c:f>
              <c:strCache>
                <c:ptCount val="1"/>
                <c:pt idx="0">
                  <c:v>EU27 - GDP per capita</c:v>
                </c:pt>
              </c:strCache>
            </c:strRef>
          </c:tx>
          <c:spPr>
            <a:ln w="28575" cap="rnd">
              <a:solidFill>
                <a:srgbClr val="009EE0"/>
              </a:solidFill>
              <a:round/>
            </a:ln>
            <a:effectLst/>
          </c:spPr>
          <c:marker>
            <c:symbol val="none"/>
          </c:marker>
          <c:cat>
            <c:numRef>
              <c:f>'1.9.'!$C$6:$Z$6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'1.9.'!$C$7:$Z$7</c:f>
              <c:numCache>
                <c:formatCode>_-* #\ ##0.0_-;\-* #\ ##0.0_-;_-* "-"??_-;_-@_-</c:formatCode>
                <c:ptCount val="24"/>
                <c:pt idx="0">
                  <c:v>29212.038964954583</c:v>
                </c:pt>
                <c:pt idx="1">
                  <c:v>29789.841313609257</c:v>
                </c:pt>
                <c:pt idx="2">
                  <c:v>30045.481379364363</c:v>
                </c:pt>
                <c:pt idx="3">
                  <c:v>30195.669161730464</c:v>
                </c:pt>
                <c:pt idx="4">
                  <c:v>30849.907805004397</c:v>
                </c:pt>
                <c:pt idx="5">
                  <c:v>31323.982450652777</c:v>
                </c:pt>
                <c:pt idx="6">
                  <c:v>32322.459208331209</c:v>
                </c:pt>
                <c:pt idx="7">
                  <c:v>33225.958035613919</c:v>
                </c:pt>
                <c:pt idx="8">
                  <c:v>33329.578359057115</c:v>
                </c:pt>
                <c:pt idx="9">
                  <c:v>31799.567940391309</c:v>
                </c:pt>
                <c:pt idx="10">
                  <c:v>32436.820942918202</c:v>
                </c:pt>
                <c:pt idx="11">
                  <c:v>33020.595159625351</c:v>
                </c:pt>
                <c:pt idx="12">
                  <c:v>32724.592059363673</c:v>
                </c:pt>
                <c:pt idx="13">
                  <c:v>32684.97462331377</c:v>
                </c:pt>
                <c:pt idx="14">
                  <c:v>33164.45765093802</c:v>
                </c:pt>
                <c:pt idx="15">
                  <c:v>33850.848766533214</c:v>
                </c:pt>
                <c:pt idx="16">
                  <c:v>34430.371511579186</c:v>
                </c:pt>
                <c:pt idx="17">
                  <c:v>35336.035051570128</c:v>
                </c:pt>
                <c:pt idx="18">
                  <c:v>35975.389986491275</c:v>
                </c:pt>
                <c:pt idx="19">
                  <c:v>36574.645823390318</c:v>
                </c:pt>
                <c:pt idx="20">
                  <c:v>34510.045500134118</c:v>
                </c:pt>
                <c:pt idx="21">
                  <c:v>36641.980488037145</c:v>
                </c:pt>
                <c:pt idx="22">
                  <c:v>37774.076358707542</c:v>
                </c:pt>
                <c:pt idx="23">
                  <c:v>37780.300000000003</c:v>
                </c:pt>
              </c:numCache>
            </c:numRef>
          </c:val>
          <c:smooth val="0"/>
          <c:extLst>
            <c:ext xmlns:c16="http://schemas.microsoft.com/office/drawing/2014/chart" uri="{C3380CC4-5D6E-409C-BE32-E72D297353CC}">
              <c16:uniqueId val="{00000000-133B-4C1E-B51F-14567521CD0D}"/>
            </c:ext>
          </c:extLst>
        </c:ser>
        <c:ser>
          <c:idx val="1"/>
          <c:order val="1"/>
          <c:tx>
            <c:strRef>
              <c:f>'1.9.'!$A$8</c:f>
              <c:strCache>
                <c:ptCount val="1"/>
                <c:pt idx="0">
                  <c:v>EU27 - sGDP per capita</c:v>
                </c:pt>
              </c:strCache>
            </c:strRef>
          </c:tx>
          <c:spPr>
            <a:ln w="28575" cap="rnd">
              <a:solidFill>
                <a:srgbClr val="F6A800"/>
              </a:solidFill>
              <a:round/>
            </a:ln>
            <a:effectLst/>
          </c:spPr>
          <c:marker>
            <c:symbol val="none"/>
          </c:marker>
          <c:cat>
            <c:numRef>
              <c:f>'1.9.'!$C$6:$Z$6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'1.9.'!$C$8:$Z$8</c:f>
              <c:numCache>
                <c:formatCode>_-* #\ ##0.0_-;\-* #\ ##0.0_-;_-* "-"??_-;_-@_-</c:formatCode>
                <c:ptCount val="24"/>
                <c:pt idx="0">
                  <c:v>24770.890984853781</c:v>
                </c:pt>
                <c:pt idx="1">
                  <c:v>25412.884138478759</c:v>
                </c:pt>
                <c:pt idx="2">
                  <c:v>26391.078505010992</c:v>
                </c:pt>
                <c:pt idx="3">
                  <c:v>26669.495080023946</c:v>
                </c:pt>
                <c:pt idx="4">
                  <c:v>27548.293463985781</c:v>
                </c:pt>
                <c:pt idx="5">
                  <c:v>27859.633336376592</c:v>
                </c:pt>
                <c:pt idx="6">
                  <c:v>28096.376919984104</c:v>
                </c:pt>
                <c:pt idx="7">
                  <c:v>28427.733359282429</c:v>
                </c:pt>
                <c:pt idx="8">
                  <c:v>28641.866346906925</c:v>
                </c:pt>
                <c:pt idx="9">
                  <c:v>29413.469129152578</c:v>
                </c:pt>
                <c:pt idx="10">
                  <c:v>29657.19087185368</c:v>
                </c:pt>
                <c:pt idx="11">
                  <c:v>30445.160612054726</c:v>
                </c:pt>
                <c:pt idx="12">
                  <c:v>31516.628528040044</c:v>
                </c:pt>
                <c:pt idx="13">
                  <c:v>32091.82825945377</c:v>
                </c:pt>
                <c:pt idx="14">
                  <c:v>32868.955891625177</c:v>
                </c:pt>
                <c:pt idx="15">
                  <c:v>33715.904997689191</c:v>
                </c:pt>
                <c:pt idx="16">
                  <c:v>34331.785568664309</c:v>
                </c:pt>
                <c:pt idx="17">
                  <c:v>34724.604670903223</c:v>
                </c:pt>
                <c:pt idx="18">
                  <c:v>35269.986656321475</c:v>
                </c:pt>
                <c:pt idx="19">
                  <c:v>36088.231673942086</c:v>
                </c:pt>
                <c:pt idx="20">
                  <c:v>35431.07442352979</c:v>
                </c:pt>
                <c:pt idx="21">
                  <c:v>36760.80513879026</c:v>
                </c:pt>
                <c:pt idx="22">
                  <c:v>37236.537242771301</c:v>
                </c:pt>
                <c:pt idx="23">
                  <c:v>38944.101185697153</c:v>
                </c:pt>
              </c:numCache>
            </c:numRef>
          </c:val>
          <c:smooth val="0"/>
          <c:extLst>
            <c:ext xmlns:c16="http://schemas.microsoft.com/office/drawing/2014/chart" uri="{C3380CC4-5D6E-409C-BE32-E72D297353CC}">
              <c16:uniqueId val="{00000001-133B-4C1E-B51F-14567521CD0D}"/>
            </c:ext>
          </c:extLst>
        </c:ser>
        <c:ser>
          <c:idx val="2"/>
          <c:order val="2"/>
          <c:tx>
            <c:strRef>
              <c:f>'1.9.'!$A$9</c:f>
              <c:strCache>
                <c:ptCount val="1"/>
                <c:pt idx="0">
                  <c:v>HU - GDP per capita</c:v>
                </c:pt>
              </c:strCache>
            </c:strRef>
          </c:tx>
          <c:spPr>
            <a:ln w="28575" cap="rnd">
              <a:solidFill>
                <a:srgbClr val="0C2148"/>
              </a:solidFill>
              <a:round/>
            </a:ln>
            <a:effectLst/>
          </c:spPr>
          <c:marker>
            <c:symbol val="none"/>
          </c:marker>
          <c:cat>
            <c:numRef>
              <c:f>'1.9.'!$C$6:$Z$6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'1.9.'!$C$9:$Z$9</c:f>
              <c:numCache>
                <c:formatCode>_-* #\ ##0.0_-;\-* #\ ##0.0_-;_-* "-"??_-;_-@_-</c:formatCode>
                <c:ptCount val="24"/>
                <c:pt idx="0">
                  <c:v>15825.167966247891</c:v>
                </c:pt>
                <c:pt idx="1">
                  <c:v>16507.71306603351</c:v>
                </c:pt>
                <c:pt idx="2">
                  <c:v>17339.699212790681</c:v>
                </c:pt>
                <c:pt idx="3">
                  <c:v>18097.933327939107</c:v>
                </c:pt>
                <c:pt idx="4">
                  <c:v>19045.783187170415</c:v>
                </c:pt>
                <c:pt idx="5">
                  <c:v>19903.203896249976</c:v>
                </c:pt>
                <c:pt idx="6">
                  <c:v>20720.848561744744</c:v>
                </c:pt>
                <c:pt idx="7">
                  <c:v>20810.536239085181</c:v>
                </c:pt>
                <c:pt idx="8">
                  <c:v>21056.29475664573</c:v>
                </c:pt>
                <c:pt idx="9">
                  <c:v>19697.521870332537</c:v>
                </c:pt>
                <c:pt idx="10">
                  <c:v>19954.572420271114</c:v>
                </c:pt>
                <c:pt idx="11">
                  <c:v>20384.760215768136</c:v>
                </c:pt>
                <c:pt idx="12">
                  <c:v>20234.142120678458</c:v>
                </c:pt>
                <c:pt idx="13">
                  <c:v>20655.668036141906</c:v>
                </c:pt>
                <c:pt idx="14">
                  <c:v>21587.925550552238</c:v>
                </c:pt>
                <c:pt idx="15">
                  <c:v>22441.573161185315</c:v>
                </c:pt>
                <c:pt idx="16">
                  <c:v>23003.309412940755</c:v>
                </c:pt>
                <c:pt idx="17">
                  <c:v>24049.842339119768</c:v>
                </c:pt>
                <c:pt idx="18">
                  <c:v>25371.646899384737</c:v>
                </c:pt>
                <c:pt idx="19">
                  <c:v>26617.816298840353</c:v>
                </c:pt>
                <c:pt idx="20">
                  <c:v>25478.193948854172</c:v>
                </c:pt>
                <c:pt idx="21">
                  <c:v>27390.364814420682</c:v>
                </c:pt>
                <c:pt idx="22">
                  <c:v>28723.132020722715</c:v>
                </c:pt>
                <c:pt idx="23">
                  <c:v>28740.3</c:v>
                </c:pt>
              </c:numCache>
            </c:numRef>
          </c:val>
          <c:smooth val="0"/>
          <c:extLst>
            <c:ext xmlns:c16="http://schemas.microsoft.com/office/drawing/2014/chart" uri="{C3380CC4-5D6E-409C-BE32-E72D297353CC}">
              <c16:uniqueId val="{00000002-133B-4C1E-B51F-14567521CD0D}"/>
            </c:ext>
          </c:extLst>
        </c:ser>
        <c:ser>
          <c:idx val="3"/>
          <c:order val="3"/>
          <c:tx>
            <c:strRef>
              <c:f>'1.9.'!$A$10</c:f>
              <c:strCache>
                <c:ptCount val="1"/>
                <c:pt idx="0">
                  <c:v>HU - sGDP per capita</c:v>
                </c:pt>
              </c:strCache>
            </c:strRef>
          </c:tx>
          <c:spPr>
            <a:ln w="28575" cap="rnd">
              <a:solidFill>
                <a:srgbClr val="669933"/>
              </a:solidFill>
              <a:round/>
            </a:ln>
            <a:effectLst/>
          </c:spPr>
          <c:marker>
            <c:symbol val="none"/>
          </c:marker>
          <c:cat>
            <c:numRef>
              <c:f>'1.9.'!$C$6:$Z$6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'1.9.'!$C$10:$Z$10</c:f>
              <c:numCache>
                <c:formatCode>_-* #\ ##0.0_-;\-* #\ ##0.0_-;_-* "-"??_-;_-@_-</c:formatCode>
                <c:ptCount val="24"/>
                <c:pt idx="0">
                  <c:v>11860.11112028465</c:v>
                </c:pt>
                <c:pt idx="1">
                  <c:v>12670.977499247432</c:v>
                </c:pt>
                <c:pt idx="2">
                  <c:v>13683.10950573905</c:v>
                </c:pt>
                <c:pt idx="3">
                  <c:v>13370.738917478937</c:v>
                </c:pt>
                <c:pt idx="4">
                  <c:v>14067.992665624774</c:v>
                </c:pt>
                <c:pt idx="5">
                  <c:v>15101.086902843052</c:v>
                </c:pt>
                <c:pt idx="6">
                  <c:v>15608.968499123033</c:v>
                </c:pt>
                <c:pt idx="7">
                  <c:v>15214.305004614609</c:v>
                </c:pt>
                <c:pt idx="8">
                  <c:v>15261.376901366046</c:v>
                </c:pt>
                <c:pt idx="9">
                  <c:v>17403.451217804213</c:v>
                </c:pt>
                <c:pt idx="10">
                  <c:v>17889.416249619728</c:v>
                </c:pt>
                <c:pt idx="11">
                  <c:v>18878.200701168182</c:v>
                </c:pt>
                <c:pt idx="12">
                  <c:v>20653.103317423749</c:v>
                </c:pt>
                <c:pt idx="13">
                  <c:v>22005.294716853557</c:v>
                </c:pt>
                <c:pt idx="14">
                  <c:v>23101.951409901067</c:v>
                </c:pt>
                <c:pt idx="15">
                  <c:v>25574.92963488253</c:v>
                </c:pt>
                <c:pt idx="16">
                  <c:v>25959.378900255368</c:v>
                </c:pt>
                <c:pt idx="17">
                  <c:v>27241.088728319679</c:v>
                </c:pt>
                <c:pt idx="18">
                  <c:v>27444.859548797147</c:v>
                </c:pt>
                <c:pt idx="19">
                  <c:v>27419.712762835974</c:v>
                </c:pt>
                <c:pt idx="20">
                  <c:v>25845.822039149771</c:v>
                </c:pt>
                <c:pt idx="21">
                  <c:v>24757.026512910459</c:v>
                </c:pt>
                <c:pt idx="22">
                  <c:v>24238.63725163271</c:v>
                </c:pt>
                <c:pt idx="23">
                  <c:v>28603.258199856198</c:v>
                </c:pt>
              </c:numCache>
            </c:numRef>
          </c:val>
          <c:smooth val="0"/>
          <c:extLst>
            <c:ext xmlns:c16="http://schemas.microsoft.com/office/drawing/2014/chart" uri="{C3380CC4-5D6E-409C-BE32-E72D297353CC}">
              <c16:uniqueId val="{00000003-133B-4C1E-B51F-14567521CD0D}"/>
            </c:ext>
          </c:extLst>
        </c:ser>
        <c:dLbls>
          <c:showLegendKey val="0"/>
          <c:showVal val="0"/>
          <c:showCatName val="0"/>
          <c:showSerName val="0"/>
          <c:showPercent val="0"/>
          <c:showBubbleSize val="0"/>
        </c:dLbls>
        <c:marker val="1"/>
        <c:smooth val="0"/>
        <c:axId val="722544504"/>
        <c:axId val="722546304"/>
      </c:lineChart>
      <c:lineChart>
        <c:grouping val="standard"/>
        <c:varyColors val="0"/>
        <c:ser>
          <c:idx val="4"/>
          <c:order val="4"/>
          <c:spPr>
            <a:ln w="28575" cap="rnd">
              <a:solidFill>
                <a:schemeClr val="accent5"/>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133B-4C1E-B51F-14567521CD0D}"/>
            </c:ext>
          </c:extLst>
        </c:ser>
        <c:dLbls>
          <c:showLegendKey val="0"/>
          <c:showVal val="0"/>
          <c:showCatName val="0"/>
          <c:showSerName val="0"/>
          <c:showPercent val="0"/>
          <c:showBubbleSize val="0"/>
        </c:dLbls>
        <c:marker val="1"/>
        <c:smooth val="0"/>
        <c:axId val="576877104"/>
        <c:axId val="576875664"/>
      </c:lineChart>
      <c:catAx>
        <c:axId val="722544504"/>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22546304"/>
        <c:crosses val="autoZero"/>
        <c:auto val="1"/>
        <c:lblAlgn val="ctr"/>
        <c:lblOffset val="100"/>
        <c:noMultiLvlLbl val="0"/>
      </c:catAx>
      <c:valAx>
        <c:axId val="722546304"/>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22544504"/>
        <c:crosses val="autoZero"/>
        <c:crossBetween val="between"/>
      </c:valAx>
      <c:valAx>
        <c:axId val="576875664"/>
        <c:scaling>
          <c:orientation val="minMax"/>
          <c:max val="45000"/>
        </c:scaling>
        <c:delete val="0"/>
        <c:axPos val="r"/>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76877104"/>
        <c:crosses val="max"/>
        <c:crossBetween val="between"/>
      </c:valAx>
      <c:catAx>
        <c:axId val="576877104"/>
        <c:scaling>
          <c:orientation val="minMax"/>
        </c:scaling>
        <c:delete val="1"/>
        <c:axPos val="b"/>
        <c:majorTickMark val="out"/>
        <c:minorTickMark val="none"/>
        <c:tickLblPos val="nextTo"/>
        <c:crossAx val="576875664"/>
        <c:crosses val="autoZero"/>
        <c:auto val="1"/>
        <c:lblAlgn val="ctr"/>
        <c:lblOffset val="100"/>
        <c:noMultiLvlLbl val="0"/>
      </c:cat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22235150830991E-2"/>
          <c:y val="8.1453635692649656E-2"/>
          <c:w val="0.82395552969833807"/>
          <c:h val="0.57683566350592352"/>
        </c:manualLayout>
      </c:layout>
      <c:lineChart>
        <c:grouping val="standard"/>
        <c:varyColors val="0"/>
        <c:ser>
          <c:idx val="0"/>
          <c:order val="0"/>
          <c:tx>
            <c:strRef>
              <c:f>'2.1.'!$B$12</c:f>
              <c:strCache>
                <c:ptCount val="1"/>
                <c:pt idx="0">
                  <c:v>Lineáris súlyozás</c:v>
                </c:pt>
              </c:strCache>
            </c:strRef>
          </c:tx>
          <c:spPr>
            <a:ln w="19050" cap="rnd">
              <a:solidFill>
                <a:srgbClr val="009EE0"/>
              </a:solidFill>
              <a:round/>
            </a:ln>
            <a:effectLst/>
          </c:spPr>
          <c:marker>
            <c:symbol val="none"/>
          </c:marker>
          <c:cat>
            <c:numRef>
              <c:f>'2.1.'!$F$13:$F$169</c:f>
              <c:numCache>
                <c:formatCode>General</c:formatCod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numCache>
            </c:numRef>
          </c:cat>
          <c:val>
            <c:numRef>
              <c:f>'2.1.'!$B$13:$B$169</c:f>
              <c:numCache>
                <c:formatCode>0.0000</c:formatCode>
                <c:ptCount val="157"/>
                <c:pt idx="3">
                  <c:v>5.0889802595596301</c:v>
                </c:pt>
                <c:pt idx="4">
                  <c:v>4.9505009901430297</c:v>
                </c:pt>
                <c:pt idx="5">
                  <c:v>4.9009584144996099</c:v>
                </c:pt>
                <c:pt idx="6">
                  <c:v>5.0033533799935803</c:v>
                </c:pt>
                <c:pt idx="7">
                  <c:v>4.8595388843495604</c:v>
                </c:pt>
                <c:pt idx="8">
                  <c:v>4.8151075107822896</c:v>
                </c:pt>
                <c:pt idx="9">
                  <c:v>4.8991376572245198</c:v>
                </c:pt>
                <c:pt idx="10">
                  <c:v>4.8916082767254201</c:v>
                </c:pt>
                <c:pt idx="11">
                  <c:v>4.8613291287115796</c:v>
                </c:pt>
                <c:pt idx="12">
                  <c:v>4.6803922391162098</c:v>
                </c:pt>
                <c:pt idx="13">
                  <c:v>4.6769130776964793</c:v>
                </c:pt>
                <c:pt idx="14">
                  <c:v>4.7297503471976299</c:v>
                </c:pt>
                <c:pt idx="15">
                  <c:v>4.7853409679957197</c:v>
                </c:pt>
                <c:pt idx="16">
                  <c:v>4.6732615575843601</c:v>
                </c:pt>
                <c:pt idx="17">
                  <c:v>4.6690492699999702</c:v>
                </c:pt>
                <c:pt idx="18">
                  <c:v>4.6714966339715005</c:v>
                </c:pt>
                <c:pt idx="19">
                  <c:v>4.7302326482394292</c:v>
                </c:pt>
                <c:pt idx="20">
                  <c:v>4.7880198644608498</c:v>
                </c:pt>
                <c:pt idx="21">
                  <c:v>5.0471636277371097</c:v>
                </c:pt>
                <c:pt idx="22">
                  <c:v>5.0999018574542498</c:v>
                </c:pt>
                <c:pt idx="23">
                  <c:v>5.24168644353876</c:v>
                </c:pt>
                <c:pt idx="24">
                  <c:v>4.9053753772077302</c:v>
                </c:pt>
                <c:pt idx="25">
                  <c:v>4.9370757509683498</c:v>
                </c:pt>
                <c:pt idx="26">
                  <c:v>5.4722715749315602</c:v>
                </c:pt>
                <c:pt idx="27">
                  <c:v>5.51071788942824</c:v>
                </c:pt>
                <c:pt idx="28">
                  <c:v>5.5942079552742694</c:v>
                </c:pt>
                <c:pt idx="29">
                  <c:v>5.5582562958880901</c:v>
                </c:pt>
                <c:pt idx="30">
                  <c:v>5.5330968849162696</c:v>
                </c:pt>
                <c:pt idx="31">
                  <c:v>5.5460042679951798</c:v>
                </c:pt>
                <c:pt idx="32">
                  <c:v>5.5898027581735805</c:v>
                </c:pt>
                <c:pt idx="33">
                  <c:v>5.6140057518034103</c:v>
                </c:pt>
                <c:pt idx="34">
                  <c:v>5.5646612681171401</c:v>
                </c:pt>
                <c:pt idx="35">
                  <c:v>5.6416672493728299</c:v>
                </c:pt>
                <c:pt idx="36">
                  <c:v>5.6822817498895501</c:v>
                </c:pt>
                <c:pt idx="37">
                  <c:v>5.6624347260201198</c:v>
                </c:pt>
                <c:pt idx="38">
                  <c:v>5.7532698961239799</c:v>
                </c:pt>
                <c:pt idx="39">
                  <c:v>5.7198626562496999</c:v>
                </c:pt>
                <c:pt idx="40">
                  <c:v>5.6292696479995703</c:v>
                </c:pt>
                <c:pt idx="41">
                  <c:v>5.5067691490022899</c:v>
                </c:pt>
                <c:pt idx="42">
                  <c:v>5.5568833940824698</c:v>
                </c:pt>
                <c:pt idx="43">
                  <c:v>5.5576208395166704</c:v>
                </c:pt>
                <c:pt idx="44">
                  <c:v>5.6697959572718304</c:v>
                </c:pt>
                <c:pt idx="45">
                  <c:v>5.7887739027841905</c:v>
                </c:pt>
                <c:pt idx="46">
                  <c:v>5.6901881403036603</c:v>
                </c:pt>
                <c:pt idx="47">
                  <c:v>5.6736985734035006</c:v>
                </c:pt>
                <c:pt idx="48">
                  <c:v>6.6067827668235903</c:v>
                </c:pt>
                <c:pt idx="49">
                  <c:v>6.7058128725725501</c:v>
                </c:pt>
                <c:pt idx="50">
                  <c:v>7.0054437452700196</c:v>
                </c:pt>
                <c:pt idx="51">
                  <c:v>6.3690389592600996</c:v>
                </c:pt>
                <c:pt idx="52">
                  <c:v>5.96409606672204</c:v>
                </c:pt>
                <c:pt idx="53">
                  <c:v>5.9545464110373798</c:v>
                </c:pt>
                <c:pt idx="54">
                  <c:v>5.9549107877736294</c:v>
                </c:pt>
                <c:pt idx="55">
                  <c:v>6.1787803688353504</c:v>
                </c:pt>
                <c:pt idx="56">
                  <c:v>6.2482750495233299</c:v>
                </c:pt>
                <c:pt idx="57">
                  <c:v>6.0998365243376398</c:v>
                </c:pt>
                <c:pt idx="58">
                  <c:v>6.1555490859308195</c:v>
                </c:pt>
                <c:pt idx="59">
                  <c:v>6.1990946139333998</c:v>
                </c:pt>
                <c:pt idx="60">
                  <c:v>5.7347622236499705</c:v>
                </c:pt>
                <c:pt idx="61">
                  <c:v>5.6730260958476304</c:v>
                </c:pt>
                <c:pt idx="62">
                  <c:v>5.5590941910348102</c:v>
                </c:pt>
                <c:pt idx="63">
                  <c:v>5.6474157918822003</c:v>
                </c:pt>
                <c:pt idx="64">
                  <c:v>5.7368712010601097</c:v>
                </c:pt>
                <c:pt idx="65">
                  <c:v>5.7323540928094303</c:v>
                </c:pt>
                <c:pt idx="66">
                  <c:v>5.5681371600738698</c:v>
                </c:pt>
                <c:pt idx="67">
                  <c:v>5.5229069838865499</c:v>
                </c:pt>
                <c:pt idx="68">
                  <c:v>5.4915587110799695</c:v>
                </c:pt>
                <c:pt idx="69">
                  <c:v>5.4347189567599399</c:v>
                </c:pt>
                <c:pt idx="70">
                  <c:v>5.3271287193515304</c:v>
                </c:pt>
                <c:pt idx="71">
                  <c:v>5.4544982872503001</c:v>
                </c:pt>
                <c:pt idx="72">
                  <c:v>6.0551116405349701</c:v>
                </c:pt>
                <c:pt idx="73">
                  <c:v>6.1058349486915198</c:v>
                </c:pt>
                <c:pt idx="74">
                  <c:v>6.0421571205403</c:v>
                </c:pt>
                <c:pt idx="75">
                  <c:v>6.0375913806933799</c:v>
                </c:pt>
                <c:pt idx="76">
                  <c:v>6.0820451915053804</c:v>
                </c:pt>
                <c:pt idx="77">
                  <c:v>5.9985697125098794</c:v>
                </c:pt>
                <c:pt idx="78">
                  <c:v>5.9762505323618402</c:v>
                </c:pt>
                <c:pt idx="79">
                  <c:v>5.9649233779975903</c:v>
                </c:pt>
                <c:pt idx="80">
                  <c:v>5.9895986563769199</c:v>
                </c:pt>
                <c:pt idx="81">
                  <c:v>5.8892318226490001</c:v>
                </c:pt>
                <c:pt idx="82">
                  <c:v>5.8584821697037501</c:v>
                </c:pt>
                <c:pt idx="83">
                  <c:v>6.0969325362225302</c:v>
                </c:pt>
                <c:pt idx="84">
                  <c:v>6.0727462640349499</c:v>
                </c:pt>
                <c:pt idx="85">
                  <c:v>6.0941605188649097</c:v>
                </c:pt>
                <c:pt idx="86">
                  <c:v>6.0283100805670298</c:v>
                </c:pt>
                <c:pt idx="87">
                  <c:v>6.1435530225003303</c:v>
                </c:pt>
                <c:pt idx="88">
                  <c:v>6.1354738509900804</c:v>
                </c:pt>
                <c:pt idx="89">
                  <c:v>5.9956140019793196</c:v>
                </c:pt>
                <c:pt idx="90">
                  <c:v>5.9084569474254902</c:v>
                </c:pt>
                <c:pt idx="91">
                  <c:v>5.8801013555398196</c:v>
                </c:pt>
                <c:pt idx="92">
                  <c:v>5.9246215358118901</c:v>
                </c:pt>
                <c:pt idx="93">
                  <c:v>5.9714184502274401</c:v>
                </c:pt>
                <c:pt idx="94">
                  <c:v>6.0460685821273001</c:v>
                </c:pt>
                <c:pt idx="95">
                  <c:v>6.02100415550641</c:v>
                </c:pt>
                <c:pt idx="96">
                  <c:v>6.7480859130389703</c:v>
                </c:pt>
                <c:pt idx="97">
                  <c:v>6.9877829329904992</c:v>
                </c:pt>
                <c:pt idx="98">
                  <c:v>6.9525445893165294</c:v>
                </c:pt>
                <c:pt idx="99">
                  <c:v>6.9332295488576996</c:v>
                </c:pt>
                <c:pt idx="100">
                  <c:v>6.9962646945055704</c:v>
                </c:pt>
                <c:pt idx="101">
                  <c:v>7.0109653656711002</c:v>
                </c:pt>
                <c:pt idx="102">
                  <c:v>6.7684882905334796</c:v>
                </c:pt>
                <c:pt idx="103">
                  <c:v>6.6859440879331506</c:v>
                </c:pt>
                <c:pt idx="104">
                  <c:v>6.6593372147721901</c:v>
                </c:pt>
                <c:pt idx="105">
                  <c:v>6.5723551337828106</c:v>
                </c:pt>
                <c:pt idx="106">
                  <c:v>6.6982168584554591</c:v>
                </c:pt>
                <c:pt idx="107">
                  <c:v>6.7386713955113402</c:v>
                </c:pt>
                <c:pt idx="108">
                  <c:v>6.7854423403905297</c:v>
                </c:pt>
                <c:pt idx="109">
                  <c:v>6.8487731637620897</c:v>
                </c:pt>
                <c:pt idx="110">
                  <c:v>6.7556134900389404</c:v>
                </c:pt>
                <c:pt idx="111">
                  <c:v>6.7404154944550196</c:v>
                </c:pt>
                <c:pt idx="112">
                  <c:v>6.6676007059298605</c:v>
                </c:pt>
                <c:pt idx="113">
                  <c:v>6.8307701471377005</c:v>
                </c:pt>
                <c:pt idx="114">
                  <c:v>6.7571259269741804</c:v>
                </c:pt>
                <c:pt idx="115">
                  <c:v>6.6590764873034409</c:v>
                </c:pt>
                <c:pt idx="116">
                  <c:v>6.88944104540683</c:v>
                </c:pt>
                <c:pt idx="117">
                  <c:v>6.6955356906100993</c:v>
                </c:pt>
                <c:pt idx="118">
                  <c:v>6.6159076591976511</c:v>
                </c:pt>
                <c:pt idx="119">
                  <c:v>6.5459056932694395</c:v>
                </c:pt>
                <c:pt idx="120">
                  <c:v>5.62857285472775</c:v>
                </c:pt>
                <c:pt idx="121">
                  <c:v>5.6486601759182102</c:v>
                </c:pt>
                <c:pt idx="122">
                  <c:v>5.6009068673938698</c:v>
                </c:pt>
                <c:pt idx="123">
                  <c:v>5.6954902781560701</c:v>
                </c:pt>
                <c:pt idx="124">
                  <c:v>5.7406104644132903</c:v>
                </c:pt>
                <c:pt idx="125">
                  <c:v>5.4919182634701604</c:v>
                </c:pt>
                <c:pt idx="126">
                  <c:v>5.5133655612246004</c:v>
                </c:pt>
                <c:pt idx="127">
                  <c:v>5.52424252993774</c:v>
                </c:pt>
                <c:pt idx="128">
                  <c:v>5.4637747129139598</c:v>
                </c:pt>
                <c:pt idx="129">
                  <c:v>5.4726162033280401</c:v>
                </c:pt>
                <c:pt idx="130">
                  <c:v>5.4972660145878605</c:v>
                </c:pt>
                <c:pt idx="131">
                  <c:v>5.5745240243522396</c:v>
                </c:pt>
                <c:pt idx="132">
                  <c:v>5.6362985997422097</c:v>
                </c:pt>
                <c:pt idx="133">
                  <c:v>5.5064668606548102</c:v>
                </c:pt>
                <c:pt idx="134">
                  <c:v>5.9106514156682701</c:v>
                </c:pt>
                <c:pt idx="135">
                  <c:v>6.0443419190250705</c:v>
                </c:pt>
                <c:pt idx="136">
                  <c:v>6.10117558428911</c:v>
                </c:pt>
                <c:pt idx="137">
                  <c:v>6.06826091351118</c:v>
                </c:pt>
                <c:pt idx="138">
                  <c:v>6.0857326687835096</c:v>
                </c:pt>
                <c:pt idx="139">
                  <c:v>6.0978755612868394</c:v>
                </c:pt>
                <c:pt idx="140">
                  <c:v>6.0648500206420399</c:v>
                </c:pt>
                <c:pt idx="141">
                  <c:v>6.0485527397909298</c:v>
                </c:pt>
                <c:pt idx="142">
                  <c:v>5.9954023214721905</c:v>
                </c:pt>
                <c:pt idx="143">
                  <c:v>6.2511428026031792</c:v>
                </c:pt>
                <c:pt idx="144">
                  <c:v>6.1553500800414298</c:v>
                </c:pt>
                <c:pt idx="145">
                  <c:v>6.1295319811033897</c:v>
                </c:pt>
                <c:pt idx="146">
                  <c:v>5.9379181213845795</c:v>
                </c:pt>
                <c:pt idx="147">
                  <c:v>5.9606633578000396</c:v>
                </c:pt>
                <c:pt idx="148">
                  <c:v>5.9996255982214297</c:v>
                </c:pt>
                <c:pt idx="149">
                  <c:v>5.9260687761412498</c:v>
                </c:pt>
                <c:pt idx="150">
                  <c:v>6.2845670020383606</c:v>
                </c:pt>
                <c:pt idx="151">
                  <c:v>6.3758770983126603</c:v>
                </c:pt>
                <c:pt idx="152">
                  <c:v>6.3368999092349307</c:v>
                </c:pt>
                <c:pt idx="153">
                  <c:v>6.1993233201054601</c:v>
                </c:pt>
                <c:pt idx="154">
                  <c:v>6.2007516030833498</c:v>
                </c:pt>
                <c:pt idx="155">
                  <c:v>6.2881020862653809</c:v>
                </c:pt>
              </c:numCache>
            </c:numRef>
          </c:val>
          <c:smooth val="0"/>
          <c:extLst>
            <c:ext xmlns:c16="http://schemas.microsoft.com/office/drawing/2014/chart" uri="{C3380CC4-5D6E-409C-BE32-E72D297353CC}">
              <c16:uniqueId val="{00000000-644C-4675-A27C-D90DDDC0C020}"/>
            </c:ext>
          </c:extLst>
        </c:ser>
        <c:ser>
          <c:idx val="1"/>
          <c:order val="1"/>
          <c:tx>
            <c:strRef>
              <c:f>'2.1.'!$C$12</c:f>
              <c:strCache>
                <c:ptCount val="1"/>
                <c:pt idx="0">
                  <c:v>Lineáris s. - mozgó átlag</c:v>
                </c:pt>
              </c:strCache>
            </c:strRef>
          </c:tx>
          <c:spPr>
            <a:ln w="28575" cap="rnd">
              <a:solidFill>
                <a:srgbClr val="0C2148"/>
              </a:solidFill>
              <a:round/>
            </a:ln>
            <a:effectLst/>
          </c:spPr>
          <c:marker>
            <c:symbol val="none"/>
          </c:marker>
          <c:cat>
            <c:numRef>
              <c:f>'2.1.'!$F$13:$F$169</c:f>
              <c:numCache>
                <c:formatCode>General</c:formatCod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numCache>
            </c:numRef>
          </c:cat>
          <c:val>
            <c:numRef>
              <c:f>'2.1.'!$C$13:$C$169</c:f>
              <c:numCache>
                <c:formatCode>0.0000</c:formatCode>
                <c:ptCount val="157"/>
                <c:pt idx="14">
                  <c:v>4.8631308471666301</c:v>
                </c:pt>
                <c:pt idx="15">
                  <c:v>4.8378275728696396</c:v>
                </c:pt>
                <c:pt idx="16">
                  <c:v>4.81472428682308</c:v>
                </c:pt>
                <c:pt idx="17">
                  <c:v>4.7953985247814401</c:v>
                </c:pt>
                <c:pt idx="18">
                  <c:v>4.7677437959462701</c:v>
                </c:pt>
                <c:pt idx="19">
                  <c:v>4.7569682762704302</c:v>
                </c:pt>
                <c:pt idx="20">
                  <c:v>4.7547109724103098</c:v>
                </c:pt>
                <c:pt idx="21">
                  <c:v>4.7670464699530202</c:v>
                </c:pt>
                <c:pt idx="22">
                  <c:v>4.7844042683470898</c:v>
                </c:pt>
                <c:pt idx="23">
                  <c:v>4.8161007112493603</c:v>
                </c:pt>
                <c:pt idx="24">
                  <c:v>4.8348493060903195</c:v>
                </c:pt>
                <c:pt idx="25">
                  <c:v>4.8565295288629695</c:v>
                </c:pt>
                <c:pt idx="26">
                  <c:v>4.9184062978408001</c:v>
                </c:pt>
                <c:pt idx="27">
                  <c:v>4.9788543746268399</c:v>
                </c:pt>
                <c:pt idx="28">
                  <c:v>5.0555999077676699</c:v>
                </c:pt>
                <c:pt idx="29">
                  <c:v>5.1297004932583397</c:v>
                </c:pt>
                <c:pt idx="30">
                  <c:v>5.2015005141704105</c:v>
                </c:pt>
                <c:pt idx="31">
                  <c:v>5.26948148248339</c:v>
                </c:pt>
                <c:pt idx="32">
                  <c:v>5.3362967236261198</c:v>
                </c:pt>
                <c:pt idx="33">
                  <c:v>5.3835335672983096</c:v>
                </c:pt>
                <c:pt idx="34">
                  <c:v>5.4222635181868801</c:v>
                </c:pt>
                <c:pt idx="35">
                  <c:v>5.4555952520063897</c:v>
                </c:pt>
                <c:pt idx="36">
                  <c:v>5.5203374497298698</c:v>
                </c:pt>
                <c:pt idx="37">
                  <c:v>5.5807840309841898</c:v>
                </c:pt>
                <c:pt idx="38">
                  <c:v>5.6042005577502199</c:v>
                </c:pt>
                <c:pt idx="39">
                  <c:v>5.6216292883186805</c:v>
                </c:pt>
                <c:pt idx="40">
                  <c:v>5.6245510960457903</c:v>
                </c:pt>
                <c:pt idx="41">
                  <c:v>5.6202605004719697</c:v>
                </c:pt>
                <c:pt idx="42">
                  <c:v>5.6222427095691501</c:v>
                </c:pt>
                <c:pt idx="43">
                  <c:v>5.62321075719594</c:v>
                </c:pt>
                <c:pt idx="44">
                  <c:v>5.6298768571207995</c:v>
                </c:pt>
                <c:pt idx="45">
                  <c:v>5.6444408697025299</c:v>
                </c:pt>
                <c:pt idx="46">
                  <c:v>5.6549014423847401</c:v>
                </c:pt>
                <c:pt idx="47">
                  <c:v>5.6575707193872899</c:v>
                </c:pt>
                <c:pt idx="48">
                  <c:v>5.73461247079846</c:v>
                </c:pt>
                <c:pt idx="49">
                  <c:v>5.8215606496778305</c:v>
                </c:pt>
                <c:pt idx="50">
                  <c:v>5.9259084704399996</c:v>
                </c:pt>
                <c:pt idx="51">
                  <c:v>5.9800064956908701</c:v>
                </c:pt>
                <c:pt idx="52">
                  <c:v>6.0079086972510796</c:v>
                </c:pt>
                <c:pt idx="53">
                  <c:v>6.0452234690873299</c:v>
                </c:pt>
                <c:pt idx="54">
                  <c:v>6.0783924185615996</c:v>
                </c:pt>
                <c:pt idx="55">
                  <c:v>6.1301557126714901</c:v>
                </c:pt>
                <c:pt idx="56">
                  <c:v>6.17836230369244</c:v>
                </c:pt>
                <c:pt idx="57">
                  <c:v>6.2042841888218998</c:v>
                </c:pt>
                <c:pt idx="58">
                  <c:v>6.2430642676241597</c:v>
                </c:pt>
                <c:pt idx="59">
                  <c:v>6.2868472710016494</c:v>
                </c:pt>
                <c:pt idx="60">
                  <c:v>6.2141788924038499</c:v>
                </c:pt>
                <c:pt idx="61">
                  <c:v>6.1281133276767799</c:v>
                </c:pt>
                <c:pt idx="62">
                  <c:v>6.0075841981571694</c:v>
                </c:pt>
                <c:pt idx="63">
                  <c:v>5.94744893420902</c:v>
                </c:pt>
                <c:pt idx="64">
                  <c:v>5.9285135287371897</c:v>
                </c:pt>
                <c:pt idx="65">
                  <c:v>5.9099975022181903</c:v>
                </c:pt>
                <c:pt idx="66">
                  <c:v>5.8777663665765401</c:v>
                </c:pt>
                <c:pt idx="67">
                  <c:v>5.8231102511641399</c:v>
                </c:pt>
                <c:pt idx="68">
                  <c:v>5.7600505562938604</c:v>
                </c:pt>
                <c:pt idx="69">
                  <c:v>5.7046240923290599</c:v>
                </c:pt>
                <c:pt idx="70">
                  <c:v>5.63558906178078</c:v>
                </c:pt>
                <c:pt idx="71">
                  <c:v>5.5735393678905201</c:v>
                </c:pt>
                <c:pt idx="72">
                  <c:v>5.6002351526309395</c:v>
                </c:pt>
                <c:pt idx="73">
                  <c:v>5.6363025570345995</c:v>
                </c:pt>
                <c:pt idx="74">
                  <c:v>5.6765578011600599</c:v>
                </c:pt>
                <c:pt idx="75">
                  <c:v>5.7090724335609906</c:v>
                </c:pt>
                <c:pt idx="76">
                  <c:v>5.7378369327647603</c:v>
                </c:pt>
                <c:pt idx="77">
                  <c:v>5.7600215677398001</c:v>
                </c:pt>
                <c:pt idx="78">
                  <c:v>5.79403101543046</c:v>
                </c:pt>
                <c:pt idx="79">
                  <c:v>5.8308657149397201</c:v>
                </c:pt>
                <c:pt idx="80">
                  <c:v>5.8723690437144604</c:v>
                </c:pt>
                <c:pt idx="81">
                  <c:v>5.9102451158718798</c:v>
                </c:pt>
                <c:pt idx="82">
                  <c:v>5.9545245700678997</c:v>
                </c:pt>
                <c:pt idx="83">
                  <c:v>6.0080607574822507</c:v>
                </c:pt>
                <c:pt idx="84">
                  <c:v>6.0095303094405903</c:v>
                </c:pt>
                <c:pt idx="85">
                  <c:v>6.0085574402883699</c:v>
                </c:pt>
                <c:pt idx="86">
                  <c:v>6.0074035202906</c:v>
                </c:pt>
                <c:pt idx="87">
                  <c:v>6.0162336571078399</c:v>
                </c:pt>
                <c:pt idx="88">
                  <c:v>6.0206860453982296</c:v>
                </c:pt>
                <c:pt idx="89">
                  <c:v>6.0204397361873507</c:v>
                </c:pt>
                <c:pt idx="90">
                  <c:v>6.0147902707759906</c:v>
                </c:pt>
                <c:pt idx="91">
                  <c:v>6.0077217689045099</c:v>
                </c:pt>
                <c:pt idx="92">
                  <c:v>6.0023070088574197</c:v>
                </c:pt>
                <c:pt idx="93">
                  <c:v>6.00915589448896</c:v>
                </c:pt>
                <c:pt idx="94">
                  <c:v>6.0247880955242596</c:v>
                </c:pt>
                <c:pt idx="95">
                  <c:v>6.0184607304645805</c:v>
                </c:pt>
                <c:pt idx="96">
                  <c:v>6.0747390345482506</c:v>
                </c:pt>
                <c:pt idx="97">
                  <c:v>6.1492075690587198</c:v>
                </c:pt>
                <c:pt idx="98">
                  <c:v>6.2262271114545094</c:v>
                </c:pt>
                <c:pt idx="99">
                  <c:v>6.2920334886509499</c:v>
                </c:pt>
                <c:pt idx="100">
                  <c:v>6.3637660589439093</c:v>
                </c:pt>
                <c:pt idx="101">
                  <c:v>6.4483786725848899</c:v>
                </c:pt>
                <c:pt idx="102">
                  <c:v>6.5200479511772294</c:v>
                </c:pt>
                <c:pt idx="103">
                  <c:v>6.5872015122100001</c:v>
                </c:pt>
                <c:pt idx="104">
                  <c:v>6.6484278187900303</c:v>
                </c:pt>
                <c:pt idx="105">
                  <c:v>6.6985058757529803</c:v>
                </c:pt>
                <c:pt idx="106">
                  <c:v>6.7528515654469903</c:v>
                </c:pt>
                <c:pt idx="107">
                  <c:v>6.8126571687807296</c:v>
                </c:pt>
                <c:pt idx="108">
                  <c:v>6.8157702043933597</c:v>
                </c:pt>
                <c:pt idx="109">
                  <c:v>6.8041860569576604</c:v>
                </c:pt>
                <c:pt idx="110">
                  <c:v>6.7877751320178605</c:v>
                </c:pt>
                <c:pt idx="111">
                  <c:v>6.7717072941509704</c:v>
                </c:pt>
                <c:pt idx="112">
                  <c:v>6.7443186284363303</c:v>
                </c:pt>
                <c:pt idx="113">
                  <c:v>6.7293023602252102</c:v>
                </c:pt>
                <c:pt idx="114">
                  <c:v>6.7283554965952703</c:v>
                </c:pt>
                <c:pt idx="115">
                  <c:v>6.7261165298761307</c:v>
                </c:pt>
                <c:pt idx="116">
                  <c:v>6.7452918490956808</c:v>
                </c:pt>
                <c:pt idx="117">
                  <c:v>6.7555568954979606</c:v>
                </c:pt>
                <c:pt idx="118">
                  <c:v>6.74869779555981</c:v>
                </c:pt>
                <c:pt idx="119">
                  <c:v>6.7326339870396508</c:v>
                </c:pt>
                <c:pt idx="120">
                  <c:v>6.6362281965677505</c:v>
                </c:pt>
                <c:pt idx="121">
                  <c:v>6.5362187809140897</c:v>
                </c:pt>
                <c:pt idx="122">
                  <c:v>6.4399932290269994</c:v>
                </c:pt>
                <c:pt idx="123">
                  <c:v>6.3529161276687605</c:v>
                </c:pt>
                <c:pt idx="124">
                  <c:v>6.27566694087571</c:v>
                </c:pt>
                <c:pt idx="125">
                  <c:v>6.1640959505700801</c:v>
                </c:pt>
                <c:pt idx="126">
                  <c:v>6.06044925342428</c:v>
                </c:pt>
                <c:pt idx="127">
                  <c:v>5.9658797569771407</c:v>
                </c:pt>
                <c:pt idx="128">
                  <c:v>5.8470742292694</c:v>
                </c:pt>
                <c:pt idx="129">
                  <c:v>5.7451642719958995</c:v>
                </c:pt>
                <c:pt idx="130">
                  <c:v>5.6519441349450794</c:v>
                </c:pt>
                <c:pt idx="131">
                  <c:v>5.5709956625353199</c:v>
                </c:pt>
                <c:pt idx="132">
                  <c:v>5.5716394746198503</c:v>
                </c:pt>
                <c:pt idx="133">
                  <c:v>5.5597900316812403</c:v>
                </c:pt>
                <c:pt idx="134">
                  <c:v>5.58560207737077</c:v>
                </c:pt>
                <c:pt idx="135">
                  <c:v>5.6146730474431905</c:v>
                </c:pt>
                <c:pt idx="136">
                  <c:v>5.6447201407661698</c:v>
                </c:pt>
                <c:pt idx="137">
                  <c:v>5.6927486949362605</c:v>
                </c:pt>
                <c:pt idx="138">
                  <c:v>5.7404459538995001</c:v>
                </c:pt>
                <c:pt idx="139">
                  <c:v>5.7882487065119195</c:v>
                </c:pt>
                <c:pt idx="140">
                  <c:v>5.8383383154892599</c:v>
                </c:pt>
                <c:pt idx="141">
                  <c:v>5.8863330268611698</c:v>
                </c:pt>
                <c:pt idx="142">
                  <c:v>5.9278443857681999</c:v>
                </c:pt>
                <c:pt idx="143">
                  <c:v>5.9842292839557798</c:v>
                </c:pt>
                <c:pt idx="144">
                  <c:v>6.0274835739807102</c:v>
                </c:pt>
                <c:pt idx="145">
                  <c:v>6.0794056673514296</c:v>
                </c:pt>
                <c:pt idx="146">
                  <c:v>6.0816778928277904</c:v>
                </c:pt>
                <c:pt idx="147">
                  <c:v>6.0747046793923696</c:v>
                </c:pt>
                <c:pt idx="148">
                  <c:v>6.0662421805533899</c:v>
                </c:pt>
                <c:pt idx="149">
                  <c:v>6.0543928357725703</c:v>
                </c:pt>
                <c:pt idx="150">
                  <c:v>6.0709623635438001</c:v>
                </c:pt>
                <c:pt idx="151">
                  <c:v>6.09412915829596</c:v>
                </c:pt>
                <c:pt idx="152">
                  <c:v>6.11679998234536</c:v>
                </c:pt>
                <c:pt idx="153">
                  <c:v>6.1293641973715705</c:v>
                </c:pt>
                <c:pt idx="154">
                  <c:v>6.1464766375058399</c:v>
                </c:pt>
                <c:pt idx="155">
                  <c:v>6.1495565778110199</c:v>
                </c:pt>
              </c:numCache>
            </c:numRef>
          </c:val>
          <c:smooth val="0"/>
          <c:extLst>
            <c:ext xmlns:c16="http://schemas.microsoft.com/office/drawing/2014/chart" uri="{C3380CC4-5D6E-409C-BE32-E72D297353CC}">
              <c16:uniqueId val="{00000001-644C-4675-A27C-D90DDDC0C020}"/>
            </c:ext>
          </c:extLst>
        </c:ser>
        <c:ser>
          <c:idx val="2"/>
          <c:order val="2"/>
          <c:tx>
            <c:strRef>
              <c:f>'2.1.'!$D$12</c:f>
              <c:strCache>
                <c:ptCount val="1"/>
                <c:pt idx="0">
                  <c:v>Gompertz-féle súlyozás</c:v>
                </c:pt>
              </c:strCache>
            </c:strRef>
          </c:tx>
          <c:spPr>
            <a:ln w="19050" cap="rnd">
              <a:solidFill>
                <a:srgbClr val="F6A800"/>
              </a:solidFill>
              <a:round/>
            </a:ln>
            <a:effectLst/>
          </c:spPr>
          <c:marker>
            <c:symbol val="none"/>
          </c:marker>
          <c:cat>
            <c:numRef>
              <c:f>'2.1.'!$F$13:$F$169</c:f>
              <c:numCache>
                <c:formatCode>General</c:formatCod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numCache>
            </c:numRef>
          </c:cat>
          <c:val>
            <c:numRef>
              <c:f>'2.1.'!$D$13:$D$169</c:f>
              <c:numCache>
                <c:formatCode>0.0000</c:formatCode>
                <c:ptCount val="157"/>
                <c:pt idx="3">
                  <c:v>10.7252150847618</c:v>
                </c:pt>
                <c:pt idx="4">
                  <c:v>10.2432570017816</c:v>
                </c:pt>
                <c:pt idx="5">
                  <c:v>10.1833526247288</c:v>
                </c:pt>
                <c:pt idx="6">
                  <c:v>10.615397108517501</c:v>
                </c:pt>
                <c:pt idx="7">
                  <c:v>10.410670504284999</c:v>
                </c:pt>
                <c:pt idx="8">
                  <c:v>10.603632397507399</c:v>
                </c:pt>
                <c:pt idx="9">
                  <c:v>10.893641335197501</c:v>
                </c:pt>
                <c:pt idx="10">
                  <c:v>10.916229185869501</c:v>
                </c:pt>
                <c:pt idx="11">
                  <c:v>10.973135035312099</c:v>
                </c:pt>
                <c:pt idx="12">
                  <c:v>10.760620406239701</c:v>
                </c:pt>
                <c:pt idx="13">
                  <c:v>10.658998294830999</c:v>
                </c:pt>
                <c:pt idx="14">
                  <c:v>10.7722418487547</c:v>
                </c:pt>
                <c:pt idx="15">
                  <c:v>11.0191139234534</c:v>
                </c:pt>
                <c:pt idx="16">
                  <c:v>10.936827428263699</c:v>
                </c:pt>
                <c:pt idx="17">
                  <c:v>10.9148500244379</c:v>
                </c:pt>
                <c:pt idx="18">
                  <c:v>10.9425421553407</c:v>
                </c:pt>
                <c:pt idx="19">
                  <c:v>11.419536108805801</c:v>
                </c:pt>
                <c:pt idx="20">
                  <c:v>11.601668443854999</c:v>
                </c:pt>
                <c:pt idx="21">
                  <c:v>12.1501015839573</c:v>
                </c:pt>
                <c:pt idx="22">
                  <c:v>11.6930610922906</c:v>
                </c:pt>
                <c:pt idx="23">
                  <c:v>12.032067169632899</c:v>
                </c:pt>
                <c:pt idx="24">
                  <c:v>12.347856373650099</c:v>
                </c:pt>
                <c:pt idx="25">
                  <c:v>12.3487010447153</c:v>
                </c:pt>
                <c:pt idx="26">
                  <c:v>15.999123590380099</c:v>
                </c:pt>
                <c:pt idx="27">
                  <c:v>16.119195574759999</c:v>
                </c:pt>
                <c:pt idx="28">
                  <c:v>16.425083382913698</c:v>
                </c:pt>
                <c:pt idx="29">
                  <c:v>15.943506672473701</c:v>
                </c:pt>
                <c:pt idx="30">
                  <c:v>15.7892403902413</c:v>
                </c:pt>
                <c:pt idx="31">
                  <c:v>15.999752769989001</c:v>
                </c:pt>
                <c:pt idx="32">
                  <c:v>16.005199365464502</c:v>
                </c:pt>
                <c:pt idx="33">
                  <c:v>16.136356701747999</c:v>
                </c:pt>
                <c:pt idx="34">
                  <c:v>15.912482149094201</c:v>
                </c:pt>
                <c:pt idx="35">
                  <c:v>16.511595527045898</c:v>
                </c:pt>
                <c:pt idx="36">
                  <c:v>13.647601805017301</c:v>
                </c:pt>
                <c:pt idx="37">
                  <c:v>13.7257284711301</c:v>
                </c:pt>
                <c:pt idx="38">
                  <c:v>13.993313109872298</c:v>
                </c:pt>
                <c:pt idx="39">
                  <c:v>14.082699673666498</c:v>
                </c:pt>
                <c:pt idx="40">
                  <c:v>13.8169203164025</c:v>
                </c:pt>
                <c:pt idx="41">
                  <c:v>13.2719786612218</c:v>
                </c:pt>
                <c:pt idx="42">
                  <c:v>13.3983262749232</c:v>
                </c:pt>
                <c:pt idx="43">
                  <c:v>13.4744125048979</c:v>
                </c:pt>
                <c:pt idx="44">
                  <c:v>13.891176648743201</c:v>
                </c:pt>
                <c:pt idx="45">
                  <c:v>14.6851296188196</c:v>
                </c:pt>
                <c:pt idx="46">
                  <c:v>14.414053431617099</c:v>
                </c:pt>
                <c:pt idx="47">
                  <c:v>14.2817304125648</c:v>
                </c:pt>
                <c:pt idx="48">
                  <c:v>12.9978627045076</c:v>
                </c:pt>
                <c:pt idx="49">
                  <c:v>13.332080944960401</c:v>
                </c:pt>
                <c:pt idx="50">
                  <c:v>14.5416447824424</c:v>
                </c:pt>
                <c:pt idx="51">
                  <c:v>13.652806630592401</c:v>
                </c:pt>
                <c:pt idx="52">
                  <c:v>12.320113552277601</c:v>
                </c:pt>
                <c:pt idx="53">
                  <c:v>12.260998289882199</c:v>
                </c:pt>
                <c:pt idx="54">
                  <c:v>12.221689917163999</c:v>
                </c:pt>
                <c:pt idx="55">
                  <c:v>12.472570777024201</c:v>
                </c:pt>
                <c:pt idx="56">
                  <c:v>12.468611349486499</c:v>
                </c:pt>
                <c:pt idx="57">
                  <c:v>12.2252292423113</c:v>
                </c:pt>
                <c:pt idx="58">
                  <c:v>12.3659987020584</c:v>
                </c:pt>
                <c:pt idx="59">
                  <c:v>12.323729668434099</c:v>
                </c:pt>
                <c:pt idx="60">
                  <c:v>12.4704877716889</c:v>
                </c:pt>
                <c:pt idx="61">
                  <c:v>12.5680733617302</c:v>
                </c:pt>
                <c:pt idx="62">
                  <c:v>12.1797471280805</c:v>
                </c:pt>
                <c:pt idx="63">
                  <c:v>12.600100456351301</c:v>
                </c:pt>
                <c:pt idx="64">
                  <c:v>12.744966824466401</c:v>
                </c:pt>
                <c:pt idx="65">
                  <c:v>12.5805057035241</c:v>
                </c:pt>
                <c:pt idx="66">
                  <c:v>12.035682237237701</c:v>
                </c:pt>
                <c:pt idx="67">
                  <c:v>11.908096895855499</c:v>
                </c:pt>
                <c:pt idx="68">
                  <c:v>11.879774940335199</c:v>
                </c:pt>
                <c:pt idx="69">
                  <c:v>11.7532459446718</c:v>
                </c:pt>
                <c:pt idx="70">
                  <c:v>11.423441508107599</c:v>
                </c:pt>
                <c:pt idx="71">
                  <c:v>11.6993939343813</c:v>
                </c:pt>
                <c:pt idx="72">
                  <c:v>12.113270122715699</c:v>
                </c:pt>
                <c:pt idx="73">
                  <c:v>12.3117719115744</c:v>
                </c:pt>
                <c:pt idx="74">
                  <c:v>12.115022445707</c:v>
                </c:pt>
                <c:pt idx="75">
                  <c:v>12.065781407589201</c:v>
                </c:pt>
                <c:pt idx="76">
                  <c:v>12.279369348138101</c:v>
                </c:pt>
                <c:pt idx="77">
                  <c:v>12.127934395381599</c:v>
                </c:pt>
                <c:pt idx="78">
                  <c:v>12.038236107195701</c:v>
                </c:pt>
                <c:pt idx="79">
                  <c:v>12.058278512711199</c:v>
                </c:pt>
                <c:pt idx="80">
                  <c:v>12.1055486373268</c:v>
                </c:pt>
                <c:pt idx="81">
                  <c:v>11.7630783578379</c:v>
                </c:pt>
                <c:pt idx="82">
                  <c:v>11.8451085904384</c:v>
                </c:pt>
                <c:pt idx="83">
                  <c:v>12.393271661353801</c:v>
                </c:pt>
                <c:pt idx="84">
                  <c:v>11.6806263878469</c:v>
                </c:pt>
                <c:pt idx="85">
                  <c:v>11.7753150324108</c:v>
                </c:pt>
                <c:pt idx="86">
                  <c:v>11.7404386557532</c:v>
                </c:pt>
                <c:pt idx="87">
                  <c:v>12.421659903208001</c:v>
                </c:pt>
                <c:pt idx="88">
                  <c:v>12.460049765105701</c:v>
                </c:pt>
                <c:pt idx="89">
                  <c:v>12.1251291517314</c:v>
                </c:pt>
                <c:pt idx="90">
                  <c:v>11.9530643468141</c:v>
                </c:pt>
                <c:pt idx="91">
                  <c:v>11.888571501315701</c:v>
                </c:pt>
                <c:pt idx="92">
                  <c:v>11.988926842273299</c:v>
                </c:pt>
                <c:pt idx="93">
                  <c:v>12.1376649574335</c:v>
                </c:pt>
                <c:pt idx="94">
                  <c:v>12.382812433932699</c:v>
                </c:pt>
                <c:pt idx="95">
                  <c:v>12.4550711462736</c:v>
                </c:pt>
                <c:pt idx="96">
                  <c:v>13.9724760375329</c:v>
                </c:pt>
                <c:pt idx="97">
                  <c:v>14.496222882190901</c:v>
                </c:pt>
                <c:pt idx="98">
                  <c:v>14.5581694478951</c:v>
                </c:pt>
                <c:pt idx="99">
                  <c:v>14.5127822113446</c:v>
                </c:pt>
                <c:pt idx="100">
                  <c:v>14.6807445637511</c:v>
                </c:pt>
                <c:pt idx="101">
                  <c:v>14.775320070142699</c:v>
                </c:pt>
                <c:pt idx="102">
                  <c:v>14.065299017390801</c:v>
                </c:pt>
                <c:pt idx="103">
                  <c:v>13.815642721787199</c:v>
                </c:pt>
                <c:pt idx="104">
                  <c:v>13.829494610030698</c:v>
                </c:pt>
                <c:pt idx="105">
                  <c:v>13.635129454975701</c:v>
                </c:pt>
                <c:pt idx="106">
                  <c:v>14.0219006182119</c:v>
                </c:pt>
                <c:pt idx="107">
                  <c:v>14.1262010567717</c:v>
                </c:pt>
                <c:pt idx="108">
                  <c:v>14.362728727138299</c:v>
                </c:pt>
                <c:pt idx="109">
                  <c:v>14.544668279763901</c:v>
                </c:pt>
                <c:pt idx="110">
                  <c:v>14.200849094420102</c:v>
                </c:pt>
                <c:pt idx="111">
                  <c:v>14.106847393821701</c:v>
                </c:pt>
                <c:pt idx="112">
                  <c:v>13.867221218698599</c:v>
                </c:pt>
                <c:pt idx="113">
                  <c:v>14.088950027106002</c:v>
                </c:pt>
                <c:pt idx="114">
                  <c:v>13.911138574868302</c:v>
                </c:pt>
                <c:pt idx="115">
                  <c:v>13.712386391705101</c:v>
                </c:pt>
                <c:pt idx="116">
                  <c:v>14.495080350927001</c:v>
                </c:pt>
                <c:pt idx="117">
                  <c:v>13.828311460532699</c:v>
                </c:pt>
                <c:pt idx="118">
                  <c:v>13.563323382596101</c:v>
                </c:pt>
                <c:pt idx="119">
                  <c:v>13.394855214701801</c:v>
                </c:pt>
                <c:pt idx="120">
                  <c:v>11.9640887315435</c:v>
                </c:pt>
                <c:pt idx="121">
                  <c:v>12.082644818812501</c:v>
                </c:pt>
                <c:pt idx="122">
                  <c:v>11.9430422051708</c:v>
                </c:pt>
                <c:pt idx="123">
                  <c:v>12.259813940619701</c:v>
                </c:pt>
                <c:pt idx="124">
                  <c:v>12.389439479592699</c:v>
                </c:pt>
                <c:pt idx="125">
                  <c:v>11.6165882068077</c:v>
                </c:pt>
                <c:pt idx="126">
                  <c:v>11.7598017908205</c:v>
                </c:pt>
                <c:pt idx="127">
                  <c:v>11.837400317464599</c:v>
                </c:pt>
                <c:pt idx="128">
                  <c:v>11.6027733690283</c:v>
                </c:pt>
                <c:pt idx="129">
                  <c:v>11.695677224966699</c:v>
                </c:pt>
                <c:pt idx="130">
                  <c:v>11.830931804416</c:v>
                </c:pt>
                <c:pt idx="131">
                  <c:v>11.960505153693699</c:v>
                </c:pt>
                <c:pt idx="132">
                  <c:v>12.4940677551573</c:v>
                </c:pt>
                <c:pt idx="133">
                  <c:v>12.256606267420999</c:v>
                </c:pt>
                <c:pt idx="134">
                  <c:v>13.592162688380698</c:v>
                </c:pt>
                <c:pt idx="135">
                  <c:v>13.908490006502999</c:v>
                </c:pt>
                <c:pt idx="136">
                  <c:v>14.062140511262399</c:v>
                </c:pt>
                <c:pt idx="137">
                  <c:v>14.0390035004749</c:v>
                </c:pt>
                <c:pt idx="138">
                  <c:v>14.116077487695399</c:v>
                </c:pt>
                <c:pt idx="139">
                  <c:v>14.1060601400149</c:v>
                </c:pt>
                <c:pt idx="140">
                  <c:v>13.971110747724898</c:v>
                </c:pt>
                <c:pt idx="141">
                  <c:v>13.904257731063499</c:v>
                </c:pt>
                <c:pt idx="142">
                  <c:v>13.846182425772199</c:v>
                </c:pt>
                <c:pt idx="143">
                  <c:v>14.892330067202501</c:v>
                </c:pt>
                <c:pt idx="144">
                  <c:v>14.5757492382113</c:v>
                </c:pt>
                <c:pt idx="145">
                  <c:v>14.4184465034092</c:v>
                </c:pt>
                <c:pt idx="146">
                  <c:v>13.699426742829701</c:v>
                </c:pt>
                <c:pt idx="147">
                  <c:v>13.6929673308569</c:v>
                </c:pt>
                <c:pt idx="148">
                  <c:v>13.7764029373373</c:v>
                </c:pt>
                <c:pt idx="149">
                  <c:v>13.596047809578199</c:v>
                </c:pt>
                <c:pt idx="150">
                  <c:v>14.983657768264699</c:v>
                </c:pt>
                <c:pt idx="151">
                  <c:v>15.238897807732901</c:v>
                </c:pt>
                <c:pt idx="152">
                  <c:v>15.023345125360802</c:v>
                </c:pt>
                <c:pt idx="153">
                  <c:v>14.580056737892999</c:v>
                </c:pt>
                <c:pt idx="154">
                  <c:v>14.597418084643902</c:v>
                </c:pt>
                <c:pt idx="155">
                  <c:v>14.8804452438628</c:v>
                </c:pt>
              </c:numCache>
            </c:numRef>
          </c:val>
          <c:smooth val="0"/>
          <c:extLst>
            <c:ext xmlns:c16="http://schemas.microsoft.com/office/drawing/2014/chart" uri="{C3380CC4-5D6E-409C-BE32-E72D297353CC}">
              <c16:uniqueId val="{00000002-644C-4675-A27C-D90DDDC0C020}"/>
            </c:ext>
          </c:extLst>
        </c:ser>
        <c:ser>
          <c:idx val="3"/>
          <c:order val="3"/>
          <c:tx>
            <c:strRef>
              <c:f>'2.1.'!$E$12</c:f>
              <c:strCache>
                <c:ptCount val="1"/>
                <c:pt idx="0">
                  <c:v>Gompertz-féle s. - mozgó átlag</c:v>
                </c:pt>
              </c:strCache>
            </c:strRef>
          </c:tx>
          <c:spPr>
            <a:ln w="28575" cap="rnd">
              <a:solidFill>
                <a:srgbClr val="C00000"/>
              </a:solidFill>
              <a:round/>
            </a:ln>
            <a:effectLst/>
          </c:spPr>
          <c:marker>
            <c:symbol val="none"/>
          </c:marker>
          <c:cat>
            <c:numRef>
              <c:f>'2.1.'!$F$13:$F$169</c:f>
              <c:numCache>
                <c:formatCode>General</c:formatCod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numCache>
            </c:numRef>
          </c:cat>
          <c:val>
            <c:numRef>
              <c:f>'2.1.'!$E$13:$E$169</c:f>
              <c:numCache>
                <c:formatCode>0.0000</c:formatCode>
                <c:ptCount val="157"/>
                <c:pt idx="14">
                  <c:v>10.6463659023155</c:v>
                </c:pt>
                <c:pt idx="15">
                  <c:v>10.670857472206501</c:v>
                </c:pt>
                <c:pt idx="16">
                  <c:v>10.728655007746699</c:v>
                </c:pt>
                <c:pt idx="17">
                  <c:v>10.789613124389099</c:v>
                </c:pt>
                <c:pt idx="18">
                  <c:v>10.816875211624399</c:v>
                </c:pt>
                <c:pt idx="19">
                  <c:v>10.900947345334499</c:v>
                </c:pt>
                <c:pt idx="20">
                  <c:v>10.984117015863399</c:v>
                </c:pt>
                <c:pt idx="21">
                  <c:v>11.088822036593401</c:v>
                </c:pt>
                <c:pt idx="22">
                  <c:v>11.153558028795201</c:v>
                </c:pt>
                <c:pt idx="23">
                  <c:v>11.241802373321901</c:v>
                </c:pt>
                <c:pt idx="24">
                  <c:v>11.3740720372728</c:v>
                </c:pt>
                <c:pt idx="25">
                  <c:v>11.514880599763099</c:v>
                </c:pt>
                <c:pt idx="26">
                  <c:v>11.9504540782319</c:v>
                </c:pt>
                <c:pt idx="27">
                  <c:v>12.3754608825075</c:v>
                </c:pt>
                <c:pt idx="28">
                  <c:v>12.832815545394999</c:v>
                </c:pt>
                <c:pt idx="29">
                  <c:v>13.2518702660646</c:v>
                </c:pt>
                <c:pt idx="30">
                  <c:v>13.655761785639701</c:v>
                </c:pt>
                <c:pt idx="31">
                  <c:v>14.0374465074049</c:v>
                </c:pt>
                <c:pt idx="32">
                  <c:v>14.404407417539101</c:v>
                </c:pt>
                <c:pt idx="33">
                  <c:v>14.7365953440216</c:v>
                </c:pt>
                <c:pt idx="34">
                  <c:v>15.088213765421902</c:v>
                </c:pt>
                <c:pt idx="35">
                  <c:v>15.4615077952063</c:v>
                </c:pt>
                <c:pt idx="36">
                  <c:v>15.569819914486899</c:v>
                </c:pt>
                <c:pt idx="37">
                  <c:v>15.684572200021499</c:v>
                </c:pt>
                <c:pt idx="38">
                  <c:v>15.517421326645801</c:v>
                </c:pt>
                <c:pt idx="39">
                  <c:v>15.3477133348881</c:v>
                </c:pt>
                <c:pt idx="40">
                  <c:v>15.1303664126788</c:v>
                </c:pt>
                <c:pt idx="41">
                  <c:v>14.907739078407801</c:v>
                </c:pt>
                <c:pt idx="42">
                  <c:v>14.708496235464599</c:v>
                </c:pt>
                <c:pt idx="43">
                  <c:v>14.498051213373699</c:v>
                </c:pt>
                <c:pt idx="44">
                  <c:v>14.321882653646901</c:v>
                </c:pt>
                <c:pt idx="45">
                  <c:v>14.2009470634029</c:v>
                </c:pt>
                <c:pt idx="46">
                  <c:v>14.076078003613098</c:v>
                </c:pt>
                <c:pt idx="47">
                  <c:v>13.890255910739699</c:v>
                </c:pt>
                <c:pt idx="48">
                  <c:v>13.8361109856972</c:v>
                </c:pt>
                <c:pt idx="49">
                  <c:v>13.8033070251831</c:v>
                </c:pt>
                <c:pt idx="50">
                  <c:v>13.849001331230602</c:v>
                </c:pt>
                <c:pt idx="51">
                  <c:v>13.8131769109744</c:v>
                </c:pt>
                <c:pt idx="52">
                  <c:v>13.688443013963999</c:v>
                </c:pt>
                <c:pt idx="53">
                  <c:v>13.6041946496857</c:v>
                </c:pt>
                <c:pt idx="54">
                  <c:v>13.5061416198724</c:v>
                </c:pt>
                <c:pt idx="55">
                  <c:v>13.422654809216301</c:v>
                </c:pt>
                <c:pt idx="56">
                  <c:v>13.3041077009449</c:v>
                </c:pt>
                <c:pt idx="57">
                  <c:v>13.0991160029025</c:v>
                </c:pt>
                <c:pt idx="58">
                  <c:v>12.928444775439299</c:v>
                </c:pt>
                <c:pt idx="59">
                  <c:v>12.7652780467618</c:v>
                </c:pt>
                <c:pt idx="60">
                  <c:v>12.721330135693501</c:v>
                </c:pt>
                <c:pt idx="61">
                  <c:v>12.657662837090999</c:v>
                </c:pt>
                <c:pt idx="62">
                  <c:v>12.460838032560901</c:v>
                </c:pt>
                <c:pt idx="63">
                  <c:v>12.3731125180408</c:v>
                </c:pt>
                <c:pt idx="64">
                  <c:v>12.4085169573898</c:v>
                </c:pt>
                <c:pt idx="65">
                  <c:v>12.4351425751933</c:v>
                </c:pt>
                <c:pt idx="66">
                  <c:v>12.4196419351995</c:v>
                </c:pt>
                <c:pt idx="67">
                  <c:v>12.3726024451021</c:v>
                </c:pt>
                <c:pt idx="68">
                  <c:v>12.3235327443395</c:v>
                </c:pt>
                <c:pt idx="69">
                  <c:v>12.284200802869499</c:v>
                </c:pt>
                <c:pt idx="70">
                  <c:v>12.2056543700403</c:v>
                </c:pt>
                <c:pt idx="71">
                  <c:v>12.153626392202501</c:v>
                </c:pt>
                <c:pt idx="72">
                  <c:v>12.1238582547881</c:v>
                </c:pt>
                <c:pt idx="73">
                  <c:v>12.1024998006085</c:v>
                </c:pt>
                <c:pt idx="74">
                  <c:v>12.097106077077301</c:v>
                </c:pt>
                <c:pt idx="75">
                  <c:v>12.0525794896805</c:v>
                </c:pt>
                <c:pt idx="76">
                  <c:v>12.0137796999865</c:v>
                </c:pt>
                <c:pt idx="77">
                  <c:v>11.976065424307899</c:v>
                </c:pt>
                <c:pt idx="78">
                  <c:v>11.9762782468044</c:v>
                </c:pt>
                <c:pt idx="79">
                  <c:v>11.988793381542399</c:v>
                </c:pt>
                <c:pt idx="80">
                  <c:v>12.007607856291699</c:v>
                </c:pt>
                <c:pt idx="81">
                  <c:v>12.008427224055501</c:v>
                </c:pt>
                <c:pt idx="82">
                  <c:v>12.0435661475831</c:v>
                </c:pt>
                <c:pt idx="83">
                  <c:v>12.101389291497499</c:v>
                </c:pt>
                <c:pt idx="84">
                  <c:v>12.065335646925099</c:v>
                </c:pt>
                <c:pt idx="85">
                  <c:v>12.0206309069948</c:v>
                </c:pt>
                <c:pt idx="86">
                  <c:v>11.989415591165301</c:v>
                </c:pt>
                <c:pt idx="87">
                  <c:v>12.019072132466899</c:v>
                </c:pt>
                <c:pt idx="88">
                  <c:v>12.0341288338808</c:v>
                </c:pt>
                <c:pt idx="89">
                  <c:v>12.033895063576699</c:v>
                </c:pt>
                <c:pt idx="90">
                  <c:v>12.0267974168782</c:v>
                </c:pt>
                <c:pt idx="91">
                  <c:v>12.012655165928599</c:v>
                </c:pt>
                <c:pt idx="92">
                  <c:v>12.0029366830074</c:v>
                </c:pt>
                <c:pt idx="93">
                  <c:v>12.0341522329737</c:v>
                </c:pt>
                <c:pt idx="94">
                  <c:v>12.078960886598299</c:v>
                </c:pt>
                <c:pt idx="95">
                  <c:v>12.0841108436749</c:v>
                </c:pt>
                <c:pt idx="96">
                  <c:v>12.275098314482099</c:v>
                </c:pt>
                <c:pt idx="97">
                  <c:v>12.501840635297102</c:v>
                </c:pt>
                <c:pt idx="98">
                  <c:v>12.736651534642199</c:v>
                </c:pt>
                <c:pt idx="99">
                  <c:v>12.910911726987001</c:v>
                </c:pt>
                <c:pt idx="100">
                  <c:v>13.095969626874099</c:v>
                </c:pt>
                <c:pt idx="101">
                  <c:v>13.316818870075</c:v>
                </c:pt>
                <c:pt idx="102">
                  <c:v>13.4928384259564</c:v>
                </c:pt>
                <c:pt idx="103">
                  <c:v>13.653427694329</c:v>
                </c:pt>
                <c:pt idx="104">
                  <c:v>13.806808341642199</c:v>
                </c:pt>
                <c:pt idx="105">
                  <c:v>13.9315970497707</c:v>
                </c:pt>
                <c:pt idx="106">
                  <c:v>14.068187731793898</c:v>
                </c:pt>
                <c:pt idx="107">
                  <c:v>14.207448557668801</c:v>
                </c:pt>
                <c:pt idx="108">
                  <c:v>14.2399696151359</c:v>
                </c:pt>
                <c:pt idx="109">
                  <c:v>14.244006731600301</c:v>
                </c:pt>
                <c:pt idx="110">
                  <c:v>14.214230035477399</c:v>
                </c:pt>
                <c:pt idx="111">
                  <c:v>14.1804021340172</c:v>
                </c:pt>
                <c:pt idx="112">
                  <c:v>14.112608521929401</c:v>
                </c:pt>
                <c:pt idx="113">
                  <c:v>14.055411018343001</c:v>
                </c:pt>
                <c:pt idx="114">
                  <c:v>14.042564314799499</c:v>
                </c:pt>
                <c:pt idx="115">
                  <c:v>14.033959620626</c:v>
                </c:pt>
                <c:pt idx="116">
                  <c:v>14.089425099034001</c:v>
                </c:pt>
                <c:pt idx="117">
                  <c:v>14.105523599497099</c:v>
                </c:pt>
                <c:pt idx="118">
                  <c:v>14.067308829862499</c:v>
                </c:pt>
                <c:pt idx="119">
                  <c:v>14.006363343023301</c:v>
                </c:pt>
                <c:pt idx="120">
                  <c:v>13.806476676723701</c:v>
                </c:pt>
                <c:pt idx="121">
                  <c:v>13.601308054977801</c:v>
                </c:pt>
                <c:pt idx="122">
                  <c:v>13.4131574808737</c:v>
                </c:pt>
                <c:pt idx="123">
                  <c:v>13.259238026440201</c:v>
                </c:pt>
                <c:pt idx="124">
                  <c:v>13.136089548181301</c:v>
                </c:pt>
                <c:pt idx="125">
                  <c:v>12.930059396489799</c:v>
                </c:pt>
                <c:pt idx="126">
                  <c:v>12.750781331152499</c:v>
                </c:pt>
                <c:pt idx="127">
                  <c:v>12.594532491632501</c:v>
                </c:pt>
                <c:pt idx="128">
                  <c:v>12.353506909807601</c:v>
                </c:pt>
                <c:pt idx="129">
                  <c:v>12.175787390177099</c:v>
                </c:pt>
                <c:pt idx="130">
                  <c:v>12.0314214253287</c:v>
                </c:pt>
                <c:pt idx="131">
                  <c:v>11.911892253578101</c:v>
                </c:pt>
                <c:pt idx="132">
                  <c:v>11.9560571722125</c:v>
                </c:pt>
                <c:pt idx="133">
                  <c:v>11.9705539595966</c:v>
                </c:pt>
                <c:pt idx="134">
                  <c:v>12.1079806665307</c:v>
                </c:pt>
                <c:pt idx="135">
                  <c:v>12.2453703386877</c:v>
                </c:pt>
                <c:pt idx="136">
                  <c:v>12.384762091326799</c:v>
                </c:pt>
                <c:pt idx="137">
                  <c:v>12.5866300324658</c:v>
                </c:pt>
                <c:pt idx="138">
                  <c:v>12.782986340538699</c:v>
                </c:pt>
                <c:pt idx="139">
                  <c:v>12.972041325751199</c:v>
                </c:pt>
                <c:pt idx="140">
                  <c:v>13.1694027739759</c:v>
                </c:pt>
                <c:pt idx="141">
                  <c:v>13.353451149484</c:v>
                </c:pt>
                <c:pt idx="142">
                  <c:v>13.521388701263701</c:v>
                </c:pt>
                <c:pt idx="143">
                  <c:v>13.765707444056099</c:v>
                </c:pt>
                <c:pt idx="144">
                  <c:v>13.939180900977199</c:v>
                </c:pt>
                <c:pt idx="145">
                  <c:v>14.119334253976302</c:v>
                </c:pt>
                <c:pt idx="146">
                  <c:v>14.128272925180299</c:v>
                </c:pt>
                <c:pt idx="147">
                  <c:v>14.110312702209802</c:v>
                </c:pt>
                <c:pt idx="148">
                  <c:v>14.086501237716101</c:v>
                </c:pt>
                <c:pt idx="149">
                  <c:v>14.0495882634747</c:v>
                </c:pt>
                <c:pt idx="150">
                  <c:v>14.1218866201888</c:v>
                </c:pt>
                <c:pt idx="151">
                  <c:v>14.216289759165299</c:v>
                </c:pt>
                <c:pt idx="152">
                  <c:v>14.303975957301601</c:v>
                </c:pt>
                <c:pt idx="153">
                  <c:v>14.3602925412041</c:v>
                </c:pt>
                <c:pt idx="154">
                  <c:v>14.422895512776702</c:v>
                </c:pt>
                <c:pt idx="155">
                  <c:v>14.421905110831702</c:v>
                </c:pt>
              </c:numCache>
            </c:numRef>
          </c:val>
          <c:smooth val="0"/>
          <c:extLst>
            <c:ext xmlns:c16="http://schemas.microsoft.com/office/drawing/2014/chart" uri="{C3380CC4-5D6E-409C-BE32-E72D297353CC}">
              <c16:uniqueId val="{00000003-644C-4675-A27C-D90DDDC0C020}"/>
            </c:ext>
          </c:extLst>
        </c:ser>
        <c:dLbls>
          <c:showLegendKey val="0"/>
          <c:showVal val="0"/>
          <c:showCatName val="0"/>
          <c:showSerName val="0"/>
          <c:showPercent val="0"/>
          <c:showBubbleSize val="0"/>
        </c:dLbls>
        <c:marker val="1"/>
        <c:smooth val="0"/>
        <c:axId val="1098764696"/>
        <c:axId val="1098763976"/>
      </c:lineChart>
      <c:lineChart>
        <c:grouping val="standard"/>
        <c:varyColors val="0"/>
        <c:ser>
          <c:idx val="4"/>
          <c:order val="4"/>
          <c:spPr>
            <a:ln w="28575" cap="rnd">
              <a:solidFill>
                <a:schemeClr val="accent5"/>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644C-4675-A27C-D90DDDC0C020}"/>
            </c:ext>
          </c:extLst>
        </c:ser>
        <c:dLbls>
          <c:showLegendKey val="0"/>
          <c:showVal val="0"/>
          <c:showCatName val="0"/>
          <c:showSerName val="0"/>
          <c:showPercent val="0"/>
          <c:showBubbleSize val="0"/>
        </c:dLbls>
        <c:marker val="1"/>
        <c:smooth val="0"/>
        <c:axId val="599548928"/>
        <c:axId val="599554688"/>
      </c:lineChart>
      <c:catAx>
        <c:axId val="1098764696"/>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98763976"/>
        <c:crosses val="autoZero"/>
        <c:auto val="1"/>
        <c:lblAlgn val="ctr"/>
        <c:lblOffset val="100"/>
        <c:tickLblSkip val="12"/>
        <c:tickMarkSkip val="12"/>
        <c:noMultiLvlLbl val="0"/>
      </c:catAx>
      <c:valAx>
        <c:axId val="1098763976"/>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98764696"/>
        <c:crosses val="autoZero"/>
        <c:crossBetween val="between"/>
      </c:valAx>
      <c:valAx>
        <c:axId val="599554688"/>
        <c:scaling>
          <c:orientation val="minMax"/>
          <c:max val="18"/>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99548928"/>
        <c:crosses val="max"/>
        <c:crossBetween val="between"/>
      </c:valAx>
      <c:catAx>
        <c:axId val="599548928"/>
        <c:scaling>
          <c:orientation val="minMax"/>
        </c:scaling>
        <c:delete val="1"/>
        <c:axPos val="b"/>
        <c:majorTickMark val="out"/>
        <c:minorTickMark val="none"/>
        <c:tickLblPos val="nextTo"/>
        <c:crossAx val="599554688"/>
        <c:crosses val="autoZero"/>
        <c:auto val="1"/>
        <c:lblAlgn val="ctr"/>
        <c:lblOffset val="100"/>
        <c:noMultiLvlLbl val="0"/>
      </c:cat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38171332936775E-2"/>
          <c:y val="0.1111111111111111"/>
          <c:w val="0.88252022274424424"/>
          <c:h val="0.74790172061825611"/>
        </c:manualLayout>
      </c:layout>
      <c:lineChart>
        <c:grouping val="standard"/>
        <c:varyColors val="0"/>
        <c:ser>
          <c:idx val="0"/>
          <c:order val="0"/>
          <c:spPr>
            <a:ln w="28575" cap="rnd">
              <a:noFill/>
              <a:round/>
            </a:ln>
            <a:effectLst/>
          </c:spPr>
          <c:marker>
            <c:symbol val="none"/>
          </c:marker>
          <c:cat>
            <c:numRef>
              <c:f>'1.1.'!$B$8:$B$70</c:f>
              <c:numCache>
                <c:formatCode>yyyy</c:formatCode>
                <c:ptCount val="63"/>
                <c:pt idx="0">
                  <c:v>22049</c:v>
                </c:pt>
                <c:pt idx="1">
                  <c:v>22414</c:v>
                </c:pt>
                <c:pt idx="2">
                  <c:v>22779</c:v>
                </c:pt>
                <c:pt idx="3">
                  <c:v>23144</c:v>
                </c:pt>
                <c:pt idx="4">
                  <c:v>23510</c:v>
                </c:pt>
                <c:pt idx="5">
                  <c:v>23875</c:v>
                </c:pt>
                <c:pt idx="6">
                  <c:v>24240</c:v>
                </c:pt>
                <c:pt idx="7">
                  <c:v>24605</c:v>
                </c:pt>
                <c:pt idx="8">
                  <c:v>24971</c:v>
                </c:pt>
                <c:pt idx="9">
                  <c:v>25336</c:v>
                </c:pt>
                <c:pt idx="10">
                  <c:v>25701</c:v>
                </c:pt>
                <c:pt idx="11">
                  <c:v>26066</c:v>
                </c:pt>
                <c:pt idx="12">
                  <c:v>26432</c:v>
                </c:pt>
                <c:pt idx="13">
                  <c:v>26797</c:v>
                </c:pt>
                <c:pt idx="14">
                  <c:v>27162</c:v>
                </c:pt>
                <c:pt idx="15">
                  <c:v>27527</c:v>
                </c:pt>
                <c:pt idx="16">
                  <c:v>27893</c:v>
                </c:pt>
                <c:pt idx="17">
                  <c:v>28258</c:v>
                </c:pt>
                <c:pt idx="18">
                  <c:v>28623</c:v>
                </c:pt>
                <c:pt idx="19">
                  <c:v>28988</c:v>
                </c:pt>
                <c:pt idx="20">
                  <c:v>29354</c:v>
                </c:pt>
                <c:pt idx="21">
                  <c:v>29719</c:v>
                </c:pt>
                <c:pt idx="22">
                  <c:v>30084</c:v>
                </c:pt>
                <c:pt idx="23">
                  <c:v>30449</c:v>
                </c:pt>
                <c:pt idx="24">
                  <c:v>30815</c:v>
                </c:pt>
                <c:pt idx="25">
                  <c:v>31180</c:v>
                </c:pt>
                <c:pt idx="26">
                  <c:v>31545</c:v>
                </c:pt>
                <c:pt idx="27">
                  <c:v>31910</c:v>
                </c:pt>
                <c:pt idx="28">
                  <c:v>32276</c:v>
                </c:pt>
                <c:pt idx="29">
                  <c:v>32641</c:v>
                </c:pt>
                <c:pt idx="30">
                  <c:v>33006</c:v>
                </c:pt>
                <c:pt idx="31">
                  <c:v>33371</c:v>
                </c:pt>
                <c:pt idx="32">
                  <c:v>33737</c:v>
                </c:pt>
                <c:pt idx="33">
                  <c:v>34102</c:v>
                </c:pt>
                <c:pt idx="34">
                  <c:v>34467</c:v>
                </c:pt>
                <c:pt idx="35">
                  <c:v>34832</c:v>
                </c:pt>
                <c:pt idx="36">
                  <c:v>35198</c:v>
                </c:pt>
                <c:pt idx="37">
                  <c:v>35563</c:v>
                </c:pt>
                <c:pt idx="38">
                  <c:v>35928</c:v>
                </c:pt>
                <c:pt idx="39">
                  <c:v>36293</c:v>
                </c:pt>
                <c:pt idx="40">
                  <c:v>36659</c:v>
                </c:pt>
                <c:pt idx="41">
                  <c:v>37024</c:v>
                </c:pt>
                <c:pt idx="42">
                  <c:v>37389</c:v>
                </c:pt>
                <c:pt idx="43">
                  <c:v>37754</c:v>
                </c:pt>
                <c:pt idx="44">
                  <c:v>38120</c:v>
                </c:pt>
                <c:pt idx="45">
                  <c:v>38485</c:v>
                </c:pt>
                <c:pt idx="46">
                  <c:v>38850</c:v>
                </c:pt>
                <c:pt idx="47">
                  <c:v>39215</c:v>
                </c:pt>
                <c:pt idx="48">
                  <c:v>39581</c:v>
                </c:pt>
                <c:pt idx="49">
                  <c:v>39946</c:v>
                </c:pt>
                <c:pt idx="50">
                  <c:v>40311</c:v>
                </c:pt>
                <c:pt idx="51">
                  <c:v>40676</c:v>
                </c:pt>
                <c:pt idx="52">
                  <c:v>41042</c:v>
                </c:pt>
                <c:pt idx="53">
                  <c:v>41407</c:v>
                </c:pt>
                <c:pt idx="54">
                  <c:v>41772</c:v>
                </c:pt>
                <c:pt idx="55">
                  <c:v>42137</c:v>
                </c:pt>
                <c:pt idx="56">
                  <c:v>42503</c:v>
                </c:pt>
                <c:pt idx="57">
                  <c:v>42868</c:v>
                </c:pt>
                <c:pt idx="58">
                  <c:v>43233</c:v>
                </c:pt>
                <c:pt idx="59">
                  <c:v>43598</c:v>
                </c:pt>
                <c:pt idx="60">
                  <c:v>43964</c:v>
                </c:pt>
                <c:pt idx="61">
                  <c:v>44329</c:v>
                </c:pt>
                <c:pt idx="62">
                  <c:v>44694</c:v>
                </c:pt>
              </c:numCache>
            </c:numRef>
          </c:cat>
          <c:val>
            <c:numRef>
              <c:f>'1.1.'!$C$8:$C$70</c:f>
              <c:numCache>
                <c:formatCode>0.00</c:formatCode>
                <c:ptCount val="63"/>
                <c:pt idx="0">
                  <c:v>2.5621366836790398</c:v>
                </c:pt>
                <c:pt idx="1">
                  <c:v>2.5705403436135401</c:v>
                </c:pt>
                <c:pt idx="2">
                  <c:v>2.6613152671943201</c:v>
                </c:pt>
                <c:pt idx="3">
                  <c:v>2.8033992388100399</c:v>
                </c:pt>
                <c:pt idx="4">
                  <c:v>2.9556801449235799</c:v>
                </c:pt>
                <c:pt idx="5">
                  <c:v>3.0888635630458499</c:v>
                </c:pt>
                <c:pt idx="6">
                  <c:v>3.2387920231986902</c:v>
                </c:pt>
                <c:pt idx="7">
                  <c:v>3.3417109677947598</c:v>
                </c:pt>
                <c:pt idx="8">
                  <c:v>3.52371504667031</c:v>
                </c:pt>
                <c:pt idx="9">
                  <c:v>3.7574778561681201</c:v>
                </c:pt>
                <c:pt idx="10">
                  <c:v>4.0662432862991302</c:v>
                </c:pt>
                <c:pt idx="11">
                  <c:v>4.2318492933952001</c:v>
                </c:pt>
                <c:pt idx="12">
                  <c:v>4.4292383185043702</c:v>
                </c:pt>
                <c:pt idx="13">
                  <c:v>4.6632621315502201</c:v>
                </c:pt>
                <c:pt idx="14">
                  <c:v>4.6445076844978201</c:v>
                </c:pt>
                <c:pt idx="15">
                  <c:v>4.6546473269650699</c:v>
                </c:pt>
                <c:pt idx="16">
                  <c:v>4.9104494050218301</c:v>
                </c:pt>
                <c:pt idx="17">
                  <c:v>5.0499031763100399</c:v>
                </c:pt>
                <c:pt idx="18">
                  <c:v>5.2066573190502199</c:v>
                </c:pt>
                <c:pt idx="19">
                  <c:v>5.3543837123362401</c:v>
                </c:pt>
                <c:pt idx="20">
                  <c:v>5.32239719950873</c:v>
                </c:pt>
                <c:pt idx="21">
                  <c:v>5.1954470821506602</c:v>
                </c:pt>
                <c:pt idx="22">
                  <c:v>5.15406304967249</c:v>
                </c:pt>
                <c:pt idx="23">
                  <c:v>5.1873743515283799</c:v>
                </c:pt>
                <c:pt idx="24">
                  <c:v>5.3670179609716202</c:v>
                </c:pt>
                <c:pt idx="25">
                  <c:v>5.5473490161026202</c:v>
                </c:pt>
                <c:pt idx="26">
                  <c:v>5.6297375794214002</c:v>
                </c:pt>
                <c:pt idx="27">
                  <c:v>5.8061965567685601</c:v>
                </c:pt>
                <c:pt idx="28">
                  <c:v>6.0337868400654999</c:v>
                </c:pt>
                <c:pt idx="29">
                  <c:v>6.1163759626091698</c:v>
                </c:pt>
                <c:pt idx="30">
                  <c:v>6.2111027568231396</c:v>
                </c:pt>
                <c:pt idx="31">
                  <c:v>6.3441063719978201</c:v>
                </c:pt>
                <c:pt idx="32">
                  <c:v>6.1626701421943197</c:v>
                </c:pt>
                <c:pt idx="33">
                  <c:v>6.2262281173580796</c:v>
                </c:pt>
                <c:pt idx="34">
                  <c:v>6.2689678921943202</c:v>
                </c:pt>
                <c:pt idx="35">
                  <c:v>6.4024871899563296</c:v>
                </c:pt>
                <c:pt idx="36">
                  <c:v>6.5937178689956299</c:v>
                </c:pt>
                <c:pt idx="37">
                  <c:v>6.6328010447598302</c:v>
                </c:pt>
                <c:pt idx="38">
                  <c:v>6.6084226290938899</c:v>
                </c:pt>
                <c:pt idx="39">
                  <c:v>6.75010599590611</c:v>
                </c:pt>
                <c:pt idx="40">
                  <c:v>6.94694927374454</c:v>
                </c:pt>
                <c:pt idx="41">
                  <c:v>7.0054717046943198</c:v>
                </c:pt>
                <c:pt idx="42">
                  <c:v>7.1727722347161604</c:v>
                </c:pt>
                <c:pt idx="43">
                  <c:v>7.5468330930676899</c:v>
                </c:pt>
                <c:pt idx="44">
                  <c:v>7.8156918769104804</c:v>
                </c:pt>
                <c:pt idx="45">
                  <c:v>8.0825879519650705</c:v>
                </c:pt>
                <c:pt idx="46">
                  <c:v>8.3496497783842791</c:v>
                </c:pt>
                <c:pt idx="47">
                  <c:v>8.5990145196506607</c:v>
                </c:pt>
                <c:pt idx="48">
                  <c:v>8.7570513979257605</c:v>
                </c:pt>
                <c:pt idx="49">
                  <c:v>8.6146371975982508</c:v>
                </c:pt>
                <c:pt idx="50">
                  <c:v>9.1059897641921399</c:v>
                </c:pt>
                <c:pt idx="51">
                  <c:v>9.4123940005458504</c:v>
                </c:pt>
                <c:pt idx="52">
                  <c:v>9.5541123310589509</c:v>
                </c:pt>
                <c:pt idx="53">
                  <c:v>9.6395200938864605</c:v>
                </c:pt>
                <c:pt idx="54">
                  <c:v>9.7100258662663794</c:v>
                </c:pt>
                <c:pt idx="55">
                  <c:v>9.7048487268013108</c:v>
                </c:pt>
                <c:pt idx="56">
                  <c:v>9.6954675796943199</c:v>
                </c:pt>
                <c:pt idx="57">
                  <c:v>9.8517301517467306</c:v>
                </c:pt>
                <c:pt idx="58">
                  <c:v>10.050902456331899</c:v>
                </c:pt>
                <c:pt idx="59">
                  <c:v>10.1207857448144</c:v>
                </c:pt>
                <c:pt idx="60">
                  <c:v>9.6244775474890805</c:v>
                </c:pt>
                <c:pt idx="61">
                  <c:v>10.132055227074201</c:v>
                </c:pt>
              </c:numCache>
            </c:numRef>
          </c:val>
          <c:smooth val="0"/>
          <c:extLst>
            <c:ext xmlns:c16="http://schemas.microsoft.com/office/drawing/2014/chart" uri="{C3380CC4-5D6E-409C-BE32-E72D297353CC}">
              <c16:uniqueId val="{00000000-C4EE-4B01-BF95-891396AD3A8E}"/>
            </c:ext>
          </c:extLst>
        </c:ser>
        <c:dLbls>
          <c:showLegendKey val="0"/>
          <c:showVal val="0"/>
          <c:showCatName val="0"/>
          <c:showSerName val="0"/>
          <c:showPercent val="0"/>
          <c:showBubbleSize val="0"/>
        </c:dLbls>
        <c:marker val="1"/>
        <c:smooth val="0"/>
        <c:axId val="579882896"/>
        <c:axId val="579873896"/>
      </c:lineChart>
      <c:lineChart>
        <c:grouping val="standard"/>
        <c:varyColors val="0"/>
        <c:ser>
          <c:idx val="1"/>
          <c:order val="1"/>
          <c:spPr>
            <a:ln w="28575" cap="rnd">
              <a:solidFill>
                <a:srgbClr val="002060"/>
              </a:solidFill>
              <a:round/>
            </a:ln>
            <a:effectLst/>
          </c:spPr>
          <c:marker>
            <c:symbol val="none"/>
          </c:marker>
          <c:cat>
            <c:numRef>
              <c:f>'1.1.'!$B$8:$B$71</c:f>
              <c:numCache>
                <c:formatCode>yyyy</c:formatCode>
                <c:ptCount val="64"/>
                <c:pt idx="0">
                  <c:v>22049</c:v>
                </c:pt>
                <c:pt idx="1">
                  <c:v>22414</c:v>
                </c:pt>
                <c:pt idx="2">
                  <c:v>22779</c:v>
                </c:pt>
                <c:pt idx="3">
                  <c:v>23144</c:v>
                </c:pt>
                <c:pt idx="4">
                  <c:v>23510</c:v>
                </c:pt>
                <c:pt idx="5">
                  <c:v>23875</c:v>
                </c:pt>
                <c:pt idx="6">
                  <c:v>24240</c:v>
                </c:pt>
                <c:pt idx="7">
                  <c:v>24605</c:v>
                </c:pt>
                <c:pt idx="8">
                  <c:v>24971</c:v>
                </c:pt>
                <c:pt idx="9">
                  <c:v>25336</c:v>
                </c:pt>
                <c:pt idx="10">
                  <c:v>25701</c:v>
                </c:pt>
                <c:pt idx="11">
                  <c:v>26066</c:v>
                </c:pt>
                <c:pt idx="12">
                  <c:v>26432</c:v>
                </c:pt>
                <c:pt idx="13">
                  <c:v>26797</c:v>
                </c:pt>
                <c:pt idx="14">
                  <c:v>27162</c:v>
                </c:pt>
                <c:pt idx="15">
                  <c:v>27527</c:v>
                </c:pt>
                <c:pt idx="16">
                  <c:v>27893</c:v>
                </c:pt>
                <c:pt idx="17">
                  <c:v>28258</c:v>
                </c:pt>
                <c:pt idx="18">
                  <c:v>28623</c:v>
                </c:pt>
                <c:pt idx="19">
                  <c:v>28988</c:v>
                </c:pt>
                <c:pt idx="20">
                  <c:v>29354</c:v>
                </c:pt>
                <c:pt idx="21">
                  <c:v>29719</c:v>
                </c:pt>
                <c:pt idx="22">
                  <c:v>30084</c:v>
                </c:pt>
                <c:pt idx="23">
                  <c:v>30449</c:v>
                </c:pt>
                <c:pt idx="24">
                  <c:v>30815</c:v>
                </c:pt>
                <c:pt idx="25">
                  <c:v>31180</c:v>
                </c:pt>
                <c:pt idx="26">
                  <c:v>31545</c:v>
                </c:pt>
                <c:pt idx="27">
                  <c:v>31910</c:v>
                </c:pt>
                <c:pt idx="28">
                  <c:v>32276</c:v>
                </c:pt>
                <c:pt idx="29">
                  <c:v>32641</c:v>
                </c:pt>
                <c:pt idx="30">
                  <c:v>33006</c:v>
                </c:pt>
                <c:pt idx="31">
                  <c:v>33371</c:v>
                </c:pt>
                <c:pt idx="32">
                  <c:v>33737</c:v>
                </c:pt>
                <c:pt idx="33">
                  <c:v>34102</c:v>
                </c:pt>
                <c:pt idx="34">
                  <c:v>34467</c:v>
                </c:pt>
                <c:pt idx="35">
                  <c:v>34832</c:v>
                </c:pt>
                <c:pt idx="36">
                  <c:v>35198</c:v>
                </c:pt>
                <c:pt idx="37">
                  <c:v>35563</c:v>
                </c:pt>
                <c:pt idx="38">
                  <c:v>35928</c:v>
                </c:pt>
                <c:pt idx="39">
                  <c:v>36293</c:v>
                </c:pt>
                <c:pt idx="40">
                  <c:v>36659</c:v>
                </c:pt>
                <c:pt idx="41">
                  <c:v>37024</c:v>
                </c:pt>
                <c:pt idx="42">
                  <c:v>37389</c:v>
                </c:pt>
                <c:pt idx="43">
                  <c:v>37754</c:v>
                </c:pt>
                <c:pt idx="44">
                  <c:v>38120</c:v>
                </c:pt>
                <c:pt idx="45">
                  <c:v>38485</c:v>
                </c:pt>
                <c:pt idx="46">
                  <c:v>38850</c:v>
                </c:pt>
                <c:pt idx="47">
                  <c:v>39215</c:v>
                </c:pt>
                <c:pt idx="48">
                  <c:v>39581</c:v>
                </c:pt>
                <c:pt idx="49">
                  <c:v>39946</c:v>
                </c:pt>
                <c:pt idx="50">
                  <c:v>40311</c:v>
                </c:pt>
                <c:pt idx="51">
                  <c:v>40676</c:v>
                </c:pt>
                <c:pt idx="52">
                  <c:v>41042</c:v>
                </c:pt>
                <c:pt idx="53">
                  <c:v>41407</c:v>
                </c:pt>
                <c:pt idx="54">
                  <c:v>41772</c:v>
                </c:pt>
                <c:pt idx="55">
                  <c:v>42137</c:v>
                </c:pt>
                <c:pt idx="56">
                  <c:v>42503</c:v>
                </c:pt>
                <c:pt idx="57">
                  <c:v>42868</c:v>
                </c:pt>
                <c:pt idx="58">
                  <c:v>43233</c:v>
                </c:pt>
                <c:pt idx="59">
                  <c:v>43598</c:v>
                </c:pt>
                <c:pt idx="60">
                  <c:v>43964</c:v>
                </c:pt>
                <c:pt idx="61">
                  <c:v>44329</c:v>
                </c:pt>
                <c:pt idx="62">
                  <c:v>44694</c:v>
                </c:pt>
                <c:pt idx="63">
                  <c:v>45059</c:v>
                </c:pt>
              </c:numCache>
            </c:numRef>
          </c:cat>
          <c:val>
            <c:numRef>
              <c:f>'1.1.'!$D$8:$D$71</c:f>
              <c:numCache>
                <c:formatCode>0.0</c:formatCode>
                <c:ptCount val="64"/>
                <c:pt idx="0">
                  <c:v>9.3876688090000027</c:v>
                </c:pt>
                <c:pt idx="1">
                  <c:v>9.4184598190000113</c:v>
                </c:pt>
                <c:pt idx="2">
                  <c:v>9.7510591389999899</c:v>
                </c:pt>
                <c:pt idx="3">
                  <c:v>10.271654810999987</c:v>
                </c:pt>
                <c:pt idx="4">
                  <c:v>10.829612050999998</c:v>
                </c:pt>
                <c:pt idx="5">
                  <c:v>11.317596094999994</c:v>
                </c:pt>
                <c:pt idx="6">
                  <c:v>11.866933973000002</c:v>
                </c:pt>
                <c:pt idx="7">
                  <c:v>12.244028986</c:v>
                </c:pt>
                <c:pt idx="8">
                  <c:v>12.910891931000016</c:v>
                </c:pt>
                <c:pt idx="9">
                  <c:v>13.767398864999993</c:v>
                </c:pt>
                <c:pt idx="10">
                  <c:v>14.898715401000013</c:v>
                </c:pt>
                <c:pt idx="11">
                  <c:v>15.505495811000014</c:v>
                </c:pt>
                <c:pt idx="12">
                  <c:v>16.228729199000014</c:v>
                </c:pt>
                <c:pt idx="13">
                  <c:v>17.086192450000006</c:v>
                </c:pt>
                <c:pt idx="14">
                  <c:v>17.017476156000015</c:v>
                </c:pt>
                <c:pt idx="15">
                  <c:v>17.054627806000017</c:v>
                </c:pt>
                <c:pt idx="16">
                  <c:v>17.991886619999985</c:v>
                </c:pt>
                <c:pt idx="17">
                  <c:v>18.502845237999988</c:v>
                </c:pt>
                <c:pt idx="18">
                  <c:v>19.077192417000006</c:v>
                </c:pt>
                <c:pt idx="19">
                  <c:v>19.618461921999984</c:v>
                </c:pt>
                <c:pt idx="20">
                  <c:v>19.501263338999987</c:v>
                </c:pt>
                <c:pt idx="21">
                  <c:v>19.036118109000018</c:v>
                </c:pt>
                <c:pt idx="22">
                  <c:v>18.884487014000005</c:v>
                </c:pt>
                <c:pt idx="23">
                  <c:v>19.006539623999984</c:v>
                </c:pt>
                <c:pt idx="24">
                  <c:v>19.664753809000018</c:v>
                </c:pt>
                <c:pt idx="25">
                  <c:v>20.325486795</c:v>
                </c:pt>
                <c:pt idx="26">
                  <c:v>20.62735849100001</c:v>
                </c:pt>
                <c:pt idx="27">
                  <c:v>21.273904184000006</c:v>
                </c:pt>
                <c:pt idx="28">
                  <c:v>22.107794981999991</c:v>
                </c:pt>
                <c:pt idx="29">
                  <c:v>22.410401526999998</c:v>
                </c:pt>
                <c:pt idx="30">
                  <c:v>22.752700000000001</c:v>
                </c:pt>
                <c:pt idx="31">
                  <c:v>23.229475000000001</c:v>
                </c:pt>
                <c:pt idx="32">
                  <c:v>22.567198999999999</c:v>
                </c:pt>
                <c:pt idx="33">
                  <c:v>22.798349999999999</c:v>
                </c:pt>
                <c:pt idx="34">
                  <c:v>23.034775</c:v>
                </c:pt>
                <c:pt idx="35">
                  <c:v>23.524491999999999</c:v>
                </c:pt>
                <c:pt idx="36">
                  <c:v>24.250163000000001</c:v>
                </c:pt>
                <c:pt idx="37">
                  <c:v>24.395951</c:v>
                </c:pt>
                <c:pt idx="38">
                  <c:v>24.330946000000001</c:v>
                </c:pt>
                <c:pt idx="39">
                  <c:v>24.833494999999999</c:v>
                </c:pt>
                <c:pt idx="40">
                  <c:v>25.501287999999999</c:v>
                </c:pt>
                <c:pt idx="41">
                  <c:v>25.67493</c:v>
                </c:pt>
                <c:pt idx="42">
                  <c:v>26.248289</c:v>
                </c:pt>
                <c:pt idx="43">
                  <c:v>27.648648999999999</c:v>
                </c:pt>
                <c:pt idx="44">
                  <c:v>28.620193</c:v>
                </c:pt>
                <c:pt idx="45">
                  <c:v>29.592103000000002</c:v>
                </c:pt>
                <c:pt idx="46">
                  <c:v>30.605767</c:v>
                </c:pt>
                <c:pt idx="47">
                  <c:v>31.499734</c:v>
                </c:pt>
                <c:pt idx="48">
                  <c:v>32.041902999999998</c:v>
                </c:pt>
                <c:pt idx="49">
                  <c:v>31.493266999999999</c:v>
                </c:pt>
                <c:pt idx="50">
                  <c:v>33.306328000000001</c:v>
                </c:pt>
                <c:pt idx="51">
                  <c:v>34.436470999999997</c:v>
                </c:pt>
                <c:pt idx="52">
                  <c:v>34.935453000000003</c:v>
                </c:pt>
                <c:pt idx="53">
                  <c:v>35.232467</c:v>
                </c:pt>
                <c:pt idx="54">
                  <c:v>35.466194999999999</c:v>
                </c:pt>
                <c:pt idx="55">
                  <c:v>35.463214999999998</c:v>
                </c:pt>
                <c:pt idx="56">
                  <c:v>35.460025999999999</c:v>
                </c:pt>
                <c:pt idx="57">
                  <c:v>36.025450999999997</c:v>
                </c:pt>
                <c:pt idx="58">
                  <c:v>36.766945</c:v>
                </c:pt>
                <c:pt idx="59">
                  <c:v>37.040103000000002</c:v>
                </c:pt>
                <c:pt idx="60">
                  <c:v>35.007739000000001</c:v>
                </c:pt>
                <c:pt idx="61">
                  <c:v>36.816541999999998</c:v>
                </c:pt>
                <c:pt idx="62">
                  <c:v>37.149785000000001</c:v>
                </c:pt>
                <c:pt idx="63">
                  <c:v>37.547161000000003</c:v>
                </c:pt>
              </c:numCache>
            </c:numRef>
          </c:val>
          <c:smooth val="0"/>
          <c:extLst>
            <c:ext xmlns:c16="http://schemas.microsoft.com/office/drawing/2014/chart" uri="{C3380CC4-5D6E-409C-BE32-E72D297353CC}">
              <c16:uniqueId val="{00000001-C4EE-4B01-BF95-891396AD3A8E}"/>
            </c:ext>
          </c:extLst>
        </c:ser>
        <c:dLbls>
          <c:showLegendKey val="0"/>
          <c:showVal val="0"/>
          <c:showCatName val="0"/>
          <c:showSerName val="0"/>
          <c:showPercent val="0"/>
          <c:showBubbleSize val="0"/>
        </c:dLbls>
        <c:marker val="1"/>
        <c:smooth val="0"/>
        <c:axId val="579870656"/>
        <c:axId val="579862376"/>
      </c:lineChart>
      <c:dateAx>
        <c:axId val="579882896"/>
        <c:scaling>
          <c:orientation val="minMax"/>
          <c:min val="21916"/>
        </c:scaling>
        <c:delete val="0"/>
        <c:axPos val="b"/>
        <c:numFmt formatCode="yyyy" sourceLinked="1"/>
        <c:majorTickMark val="out"/>
        <c:minorTickMark val="none"/>
        <c:tickLblPos val="nextTo"/>
        <c:spPr>
          <a:noFill/>
          <a:ln w="6350" cap="flat" cmpd="sng" algn="ctr">
            <a:solidFill>
              <a:schemeClr val="dk1"/>
            </a:solidFill>
            <a:prstDash val="solid"/>
            <a:miter lim="800000"/>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579873896"/>
        <c:crosses val="autoZero"/>
        <c:auto val="1"/>
        <c:lblOffset val="100"/>
        <c:baseTimeUnit val="years"/>
        <c:majorUnit val="3"/>
        <c:majorTimeUnit val="years"/>
      </c:dateAx>
      <c:valAx>
        <c:axId val="579873896"/>
        <c:scaling>
          <c:orientation val="minMax"/>
          <c:max val="4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79882896"/>
        <c:crosses val="autoZero"/>
        <c:crossBetween val="between"/>
      </c:valAx>
      <c:valAx>
        <c:axId val="579862376"/>
        <c:scaling>
          <c:orientation val="minMax"/>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79870656"/>
        <c:crosses val="max"/>
        <c:crossBetween val="between"/>
      </c:valAx>
      <c:dateAx>
        <c:axId val="579870656"/>
        <c:scaling>
          <c:orientation val="minMax"/>
        </c:scaling>
        <c:delete val="1"/>
        <c:axPos val="b"/>
        <c:numFmt formatCode="yyyy" sourceLinked="1"/>
        <c:majorTickMark val="out"/>
        <c:minorTickMark val="none"/>
        <c:tickLblPos val="nextTo"/>
        <c:crossAx val="579862376"/>
        <c:crosses val="autoZero"/>
        <c:auto val="1"/>
        <c:lblOffset val="100"/>
        <c:baseTimeUnit val="year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22235150830991E-2"/>
          <c:y val="8.1453635692649656E-2"/>
          <c:w val="0.82395552969833807"/>
          <c:h val="0.57683566350592352"/>
        </c:manualLayout>
      </c:layout>
      <c:lineChart>
        <c:grouping val="standard"/>
        <c:varyColors val="0"/>
        <c:ser>
          <c:idx val="1"/>
          <c:order val="0"/>
          <c:tx>
            <c:strRef>
              <c:f>'2.1.'!$C$11</c:f>
              <c:strCache>
                <c:ptCount val="1"/>
                <c:pt idx="0">
                  <c:v>Linear w. - moving average</c:v>
                </c:pt>
              </c:strCache>
            </c:strRef>
          </c:tx>
          <c:spPr>
            <a:ln w="28575" cap="rnd">
              <a:solidFill>
                <a:srgbClr val="0C2148"/>
              </a:solidFill>
              <a:round/>
            </a:ln>
            <a:effectLst/>
          </c:spPr>
          <c:marker>
            <c:symbol val="none"/>
          </c:marker>
          <c:cat>
            <c:numRef>
              <c:f>'2.1.'!$F$13:$F$169</c:f>
              <c:numCache>
                <c:formatCode>General</c:formatCod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numCache>
            </c:numRef>
          </c:cat>
          <c:val>
            <c:numRef>
              <c:f>'2.1.'!$C$13:$C$169</c:f>
              <c:numCache>
                <c:formatCode>0.0000</c:formatCode>
                <c:ptCount val="157"/>
                <c:pt idx="14">
                  <c:v>4.8631308471666301</c:v>
                </c:pt>
                <c:pt idx="15">
                  <c:v>4.8378275728696396</c:v>
                </c:pt>
                <c:pt idx="16">
                  <c:v>4.81472428682308</c:v>
                </c:pt>
                <c:pt idx="17">
                  <c:v>4.7953985247814401</c:v>
                </c:pt>
                <c:pt idx="18">
                  <c:v>4.7677437959462701</c:v>
                </c:pt>
                <c:pt idx="19">
                  <c:v>4.7569682762704302</c:v>
                </c:pt>
                <c:pt idx="20">
                  <c:v>4.7547109724103098</c:v>
                </c:pt>
                <c:pt idx="21">
                  <c:v>4.7670464699530202</c:v>
                </c:pt>
                <c:pt idx="22">
                  <c:v>4.7844042683470898</c:v>
                </c:pt>
                <c:pt idx="23">
                  <c:v>4.8161007112493603</c:v>
                </c:pt>
                <c:pt idx="24">
                  <c:v>4.8348493060903195</c:v>
                </c:pt>
                <c:pt idx="25">
                  <c:v>4.8565295288629695</c:v>
                </c:pt>
                <c:pt idx="26">
                  <c:v>4.9184062978408001</c:v>
                </c:pt>
                <c:pt idx="27">
                  <c:v>4.9788543746268399</c:v>
                </c:pt>
                <c:pt idx="28">
                  <c:v>5.0555999077676699</c:v>
                </c:pt>
                <c:pt idx="29">
                  <c:v>5.1297004932583397</c:v>
                </c:pt>
                <c:pt idx="30">
                  <c:v>5.2015005141704105</c:v>
                </c:pt>
                <c:pt idx="31">
                  <c:v>5.26948148248339</c:v>
                </c:pt>
                <c:pt idx="32">
                  <c:v>5.3362967236261198</c:v>
                </c:pt>
                <c:pt idx="33">
                  <c:v>5.3835335672983096</c:v>
                </c:pt>
                <c:pt idx="34">
                  <c:v>5.4222635181868801</c:v>
                </c:pt>
                <c:pt idx="35">
                  <c:v>5.4555952520063897</c:v>
                </c:pt>
                <c:pt idx="36">
                  <c:v>5.5203374497298698</c:v>
                </c:pt>
                <c:pt idx="37">
                  <c:v>5.5807840309841898</c:v>
                </c:pt>
                <c:pt idx="38">
                  <c:v>5.6042005577502199</c:v>
                </c:pt>
                <c:pt idx="39">
                  <c:v>5.6216292883186805</c:v>
                </c:pt>
                <c:pt idx="40">
                  <c:v>5.6245510960457903</c:v>
                </c:pt>
                <c:pt idx="41">
                  <c:v>5.6202605004719697</c:v>
                </c:pt>
                <c:pt idx="42">
                  <c:v>5.6222427095691501</c:v>
                </c:pt>
                <c:pt idx="43">
                  <c:v>5.62321075719594</c:v>
                </c:pt>
                <c:pt idx="44">
                  <c:v>5.6298768571207995</c:v>
                </c:pt>
                <c:pt idx="45">
                  <c:v>5.6444408697025299</c:v>
                </c:pt>
                <c:pt idx="46">
                  <c:v>5.6549014423847401</c:v>
                </c:pt>
                <c:pt idx="47">
                  <c:v>5.6575707193872899</c:v>
                </c:pt>
                <c:pt idx="48">
                  <c:v>5.73461247079846</c:v>
                </c:pt>
                <c:pt idx="49">
                  <c:v>5.8215606496778305</c:v>
                </c:pt>
                <c:pt idx="50">
                  <c:v>5.9259084704399996</c:v>
                </c:pt>
                <c:pt idx="51">
                  <c:v>5.9800064956908701</c:v>
                </c:pt>
                <c:pt idx="52">
                  <c:v>6.0079086972510796</c:v>
                </c:pt>
                <c:pt idx="53">
                  <c:v>6.0452234690873299</c:v>
                </c:pt>
                <c:pt idx="54">
                  <c:v>6.0783924185615996</c:v>
                </c:pt>
                <c:pt idx="55">
                  <c:v>6.1301557126714901</c:v>
                </c:pt>
                <c:pt idx="56">
                  <c:v>6.17836230369244</c:v>
                </c:pt>
                <c:pt idx="57">
                  <c:v>6.2042841888218998</c:v>
                </c:pt>
                <c:pt idx="58">
                  <c:v>6.2430642676241597</c:v>
                </c:pt>
                <c:pt idx="59">
                  <c:v>6.2868472710016494</c:v>
                </c:pt>
                <c:pt idx="60">
                  <c:v>6.2141788924038499</c:v>
                </c:pt>
                <c:pt idx="61">
                  <c:v>6.1281133276767799</c:v>
                </c:pt>
                <c:pt idx="62">
                  <c:v>6.0075841981571694</c:v>
                </c:pt>
                <c:pt idx="63">
                  <c:v>5.94744893420902</c:v>
                </c:pt>
                <c:pt idx="64">
                  <c:v>5.9285135287371897</c:v>
                </c:pt>
                <c:pt idx="65">
                  <c:v>5.9099975022181903</c:v>
                </c:pt>
                <c:pt idx="66">
                  <c:v>5.8777663665765401</c:v>
                </c:pt>
                <c:pt idx="67">
                  <c:v>5.8231102511641399</c:v>
                </c:pt>
                <c:pt idx="68">
                  <c:v>5.7600505562938604</c:v>
                </c:pt>
                <c:pt idx="69">
                  <c:v>5.7046240923290599</c:v>
                </c:pt>
                <c:pt idx="70">
                  <c:v>5.63558906178078</c:v>
                </c:pt>
                <c:pt idx="71">
                  <c:v>5.5735393678905201</c:v>
                </c:pt>
                <c:pt idx="72">
                  <c:v>5.6002351526309395</c:v>
                </c:pt>
                <c:pt idx="73">
                  <c:v>5.6363025570345995</c:v>
                </c:pt>
                <c:pt idx="74">
                  <c:v>5.6765578011600599</c:v>
                </c:pt>
                <c:pt idx="75">
                  <c:v>5.7090724335609906</c:v>
                </c:pt>
                <c:pt idx="76">
                  <c:v>5.7378369327647603</c:v>
                </c:pt>
                <c:pt idx="77">
                  <c:v>5.7600215677398001</c:v>
                </c:pt>
                <c:pt idx="78">
                  <c:v>5.79403101543046</c:v>
                </c:pt>
                <c:pt idx="79">
                  <c:v>5.8308657149397201</c:v>
                </c:pt>
                <c:pt idx="80">
                  <c:v>5.8723690437144604</c:v>
                </c:pt>
                <c:pt idx="81">
                  <c:v>5.9102451158718798</c:v>
                </c:pt>
                <c:pt idx="82">
                  <c:v>5.9545245700678997</c:v>
                </c:pt>
                <c:pt idx="83">
                  <c:v>6.0080607574822507</c:v>
                </c:pt>
                <c:pt idx="84">
                  <c:v>6.0095303094405903</c:v>
                </c:pt>
                <c:pt idx="85">
                  <c:v>6.0085574402883699</c:v>
                </c:pt>
                <c:pt idx="86">
                  <c:v>6.0074035202906</c:v>
                </c:pt>
                <c:pt idx="87">
                  <c:v>6.0162336571078399</c:v>
                </c:pt>
                <c:pt idx="88">
                  <c:v>6.0206860453982296</c:v>
                </c:pt>
                <c:pt idx="89">
                  <c:v>6.0204397361873507</c:v>
                </c:pt>
                <c:pt idx="90">
                  <c:v>6.0147902707759906</c:v>
                </c:pt>
                <c:pt idx="91">
                  <c:v>6.0077217689045099</c:v>
                </c:pt>
                <c:pt idx="92">
                  <c:v>6.0023070088574197</c:v>
                </c:pt>
                <c:pt idx="93">
                  <c:v>6.00915589448896</c:v>
                </c:pt>
                <c:pt idx="94">
                  <c:v>6.0247880955242596</c:v>
                </c:pt>
                <c:pt idx="95">
                  <c:v>6.0184607304645805</c:v>
                </c:pt>
                <c:pt idx="96">
                  <c:v>6.0747390345482506</c:v>
                </c:pt>
                <c:pt idx="97">
                  <c:v>6.1492075690587198</c:v>
                </c:pt>
                <c:pt idx="98">
                  <c:v>6.2262271114545094</c:v>
                </c:pt>
                <c:pt idx="99">
                  <c:v>6.2920334886509499</c:v>
                </c:pt>
                <c:pt idx="100">
                  <c:v>6.3637660589439093</c:v>
                </c:pt>
                <c:pt idx="101">
                  <c:v>6.4483786725848899</c:v>
                </c:pt>
                <c:pt idx="102">
                  <c:v>6.5200479511772294</c:v>
                </c:pt>
                <c:pt idx="103">
                  <c:v>6.5872015122100001</c:v>
                </c:pt>
                <c:pt idx="104">
                  <c:v>6.6484278187900303</c:v>
                </c:pt>
                <c:pt idx="105">
                  <c:v>6.6985058757529803</c:v>
                </c:pt>
                <c:pt idx="106">
                  <c:v>6.7528515654469903</c:v>
                </c:pt>
                <c:pt idx="107">
                  <c:v>6.8126571687807296</c:v>
                </c:pt>
                <c:pt idx="108">
                  <c:v>6.8157702043933597</c:v>
                </c:pt>
                <c:pt idx="109">
                  <c:v>6.8041860569576604</c:v>
                </c:pt>
                <c:pt idx="110">
                  <c:v>6.7877751320178605</c:v>
                </c:pt>
                <c:pt idx="111">
                  <c:v>6.7717072941509704</c:v>
                </c:pt>
                <c:pt idx="112">
                  <c:v>6.7443186284363303</c:v>
                </c:pt>
                <c:pt idx="113">
                  <c:v>6.7293023602252102</c:v>
                </c:pt>
                <c:pt idx="114">
                  <c:v>6.7283554965952703</c:v>
                </c:pt>
                <c:pt idx="115">
                  <c:v>6.7261165298761307</c:v>
                </c:pt>
                <c:pt idx="116">
                  <c:v>6.7452918490956808</c:v>
                </c:pt>
                <c:pt idx="117">
                  <c:v>6.7555568954979606</c:v>
                </c:pt>
                <c:pt idx="118">
                  <c:v>6.74869779555981</c:v>
                </c:pt>
                <c:pt idx="119">
                  <c:v>6.7326339870396508</c:v>
                </c:pt>
                <c:pt idx="120">
                  <c:v>6.6362281965677505</c:v>
                </c:pt>
                <c:pt idx="121">
                  <c:v>6.5362187809140897</c:v>
                </c:pt>
                <c:pt idx="122">
                  <c:v>6.4399932290269994</c:v>
                </c:pt>
                <c:pt idx="123">
                  <c:v>6.3529161276687605</c:v>
                </c:pt>
                <c:pt idx="124">
                  <c:v>6.27566694087571</c:v>
                </c:pt>
                <c:pt idx="125">
                  <c:v>6.1640959505700801</c:v>
                </c:pt>
                <c:pt idx="126">
                  <c:v>6.06044925342428</c:v>
                </c:pt>
                <c:pt idx="127">
                  <c:v>5.9658797569771407</c:v>
                </c:pt>
                <c:pt idx="128">
                  <c:v>5.8470742292694</c:v>
                </c:pt>
                <c:pt idx="129">
                  <c:v>5.7451642719958995</c:v>
                </c:pt>
                <c:pt idx="130">
                  <c:v>5.6519441349450794</c:v>
                </c:pt>
                <c:pt idx="131">
                  <c:v>5.5709956625353199</c:v>
                </c:pt>
                <c:pt idx="132">
                  <c:v>5.5716394746198503</c:v>
                </c:pt>
                <c:pt idx="133">
                  <c:v>5.5597900316812403</c:v>
                </c:pt>
                <c:pt idx="134">
                  <c:v>5.58560207737077</c:v>
                </c:pt>
                <c:pt idx="135">
                  <c:v>5.6146730474431905</c:v>
                </c:pt>
                <c:pt idx="136">
                  <c:v>5.6447201407661698</c:v>
                </c:pt>
                <c:pt idx="137">
                  <c:v>5.6927486949362605</c:v>
                </c:pt>
                <c:pt idx="138">
                  <c:v>5.7404459538995001</c:v>
                </c:pt>
                <c:pt idx="139">
                  <c:v>5.7882487065119195</c:v>
                </c:pt>
                <c:pt idx="140">
                  <c:v>5.8383383154892599</c:v>
                </c:pt>
                <c:pt idx="141">
                  <c:v>5.8863330268611698</c:v>
                </c:pt>
                <c:pt idx="142">
                  <c:v>5.9278443857681999</c:v>
                </c:pt>
                <c:pt idx="143">
                  <c:v>5.9842292839557798</c:v>
                </c:pt>
                <c:pt idx="144">
                  <c:v>6.0274835739807102</c:v>
                </c:pt>
                <c:pt idx="145">
                  <c:v>6.0794056673514296</c:v>
                </c:pt>
                <c:pt idx="146">
                  <c:v>6.0816778928277904</c:v>
                </c:pt>
                <c:pt idx="147">
                  <c:v>6.0747046793923696</c:v>
                </c:pt>
                <c:pt idx="148">
                  <c:v>6.0662421805533899</c:v>
                </c:pt>
                <c:pt idx="149">
                  <c:v>6.0543928357725703</c:v>
                </c:pt>
                <c:pt idx="150">
                  <c:v>6.0709623635438001</c:v>
                </c:pt>
                <c:pt idx="151">
                  <c:v>6.09412915829596</c:v>
                </c:pt>
                <c:pt idx="152">
                  <c:v>6.11679998234536</c:v>
                </c:pt>
                <c:pt idx="153">
                  <c:v>6.1293641973715705</c:v>
                </c:pt>
                <c:pt idx="154">
                  <c:v>6.1464766375058399</c:v>
                </c:pt>
                <c:pt idx="155">
                  <c:v>6.1495565778110199</c:v>
                </c:pt>
              </c:numCache>
            </c:numRef>
          </c:val>
          <c:smooth val="0"/>
          <c:extLst>
            <c:ext xmlns:c16="http://schemas.microsoft.com/office/drawing/2014/chart" uri="{C3380CC4-5D6E-409C-BE32-E72D297353CC}">
              <c16:uniqueId val="{00000000-3C2D-4B04-AC9E-E0273832AA3E}"/>
            </c:ext>
          </c:extLst>
        </c:ser>
        <c:ser>
          <c:idx val="0"/>
          <c:order val="1"/>
          <c:tx>
            <c:strRef>
              <c:f>'2.1.'!$B$11</c:f>
              <c:strCache>
                <c:ptCount val="1"/>
                <c:pt idx="0">
                  <c:v>Linear weighting</c:v>
                </c:pt>
              </c:strCache>
            </c:strRef>
          </c:tx>
          <c:spPr>
            <a:ln w="19050" cap="rnd">
              <a:solidFill>
                <a:srgbClr val="009EE0"/>
              </a:solidFill>
              <a:round/>
            </a:ln>
            <a:effectLst/>
          </c:spPr>
          <c:marker>
            <c:symbol val="none"/>
          </c:marker>
          <c:cat>
            <c:numRef>
              <c:f>'2.1.'!$F$13:$F$169</c:f>
              <c:numCache>
                <c:formatCode>General</c:formatCod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numCache>
            </c:numRef>
          </c:cat>
          <c:val>
            <c:numRef>
              <c:f>'2.1.'!$B$13:$B$169</c:f>
              <c:numCache>
                <c:formatCode>0.0000</c:formatCode>
                <c:ptCount val="157"/>
                <c:pt idx="3">
                  <c:v>5.0889802595596301</c:v>
                </c:pt>
                <c:pt idx="4">
                  <c:v>4.9505009901430297</c:v>
                </c:pt>
                <c:pt idx="5">
                  <c:v>4.9009584144996099</c:v>
                </c:pt>
                <c:pt idx="6">
                  <c:v>5.0033533799935803</c:v>
                </c:pt>
                <c:pt idx="7">
                  <c:v>4.8595388843495604</c:v>
                </c:pt>
                <c:pt idx="8">
                  <c:v>4.8151075107822896</c:v>
                </c:pt>
                <c:pt idx="9">
                  <c:v>4.8991376572245198</c:v>
                </c:pt>
                <c:pt idx="10">
                  <c:v>4.8916082767254201</c:v>
                </c:pt>
                <c:pt idx="11">
                  <c:v>4.8613291287115796</c:v>
                </c:pt>
                <c:pt idx="12">
                  <c:v>4.6803922391162098</c:v>
                </c:pt>
                <c:pt idx="13">
                  <c:v>4.6769130776964793</c:v>
                </c:pt>
                <c:pt idx="14">
                  <c:v>4.7297503471976299</c:v>
                </c:pt>
                <c:pt idx="15">
                  <c:v>4.7853409679957197</c:v>
                </c:pt>
                <c:pt idx="16">
                  <c:v>4.6732615575843601</c:v>
                </c:pt>
                <c:pt idx="17">
                  <c:v>4.6690492699999702</c:v>
                </c:pt>
                <c:pt idx="18">
                  <c:v>4.6714966339715005</c:v>
                </c:pt>
                <c:pt idx="19">
                  <c:v>4.7302326482394292</c:v>
                </c:pt>
                <c:pt idx="20">
                  <c:v>4.7880198644608498</c:v>
                </c:pt>
                <c:pt idx="21">
                  <c:v>5.0471636277371097</c:v>
                </c:pt>
                <c:pt idx="22">
                  <c:v>5.0999018574542498</c:v>
                </c:pt>
                <c:pt idx="23">
                  <c:v>5.24168644353876</c:v>
                </c:pt>
                <c:pt idx="24">
                  <c:v>4.9053753772077302</c:v>
                </c:pt>
                <c:pt idx="25">
                  <c:v>4.9370757509683498</c:v>
                </c:pt>
                <c:pt idx="26">
                  <c:v>5.4722715749315602</c:v>
                </c:pt>
                <c:pt idx="27">
                  <c:v>5.51071788942824</c:v>
                </c:pt>
                <c:pt idx="28">
                  <c:v>5.5942079552742694</c:v>
                </c:pt>
                <c:pt idx="29">
                  <c:v>5.5582562958880901</c:v>
                </c:pt>
                <c:pt idx="30">
                  <c:v>5.5330968849162696</c:v>
                </c:pt>
                <c:pt idx="31">
                  <c:v>5.5460042679951798</c:v>
                </c:pt>
                <c:pt idx="32">
                  <c:v>5.5898027581735805</c:v>
                </c:pt>
                <c:pt idx="33">
                  <c:v>5.6140057518034103</c:v>
                </c:pt>
                <c:pt idx="34">
                  <c:v>5.5646612681171401</c:v>
                </c:pt>
                <c:pt idx="35">
                  <c:v>5.6416672493728299</c:v>
                </c:pt>
                <c:pt idx="36">
                  <c:v>5.6822817498895501</c:v>
                </c:pt>
                <c:pt idx="37">
                  <c:v>5.6624347260201198</c:v>
                </c:pt>
                <c:pt idx="38">
                  <c:v>5.7532698961239799</c:v>
                </c:pt>
                <c:pt idx="39">
                  <c:v>5.7198626562496999</c:v>
                </c:pt>
                <c:pt idx="40">
                  <c:v>5.6292696479995703</c:v>
                </c:pt>
                <c:pt idx="41">
                  <c:v>5.5067691490022899</c:v>
                </c:pt>
                <c:pt idx="42">
                  <c:v>5.5568833940824698</c:v>
                </c:pt>
                <c:pt idx="43">
                  <c:v>5.5576208395166704</c:v>
                </c:pt>
                <c:pt idx="44">
                  <c:v>5.6697959572718304</c:v>
                </c:pt>
                <c:pt idx="45">
                  <c:v>5.7887739027841905</c:v>
                </c:pt>
                <c:pt idx="46">
                  <c:v>5.6901881403036603</c:v>
                </c:pt>
                <c:pt idx="47">
                  <c:v>5.6736985734035006</c:v>
                </c:pt>
                <c:pt idx="48">
                  <c:v>6.6067827668235903</c:v>
                </c:pt>
                <c:pt idx="49">
                  <c:v>6.7058128725725501</c:v>
                </c:pt>
                <c:pt idx="50">
                  <c:v>7.0054437452700196</c:v>
                </c:pt>
                <c:pt idx="51">
                  <c:v>6.3690389592600996</c:v>
                </c:pt>
                <c:pt idx="52">
                  <c:v>5.96409606672204</c:v>
                </c:pt>
                <c:pt idx="53">
                  <c:v>5.9545464110373798</c:v>
                </c:pt>
                <c:pt idx="54">
                  <c:v>5.9549107877736294</c:v>
                </c:pt>
                <c:pt idx="55">
                  <c:v>6.1787803688353504</c:v>
                </c:pt>
                <c:pt idx="56">
                  <c:v>6.2482750495233299</c:v>
                </c:pt>
                <c:pt idx="57">
                  <c:v>6.0998365243376398</c:v>
                </c:pt>
                <c:pt idx="58">
                  <c:v>6.1555490859308195</c:v>
                </c:pt>
                <c:pt idx="59">
                  <c:v>6.1990946139333998</c:v>
                </c:pt>
                <c:pt idx="60">
                  <c:v>5.7347622236499705</c:v>
                </c:pt>
                <c:pt idx="61">
                  <c:v>5.6730260958476304</c:v>
                </c:pt>
                <c:pt idx="62">
                  <c:v>5.5590941910348102</c:v>
                </c:pt>
                <c:pt idx="63">
                  <c:v>5.6474157918822003</c:v>
                </c:pt>
                <c:pt idx="64">
                  <c:v>5.7368712010601097</c:v>
                </c:pt>
                <c:pt idx="65">
                  <c:v>5.7323540928094303</c:v>
                </c:pt>
                <c:pt idx="66">
                  <c:v>5.5681371600738698</c:v>
                </c:pt>
                <c:pt idx="67">
                  <c:v>5.5229069838865499</c:v>
                </c:pt>
                <c:pt idx="68">
                  <c:v>5.4915587110799695</c:v>
                </c:pt>
                <c:pt idx="69">
                  <c:v>5.4347189567599399</c:v>
                </c:pt>
                <c:pt idx="70">
                  <c:v>5.3271287193515304</c:v>
                </c:pt>
                <c:pt idx="71">
                  <c:v>5.4544982872503001</c:v>
                </c:pt>
                <c:pt idx="72">
                  <c:v>6.0551116405349701</c:v>
                </c:pt>
                <c:pt idx="73">
                  <c:v>6.1058349486915198</c:v>
                </c:pt>
                <c:pt idx="74">
                  <c:v>6.0421571205403</c:v>
                </c:pt>
                <c:pt idx="75">
                  <c:v>6.0375913806933799</c:v>
                </c:pt>
                <c:pt idx="76">
                  <c:v>6.0820451915053804</c:v>
                </c:pt>
                <c:pt idx="77">
                  <c:v>5.9985697125098794</c:v>
                </c:pt>
                <c:pt idx="78">
                  <c:v>5.9762505323618402</c:v>
                </c:pt>
                <c:pt idx="79">
                  <c:v>5.9649233779975903</c:v>
                </c:pt>
                <c:pt idx="80">
                  <c:v>5.9895986563769199</c:v>
                </c:pt>
                <c:pt idx="81">
                  <c:v>5.8892318226490001</c:v>
                </c:pt>
                <c:pt idx="82">
                  <c:v>5.8584821697037501</c:v>
                </c:pt>
                <c:pt idx="83">
                  <c:v>6.0969325362225302</c:v>
                </c:pt>
                <c:pt idx="84">
                  <c:v>6.0727462640349499</c:v>
                </c:pt>
                <c:pt idx="85">
                  <c:v>6.0941605188649097</c:v>
                </c:pt>
                <c:pt idx="86">
                  <c:v>6.0283100805670298</c:v>
                </c:pt>
                <c:pt idx="87">
                  <c:v>6.1435530225003303</c:v>
                </c:pt>
                <c:pt idx="88">
                  <c:v>6.1354738509900804</c:v>
                </c:pt>
                <c:pt idx="89">
                  <c:v>5.9956140019793196</c:v>
                </c:pt>
                <c:pt idx="90">
                  <c:v>5.9084569474254902</c:v>
                </c:pt>
                <c:pt idx="91">
                  <c:v>5.8801013555398196</c:v>
                </c:pt>
                <c:pt idx="92">
                  <c:v>5.9246215358118901</c:v>
                </c:pt>
                <c:pt idx="93">
                  <c:v>5.9714184502274401</c:v>
                </c:pt>
                <c:pt idx="94">
                  <c:v>6.0460685821273001</c:v>
                </c:pt>
                <c:pt idx="95">
                  <c:v>6.02100415550641</c:v>
                </c:pt>
                <c:pt idx="96">
                  <c:v>6.7480859130389703</c:v>
                </c:pt>
                <c:pt idx="97">
                  <c:v>6.9877829329904992</c:v>
                </c:pt>
                <c:pt idx="98">
                  <c:v>6.9525445893165294</c:v>
                </c:pt>
                <c:pt idx="99">
                  <c:v>6.9332295488576996</c:v>
                </c:pt>
                <c:pt idx="100">
                  <c:v>6.9962646945055704</c:v>
                </c:pt>
                <c:pt idx="101">
                  <c:v>7.0109653656711002</c:v>
                </c:pt>
                <c:pt idx="102">
                  <c:v>6.7684882905334796</c:v>
                </c:pt>
                <c:pt idx="103">
                  <c:v>6.6859440879331506</c:v>
                </c:pt>
                <c:pt idx="104">
                  <c:v>6.6593372147721901</c:v>
                </c:pt>
                <c:pt idx="105">
                  <c:v>6.5723551337828106</c:v>
                </c:pt>
                <c:pt idx="106">
                  <c:v>6.6982168584554591</c:v>
                </c:pt>
                <c:pt idx="107">
                  <c:v>6.7386713955113402</c:v>
                </c:pt>
                <c:pt idx="108">
                  <c:v>6.7854423403905297</c:v>
                </c:pt>
                <c:pt idx="109">
                  <c:v>6.8487731637620897</c:v>
                </c:pt>
                <c:pt idx="110">
                  <c:v>6.7556134900389404</c:v>
                </c:pt>
                <c:pt idx="111">
                  <c:v>6.7404154944550196</c:v>
                </c:pt>
                <c:pt idx="112">
                  <c:v>6.6676007059298605</c:v>
                </c:pt>
                <c:pt idx="113">
                  <c:v>6.8307701471377005</c:v>
                </c:pt>
                <c:pt idx="114">
                  <c:v>6.7571259269741804</c:v>
                </c:pt>
                <c:pt idx="115">
                  <c:v>6.6590764873034409</c:v>
                </c:pt>
                <c:pt idx="116">
                  <c:v>6.88944104540683</c:v>
                </c:pt>
                <c:pt idx="117">
                  <c:v>6.6955356906100993</c:v>
                </c:pt>
                <c:pt idx="118">
                  <c:v>6.6159076591976511</c:v>
                </c:pt>
                <c:pt idx="119">
                  <c:v>6.5459056932694395</c:v>
                </c:pt>
                <c:pt idx="120">
                  <c:v>5.62857285472775</c:v>
                </c:pt>
                <c:pt idx="121">
                  <c:v>5.6486601759182102</c:v>
                </c:pt>
                <c:pt idx="122">
                  <c:v>5.6009068673938698</c:v>
                </c:pt>
                <c:pt idx="123">
                  <c:v>5.6954902781560701</c:v>
                </c:pt>
                <c:pt idx="124">
                  <c:v>5.7406104644132903</c:v>
                </c:pt>
                <c:pt idx="125">
                  <c:v>5.4919182634701604</c:v>
                </c:pt>
                <c:pt idx="126">
                  <c:v>5.5133655612246004</c:v>
                </c:pt>
                <c:pt idx="127">
                  <c:v>5.52424252993774</c:v>
                </c:pt>
                <c:pt idx="128">
                  <c:v>5.4637747129139598</c:v>
                </c:pt>
                <c:pt idx="129">
                  <c:v>5.4726162033280401</c:v>
                </c:pt>
                <c:pt idx="130">
                  <c:v>5.4972660145878605</c:v>
                </c:pt>
                <c:pt idx="131">
                  <c:v>5.5745240243522396</c:v>
                </c:pt>
                <c:pt idx="132">
                  <c:v>5.6362985997422097</c:v>
                </c:pt>
                <c:pt idx="133">
                  <c:v>5.5064668606548102</c:v>
                </c:pt>
                <c:pt idx="134">
                  <c:v>5.9106514156682701</c:v>
                </c:pt>
                <c:pt idx="135">
                  <c:v>6.0443419190250705</c:v>
                </c:pt>
                <c:pt idx="136">
                  <c:v>6.10117558428911</c:v>
                </c:pt>
                <c:pt idx="137">
                  <c:v>6.06826091351118</c:v>
                </c:pt>
                <c:pt idx="138">
                  <c:v>6.0857326687835096</c:v>
                </c:pt>
                <c:pt idx="139">
                  <c:v>6.0978755612868394</c:v>
                </c:pt>
                <c:pt idx="140">
                  <c:v>6.0648500206420399</c:v>
                </c:pt>
                <c:pt idx="141">
                  <c:v>6.0485527397909298</c:v>
                </c:pt>
                <c:pt idx="142">
                  <c:v>5.9954023214721905</c:v>
                </c:pt>
                <c:pt idx="143">
                  <c:v>6.2511428026031792</c:v>
                </c:pt>
                <c:pt idx="144">
                  <c:v>6.1553500800414298</c:v>
                </c:pt>
                <c:pt idx="145">
                  <c:v>6.1295319811033897</c:v>
                </c:pt>
                <c:pt idx="146">
                  <c:v>5.9379181213845795</c:v>
                </c:pt>
                <c:pt idx="147">
                  <c:v>5.9606633578000396</c:v>
                </c:pt>
                <c:pt idx="148">
                  <c:v>5.9996255982214297</c:v>
                </c:pt>
                <c:pt idx="149">
                  <c:v>5.9260687761412498</c:v>
                </c:pt>
                <c:pt idx="150">
                  <c:v>6.2845670020383606</c:v>
                </c:pt>
                <c:pt idx="151">
                  <c:v>6.3758770983126603</c:v>
                </c:pt>
                <c:pt idx="152">
                  <c:v>6.3368999092349307</c:v>
                </c:pt>
                <c:pt idx="153">
                  <c:v>6.1993233201054601</c:v>
                </c:pt>
                <c:pt idx="154">
                  <c:v>6.2007516030833498</c:v>
                </c:pt>
                <c:pt idx="155">
                  <c:v>6.2881020862653809</c:v>
                </c:pt>
              </c:numCache>
            </c:numRef>
          </c:val>
          <c:smooth val="0"/>
          <c:extLst>
            <c:ext xmlns:c16="http://schemas.microsoft.com/office/drawing/2014/chart" uri="{C3380CC4-5D6E-409C-BE32-E72D297353CC}">
              <c16:uniqueId val="{00000001-3C2D-4B04-AC9E-E0273832AA3E}"/>
            </c:ext>
          </c:extLst>
        </c:ser>
        <c:ser>
          <c:idx val="3"/>
          <c:order val="2"/>
          <c:tx>
            <c:strRef>
              <c:f>'2.1.'!$E$11</c:f>
              <c:strCache>
                <c:ptCount val="1"/>
                <c:pt idx="0">
                  <c:v>Gompertz w. - moving average</c:v>
                </c:pt>
              </c:strCache>
            </c:strRef>
          </c:tx>
          <c:spPr>
            <a:ln w="28575" cap="rnd">
              <a:solidFill>
                <a:srgbClr val="DA0000"/>
              </a:solidFill>
              <a:round/>
            </a:ln>
            <a:effectLst/>
          </c:spPr>
          <c:marker>
            <c:symbol val="none"/>
          </c:marker>
          <c:cat>
            <c:numRef>
              <c:f>'2.1.'!$F$13:$F$169</c:f>
              <c:numCache>
                <c:formatCode>General</c:formatCod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numCache>
            </c:numRef>
          </c:cat>
          <c:val>
            <c:numRef>
              <c:f>'2.1.'!$E$13:$E$169</c:f>
              <c:numCache>
                <c:formatCode>0.0000</c:formatCode>
                <c:ptCount val="157"/>
                <c:pt idx="14">
                  <c:v>10.6463659023155</c:v>
                </c:pt>
                <c:pt idx="15">
                  <c:v>10.670857472206501</c:v>
                </c:pt>
                <c:pt idx="16">
                  <c:v>10.728655007746699</c:v>
                </c:pt>
                <c:pt idx="17">
                  <c:v>10.789613124389099</c:v>
                </c:pt>
                <c:pt idx="18">
                  <c:v>10.816875211624399</c:v>
                </c:pt>
                <c:pt idx="19">
                  <c:v>10.900947345334499</c:v>
                </c:pt>
                <c:pt idx="20">
                  <c:v>10.984117015863399</c:v>
                </c:pt>
                <c:pt idx="21">
                  <c:v>11.088822036593401</c:v>
                </c:pt>
                <c:pt idx="22">
                  <c:v>11.153558028795201</c:v>
                </c:pt>
                <c:pt idx="23">
                  <c:v>11.241802373321901</c:v>
                </c:pt>
                <c:pt idx="24">
                  <c:v>11.3740720372728</c:v>
                </c:pt>
                <c:pt idx="25">
                  <c:v>11.514880599763099</c:v>
                </c:pt>
                <c:pt idx="26">
                  <c:v>11.9504540782319</c:v>
                </c:pt>
                <c:pt idx="27">
                  <c:v>12.3754608825075</c:v>
                </c:pt>
                <c:pt idx="28">
                  <c:v>12.832815545394999</c:v>
                </c:pt>
                <c:pt idx="29">
                  <c:v>13.2518702660646</c:v>
                </c:pt>
                <c:pt idx="30">
                  <c:v>13.655761785639701</c:v>
                </c:pt>
                <c:pt idx="31">
                  <c:v>14.0374465074049</c:v>
                </c:pt>
                <c:pt idx="32">
                  <c:v>14.404407417539101</c:v>
                </c:pt>
                <c:pt idx="33">
                  <c:v>14.7365953440216</c:v>
                </c:pt>
                <c:pt idx="34">
                  <c:v>15.088213765421902</c:v>
                </c:pt>
                <c:pt idx="35">
                  <c:v>15.4615077952063</c:v>
                </c:pt>
                <c:pt idx="36">
                  <c:v>15.569819914486899</c:v>
                </c:pt>
                <c:pt idx="37">
                  <c:v>15.684572200021499</c:v>
                </c:pt>
                <c:pt idx="38">
                  <c:v>15.517421326645801</c:v>
                </c:pt>
                <c:pt idx="39">
                  <c:v>15.3477133348881</c:v>
                </c:pt>
                <c:pt idx="40">
                  <c:v>15.1303664126788</c:v>
                </c:pt>
                <c:pt idx="41">
                  <c:v>14.907739078407801</c:v>
                </c:pt>
                <c:pt idx="42">
                  <c:v>14.708496235464599</c:v>
                </c:pt>
                <c:pt idx="43">
                  <c:v>14.498051213373699</c:v>
                </c:pt>
                <c:pt idx="44">
                  <c:v>14.321882653646901</c:v>
                </c:pt>
                <c:pt idx="45">
                  <c:v>14.2009470634029</c:v>
                </c:pt>
                <c:pt idx="46">
                  <c:v>14.076078003613098</c:v>
                </c:pt>
                <c:pt idx="47">
                  <c:v>13.890255910739699</c:v>
                </c:pt>
                <c:pt idx="48">
                  <c:v>13.8361109856972</c:v>
                </c:pt>
                <c:pt idx="49">
                  <c:v>13.8033070251831</c:v>
                </c:pt>
                <c:pt idx="50">
                  <c:v>13.849001331230602</c:v>
                </c:pt>
                <c:pt idx="51">
                  <c:v>13.8131769109744</c:v>
                </c:pt>
                <c:pt idx="52">
                  <c:v>13.688443013963999</c:v>
                </c:pt>
                <c:pt idx="53">
                  <c:v>13.6041946496857</c:v>
                </c:pt>
                <c:pt idx="54">
                  <c:v>13.5061416198724</c:v>
                </c:pt>
                <c:pt idx="55">
                  <c:v>13.422654809216301</c:v>
                </c:pt>
                <c:pt idx="56">
                  <c:v>13.3041077009449</c:v>
                </c:pt>
                <c:pt idx="57">
                  <c:v>13.0991160029025</c:v>
                </c:pt>
                <c:pt idx="58">
                  <c:v>12.928444775439299</c:v>
                </c:pt>
                <c:pt idx="59">
                  <c:v>12.7652780467618</c:v>
                </c:pt>
                <c:pt idx="60">
                  <c:v>12.721330135693501</c:v>
                </c:pt>
                <c:pt idx="61">
                  <c:v>12.657662837090999</c:v>
                </c:pt>
                <c:pt idx="62">
                  <c:v>12.460838032560901</c:v>
                </c:pt>
                <c:pt idx="63">
                  <c:v>12.3731125180408</c:v>
                </c:pt>
                <c:pt idx="64">
                  <c:v>12.4085169573898</c:v>
                </c:pt>
                <c:pt idx="65">
                  <c:v>12.4351425751933</c:v>
                </c:pt>
                <c:pt idx="66">
                  <c:v>12.4196419351995</c:v>
                </c:pt>
                <c:pt idx="67">
                  <c:v>12.3726024451021</c:v>
                </c:pt>
                <c:pt idx="68">
                  <c:v>12.3235327443395</c:v>
                </c:pt>
                <c:pt idx="69">
                  <c:v>12.284200802869499</c:v>
                </c:pt>
                <c:pt idx="70">
                  <c:v>12.2056543700403</c:v>
                </c:pt>
                <c:pt idx="71">
                  <c:v>12.153626392202501</c:v>
                </c:pt>
                <c:pt idx="72">
                  <c:v>12.1238582547881</c:v>
                </c:pt>
                <c:pt idx="73">
                  <c:v>12.1024998006085</c:v>
                </c:pt>
                <c:pt idx="74">
                  <c:v>12.097106077077301</c:v>
                </c:pt>
                <c:pt idx="75">
                  <c:v>12.0525794896805</c:v>
                </c:pt>
                <c:pt idx="76">
                  <c:v>12.0137796999865</c:v>
                </c:pt>
                <c:pt idx="77">
                  <c:v>11.976065424307899</c:v>
                </c:pt>
                <c:pt idx="78">
                  <c:v>11.9762782468044</c:v>
                </c:pt>
                <c:pt idx="79">
                  <c:v>11.988793381542399</c:v>
                </c:pt>
                <c:pt idx="80">
                  <c:v>12.007607856291699</c:v>
                </c:pt>
                <c:pt idx="81">
                  <c:v>12.008427224055501</c:v>
                </c:pt>
                <c:pt idx="82">
                  <c:v>12.0435661475831</c:v>
                </c:pt>
                <c:pt idx="83">
                  <c:v>12.101389291497499</c:v>
                </c:pt>
                <c:pt idx="84">
                  <c:v>12.065335646925099</c:v>
                </c:pt>
                <c:pt idx="85">
                  <c:v>12.0206309069948</c:v>
                </c:pt>
                <c:pt idx="86">
                  <c:v>11.989415591165301</c:v>
                </c:pt>
                <c:pt idx="87">
                  <c:v>12.019072132466899</c:v>
                </c:pt>
                <c:pt idx="88">
                  <c:v>12.0341288338808</c:v>
                </c:pt>
                <c:pt idx="89">
                  <c:v>12.033895063576699</c:v>
                </c:pt>
                <c:pt idx="90">
                  <c:v>12.0267974168782</c:v>
                </c:pt>
                <c:pt idx="91">
                  <c:v>12.012655165928599</c:v>
                </c:pt>
                <c:pt idx="92">
                  <c:v>12.0029366830074</c:v>
                </c:pt>
                <c:pt idx="93">
                  <c:v>12.0341522329737</c:v>
                </c:pt>
                <c:pt idx="94">
                  <c:v>12.078960886598299</c:v>
                </c:pt>
                <c:pt idx="95">
                  <c:v>12.0841108436749</c:v>
                </c:pt>
                <c:pt idx="96">
                  <c:v>12.275098314482099</c:v>
                </c:pt>
                <c:pt idx="97">
                  <c:v>12.501840635297102</c:v>
                </c:pt>
                <c:pt idx="98">
                  <c:v>12.736651534642199</c:v>
                </c:pt>
                <c:pt idx="99">
                  <c:v>12.910911726987001</c:v>
                </c:pt>
                <c:pt idx="100">
                  <c:v>13.095969626874099</c:v>
                </c:pt>
                <c:pt idx="101">
                  <c:v>13.316818870075</c:v>
                </c:pt>
                <c:pt idx="102">
                  <c:v>13.4928384259564</c:v>
                </c:pt>
                <c:pt idx="103">
                  <c:v>13.653427694329</c:v>
                </c:pt>
                <c:pt idx="104">
                  <c:v>13.806808341642199</c:v>
                </c:pt>
                <c:pt idx="105">
                  <c:v>13.9315970497707</c:v>
                </c:pt>
                <c:pt idx="106">
                  <c:v>14.068187731793898</c:v>
                </c:pt>
                <c:pt idx="107">
                  <c:v>14.207448557668801</c:v>
                </c:pt>
                <c:pt idx="108">
                  <c:v>14.2399696151359</c:v>
                </c:pt>
                <c:pt idx="109">
                  <c:v>14.244006731600301</c:v>
                </c:pt>
                <c:pt idx="110">
                  <c:v>14.214230035477399</c:v>
                </c:pt>
                <c:pt idx="111">
                  <c:v>14.1804021340172</c:v>
                </c:pt>
                <c:pt idx="112">
                  <c:v>14.112608521929401</c:v>
                </c:pt>
                <c:pt idx="113">
                  <c:v>14.055411018343001</c:v>
                </c:pt>
                <c:pt idx="114">
                  <c:v>14.042564314799499</c:v>
                </c:pt>
                <c:pt idx="115">
                  <c:v>14.033959620626</c:v>
                </c:pt>
                <c:pt idx="116">
                  <c:v>14.089425099034001</c:v>
                </c:pt>
                <c:pt idx="117">
                  <c:v>14.105523599497099</c:v>
                </c:pt>
                <c:pt idx="118">
                  <c:v>14.067308829862499</c:v>
                </c:pt>
                <c:pt idx="119">
                  <c:v>14.006363343023301</c:v>
                </c:pt>
                <c:pt idx="120">
                  <c:v>13.806476676723701</c:v>
                </c:pt>
                <c:pt idx="121">
                  <c:v>13.601308054977801</c:v>
                </c:pt>
                <c:pt idx="122">
                  <c:v>13.4131574808737</c:v>
                </c:pt>
                <c:pt idx="123">
                  <c:v>13.259238026440201</c:v>
                </c:pt>
                <c:pt idx="124">
                  <c:v>13.136089548181301</c:v>
                </c:pt>
                <c:pt idx="125">
                  <c:v>12.930059396489799</c:v>
                </c:pt>
                <c:pt idx="126">
                  <c:v>12.750781331152499</c:v>
                </c:pt>
                <c:pt idx="127">
                  <c:v>12.594532491632501</c:v>
                </c:pt>
                <c:pt idx="128">
                  <c:v>12.353506909807601</c:v>
                </c:pt>
                <c:pt idx="129">
                  <c:v>12.175787390177099</c:v>
                </c:pt>
                <c:pt idx="130">
                  <c:v>12.0314214253287</c:v>
                </c:pt>
                <c:pt idx="131">
                  <c:v>11.911892253578101</c:v>
                </c:pt>
                <c:pt idx="132">
                  <c:v>11.9560571722125</c:v>
                </c:pt>
                <c:pt idx="133">
                  <c:v>11.9705539595966</c:v>
                </c:pt>
                <c:pt idx="134">
                  <c:v>12.1079806665307</c:v>
                </c:pt>
                <c:pt idx="135">
                  <c:v>12.2453703386877</c:v>
                </c:pt>
                <c:pt idx="136">
                  <c:v>12.384762091326799</c:v>
                </c:pt>
                <c:pt idx="137">
                  <c:v>12.5866300324658</c:v>
                </c:pt>
                <c:pt idx="138">
                  <c:v>12.782986340538699</c:v>
                </c:pt>
                <c:pt idx="139">
                  <c:v>12.972041325751199</c:v>
                </c:pt>
                <c:pt idx="140">
                  <c:v>13.1694027739759</c:v>
                </c:pt>
                <c:pt idx="141">
                  <c:v>13.353451149484</c:v>
                </c:pt>
                <c:pt idx="142">
                  <c:v>13.521388701263701</c:v>
                </c:pt>
                <c:pt idx="143">
                  <c:v>13.765707444056099</c:v>
                </c:pt>
                <c:pt idx="144">
                  <c:v>13.939180900977199</c:v>
                </c:pt>
                <c:pt idx="145">
                  <c:v>14.119334253976302</c:v>
                </c:pt>
                <c:pt idx="146">
                  <c:v>14.128272925180299</c:v>
                </c:pt>
                <c:pt idx="147">
                  <c:v>14.110312702209802</c:v>
                </c:pt>
                <c:pt idx="148">
                  <c:v>14.086501237716101</c:v>
                </c:pt>
                <c:pt idx="149">
                  <c:v>14.0495882634747</c:v>
                </c:pt>
                <c:pt idx="150">
                  <c:v>14.1218866201888</c:v>
                </c:pt>
                <c:pt idx="151">
                  <c:v>14.216289759165299</c:v>
                </c:pt>
                <c:pt idx="152">
                  <c:v>14.303975957301601</c:v>
                </c:pt>
                <c:pt idx="153">
                  <c:v>14.3602925412041</c:v>
                </c:pt>
                <c:pt idx="154">
                  <c:v>14.422895512776702</c:v>
                </c:pt>
                <c:pt idx="155">
                  <c:v>14.421905110831702</c:v>
                </c:pt>
              </c:numCache>
            </c:numRef>
          </c:val>
          <c:smooth val="0"/>
          <c:extLst>
            <c:ext xmlns:c16="http://schemas.microsoft.com/office/drawing/2014/chart" uri="{C3380CC4-5D6E-409C-BE32-E72D297353CC}">
              <c16:uniqueId val="{00000002-3C2D-4B04-AC9E-E0273832AA3E}"/>
            </c:ext>
          </c:extLst>
        </c:ser>
        <c:ser>
          <c:idx val="2"/>
          <c:order val="3"/>
          <c:tx>
            <c:strRef>
              <c:f>'2.1.'!$D$11</c:f>
              <c:strCache>
                <c:ptCount val="1"/>
                <c:pt idx="0">
                  <c:v>Gompertz weighting</c:v>
                </c:pt>
              </c:strCache>
            </c:strRef>
          </c:tx>
          <c:spPr>
            <a:ln w="19050" cap="rnd">
              <a:solidFill>
                <a:srgbClr val="F6A800"/>
              </a:solidFill>
              <a:round/>
            </a:ln>
            <a:effectLst/>
          </c:spPr>
          <c:marker>
            <c:symbol val="none"/>
          </c:marker>
          <c:cat>
            <c:numRef>
              <c:f>'2.1.'!$F$13:$F$169</c:f>
              <c:numCache>
                <c:formatCode>General</c:formatCod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numCache>
            </c:numRef>
          </c:cat>
          <c:val>
            <c:numRef>
              <c:f>'2.1.'!$D$13:$D$169</c:f>
              <c:numCache>
                <c:formatCode>0.0000</c:formatCode>
                <c:ptCount val="157"/>
                <c:pt idx="3">
                  <c:v>10.7252150847618</c:v>
                </c:pt>
                <c:pt idx="4">
                  <c:v>10.2432570017816</c:v>
                </c:pt>
                <c:pt idx="5">
                  <c:v>10.1833526247288</c:v>
                </c:pt>
                <c:pt idx="6">
                  <c:v>10.615397108517501</c:v>
                </c:pt>
                <c:pt idx="7">
                  <c:v>10.410670504284999</c:v>
                </c:pt>
                <c:pt idx="8">
                  <c:v>10.603632397507399</c:v>
                </c:pt>
                <c:pt idx="9">
                  <c:v>10.893641335197501</c:v>
                </c:pt>
                <c:pt idx="10">
                  <c:v>10.916229185869501</c:v>
                </c:pt>
                <c:pt idx="11">
                  <c:v>10.973135035312099</c:v>
                </c:pt>
                <c:pt idx="12">
                  <c:v>10.760620406239701</c:v>
                </c:pt>
                <c:pt idx="13">
                  <c:v>10.658998294830999</c:v>
                </c:pt>
                <c:pt idx="14">
                  <c:v>10.7722418487547</c:v>
                </c:pt>
                <c:pt idx="15">
                  <c:v>11.0191139234534</c:v>
                </c:pt>
                <c:pt idx="16">
                  <c:v>10.936827428263699</c:v>
                </c:pt>
                <c:pt idx="17">
                  <c:v>10.9148500244379</c:v>
                </c:pt>
                <c:pt idx="18">
                  <c:v>10.9425421553407</c:v>
                </c:pt>
                <c:pt idx="19">
                  <c:v>11.419536108805801</c:v>
                </c:pt>
                <c:pt idx="20">
                  <c:v>11.601668443854999</c:v>
                </c:pt>
                <c:pt idx="21">
                  <c:v>12.1501015839573</c:v>
                </c:pt>
                <c:pt idx="22">
                  <c:v>11.6930610922906</c:v>
                </c:pt>
                <c:pt idx="23">
                  <c:v>12.032067169632899</c:v>
                </c:pt>
                <c:pt idx="24">
                  <c:v>12.347856373650099</c:v>
                </c:pt>
                <c:pt idx="25">
                  <c:v>12.3487010447153</c:v>
                </c:pt>
                <c:pt idx="26">
                  <c:v>15.999123590380099</c:v>
                </c:pt>
                <c:pt idx="27">
                  <c:v>16.119195574759999</c:v>
                </c:pt>
                <c:pt idx="28">
                  <c:v>16.425083382913698</c:v>
                </c:pt>
                <c:pt idx="29">
                  <c:v>15.943506672473701</c:v>
                </c:pt>
                <c:pt idx="30">
                  <c:v>15.7892403902413</c:v>
                </c:pt>
                <c:pt idx="31">
                  <c:v>15.999752769989001</c:v>
                </c:pt>
                <c:pt idx="32">
                  <c:v>16.005199365464502</c:v>
                </c:pt>
                <c:pt idx="33">
                  <c:v>16.136356701747999</c:v>
                </c:pt>
                <c:pt idx="34">
                  <c:v>15.912482149094201</c:v>
                </c:pt>
                <c:pt idx="35">
                  <c:v>16.511595527045898</c:v>
                </c:pt>
                <c:pt idx="36">
                  <c:v>13.647601805017301</c:v>
                </c:pt>
                <c:pt idx="37">
                  <c:v>13.7257284711301</c:v>
                </c:pt>
                <c:pt idx="38">
                  <c:v>13.993313109872298</c:v>
                </c:pt>
                <c:pt idx="39">
                  <c:v>14.082699673666498</c:v>
                </c:pt>
                <c:pt idx="40">
                  <c:v>13.8169203164025</c:v>
                </c:pt>
                <c:pt idx="41">
                  <c:v>13.2719786612218</c:v>
                </c:pt>
                <c:pt idx="42">
                  <c:v>13.3983262749232</c:v>
                </c:pt>
                <c:pt idx="43">
                  <c:v>13.4744125048979</c:v>
                </c:pt>
                <c:pt idx="44">
                  <c:v>13.891176648743201</c:v>
                </c:pt>
                <c:pt idx="45">
                  <c:v>14.6851296188196</c:v>
                </c:pt>
                <c:pt idx="46">
                  <c:v>14.414053431617099</c:v>
                </c:pt>
                <c:pt idx="47">
                  <c:v>14.2817304125648</c:v>
                </c:pt>
                <c:pt idx="48">
                  <c:v>12.9978627045076</c:v>
                </c:pt>
                <c:pt idx="49">
                  <c:v>13.332080944960401</c:v>
                </c:pt>
                <c:pt idx="50">
                  <c:v>14.5416447824424</c:v>
                </c:pt>
                <c:pt idx="51">
                  <c:v>13.652806630592401</c:v>
                </c:pt>
                <c:pt idx="52">
                  <c:v>12.320113552277601</c:v>
                </c:pt>
                <c:pt idx="53">
                  <c:v>12.260998289882199</c:v>
                </c:pt>
                <c:pt idx="54">
                  <c:v>12.221689917163999</c:v>
                </c:pt>
                <c:pt idx="55">
                  <c:v>12.472570777024201</c:v>
                </c:pt>
                <c:pt idx="56">
                  <c:v>12.468611349486499</c:v>
                </c:pt>
                <c:pt idx="57">
                  <c:v>12.2252292423113</c:v>
                </c:pt>
                <c:pt idx="58">
                  <c:v>12.3659987020584</c:v>
                </c:pt>
                <c:pt idx="59">
                  <c:v>12.323729668434099</c:v>
                </c:pt>
                <c:pt idx="60">
                  <c:v>12.4704877716889</c:v>
                </c:pt>
                <c:pt idx="61">
                  <c:v>12.5680733617302</c:v>
                </c:pt>
                <c:pt idx="62">
                  <c:v>12.1797471280805</c:v>
                </c:pt>
                <c:pt idx="63">
                  <c:v>12.600100456351301</c:v>
                </c:pt>
                <c:pt idx="64">
                  <c:v>12.744966824466401</c:v>
                </c:pt>
                <c:pt idx="65">
                  <c:v>12.5805057035241</c:v>
                </c:pt>
                <c:pt idx="66">
                  <c:v>12.035682237237701</c:v>
                </c:pt>
                <c:pt idx="67">
                  <c:v>11.908096895855499</c:v>
                </c:pt>
                <c:pt idx="68">
                  <c:v>11.879774940335199</c:v>
                </c:pt>
                <c:pt idx="69">
                  <c:v>11.7532459446718</c:v>
                </c:pt>
                <c:pt idx="70">
                  <c:v>11.423441508107599</c:v>
                </c:pt>
                <c:pt idx="71">
                  <c:v>11.6993939343813</c:v>
                </c:pt>
                <c:pt idx="72">
                  <c:v>12.113270122715699</c:v>
                </c:pt>
                <c:pt idx="73">
                  <c:v>12.3117719115744</c:v>
                </c:pt>
                <c:pt idx="74">
                  <c:v>12.115022445707</c:v>
                </c:pt>
                <c:pt idx="75">
                  <c:v>12.065781407589201</c:v>
                </c:pt>
                <c:pt idx="76">
                  <c:v>12.279369348138101</c:v>
                </c:pt>
                <c:pt idx="77">
                  <c:v>12.127934395381599</c:v>
                </c:pt>
                <c:pt idx="78">
                  <c:v>12.038236107195701</c:v>
                </c:pt>
                <c:pt idx="79">
                  <c:v>12.058278512711199</c:v>
                </c:pt>
                <c:pt idx="80">
                  <c:v>12.1055486373268</c:v>
                </c:pt>
                <c:pt idx="81">
                  <c:v>11.7630783578379</c:v>
                </c:pt>
                <c:pt idx="82">
                  <c:v>11.8451085904384</c:v>
                </c:pt>
                <c:pt idx="83">
                  <c:v>12.393271661353801</c:v>
                </c:pt>
                <c:pt idx="84">
                  <c:v>11.6806263878469</c:v>
                </c:pt>
                <c:pt idx="85">
                  <c:v>11.7753150324108</c:v>
                </c:pt>
                <c:pt idx="86">
                  <c:v>11.7404386557532</c:v>
                </c:pt>
                <c:pt idx="87">
                  <c:v>12.421659903208001</c:v>
                </c:pt>
                <c:pt idx="88">
                  <c:v>12.460049765105701</c:v>
                </c:pt>
                <c:pt idx="89">
                  <c:v>12.1251291517314</c:v>
                </c:pt>
                <c:pt idx="90">
                  <c:v>11.9530643468141</c:v>
                </c:pt>
                <c:pt idx="91">
                  <c:v>11.888571501315701</c:v>
                </c:pt>
                <c:pt idx="92">
                  <c:v>11.988926842273299</c:v>
                </c:pt>
                <c:pt idx="93">
                  <c:v>12.1376649574335</c:v>
                </c:pt>
                <c:pt idx="94">
                  <c:v>12.382812433932699</c:v>
                </c:pt>
                <c:pt idx="95">
                  <c:v>12.4550711462736</c:v>
                </c:pt>
                <c:pt idx="96">
                  <c:v>13.9724760375329</c:v>
                </c:pt>
                <c:pt idx="97">
                  <c:v>14.496222882190901</c:v>
                </c:pt>
                <c:pt idx="98">
                  <c:v>14.5581694478951</c:v>
                </c:pt>
                <c:pt idx="99">
                  <c:v>14.5127822113446</c:v>
                </c:pt>
                <c:pt idx="100">
                  <c:v>14.6807445637511</c:v>
                </c:pt>
                <c:pt idx="101">
                  <c:v>14.775320070142699</c:v>
                </c:pt>
                <c:pt idx="102">
                  <c:v>14.065299017390801</c:v>
                </c:pt>
                <c:pt idx="103">
                  <c:v>13.815642721787199</c:v>
                </c:pt>
                <c:pt idx="104">
                  <c:v>13.829494610030698</c:v>
                </c:pt>
                <c:pt idx="105">
                  <c:v>13.635129454975701</c:v>
                </c:pt>
                <c:pt idx="106">
                  <c:v>14.0219006182119</c:v>
                </c:pt>
                <c:pt idx="107">
                  <c:v>14.1262010567717</c:v>
                </c:pt>
                <c:pt idx="108">
                  <c:v>14.362728727138299</c:v>
                </c:pt>
                <c:pt idx="109">
                  <c:v>14.544668279763901</c:v>
                </c:pt>
                <c:pt idx="110">
                  <c:v>14.200849094420102</c:v>
                </c:pt>
                <c:pt idx="111">
                  <c:v>14.106847393821701</c:v>
                </c:pt>
                <c:pt idx="112">
                  <c:v>13.867221218698599</c:v>
                </c:pt>
                <c:pt idx="113">
                  <c:v>14.088950027106002</c:v>
                </c:pt>
                <c:pt idx="114">
                  <c:v>13.911138574868302</c:v>
                </c:pt>
                <c:pt idx="115">
                  <c:v>13.712386391705101</c:v>
                </c:pt>
                <c:pt idx="116">
                  <c:v>14.495080350927001</c:v>
                </c:pt>
                <c:pt idx="117">
                  <c:v>13.828311460532699</c:v>
                </c:pt>
                <c:pt idx="118">
                  <c:v>13.563323382596101</c:v>
                </c:pt>
                <c:pt idx="119">
                  <c:v>13.394855214701801</c:v>
                </c:pt>
                <c:pt idx="120">
                  <c:v>11.9640887315435</c:v>
                </c:pt>
                <c:pt idx="121">
                  <c:v>12.082644818812501</c:v>
                </c:pt>
                <c:pt idx="122">
                  <c:v>11.9430422051708</c:v>
                </c:pt>
                <c:pt idx="123">
                  <c:v>12.259813940619701</c:v>
                </c:pt>
                <c:pt idx="124">
                  <c:v>12.389439479592699</c:v>
                </c:pt>
                <c:pt idx="125">
                  <c:v>11.6165882068077</c:v>
                </c:pt>
                <c:pt idx="126">
                  <c:v>11.7598017908205</c:v>
                </c:pt>
                <c:pt idx="127">
                  <c:v>11.837400317464599</c:v>
                </c:pt>
                <c:pt idx="128">
                  <c:v>11.6027733690283</c:v>
                </c:pt>
                <c:pt idx="129">
                  <c:v>11.695677224966699</c:v>
                </c:pt>
                <c:pt idx="130">
                  <c:v>11.830931804416</c:v>
                </c:pt>
                <c:pt idx="131">
                  <c:v>11.960505153693699</c:v>
                </c:pt>
                <c:pt idx="132">
                  <c:v>12.4940677551573</c:v>
                </c:pt>
                <c:pt idx="133">
                  <c:v>12.256606267420999</c:v>
                </c:pt>
                <c:pt idx="134">
                  <c:v>13.592162688380698</c:v>
                </c:pt>
                <c:pt idx="135">
                  <c:v>13.908490006502999</c:v>
                </c:pt>
                <c:pt idx="136">
                  <c:v>14.062140511262399</c:v>
                </c:pt>
                <c:pt idx="137">
                  <c:v>14.0390035004749</c:v>
                </c:pt>
                <c:pt idx="138">
                  <c:v>14.116077487695399</c:v>
                </c:pt>
                <c:pt idx="139">
                  <c:v>14.1060601400149</c:v>
                </c:pt>
                <c:pt idx="140">
                  <c:v>13.971110747724898</c:v>
                </c:pt>
                <c:pt idx="141">
                  <c:v>13.904257731063499</c:v>
                </c:pt>
                <c:pt idx="142">
                  <c:v>13.846182425772199</c:v>
                </c:pt>
                <c:pt idx="143">
                  <c:v>14.892330067202501</c:v>
                </c:pt>
                <c:pt idx="144">
                  <c:v>14.5757492382113</c:v>
                </c:pt>
                <c:pt idx="145">
                  <c:v>14.4184465034092</c:v>
                </c:pt>
                <c:pt idx="146">
                  <c:v>13.699426742829701</c:v>
                </c:pt>
                <c:pt idx="147">
                  <c:v>13.6929673308569</c:v>
                </c:pt>
                <c:pt idx="148">
                  <c:v>13.7764029373373</c:v>
                </c:pt>
                <c:pt idx="149">
                  <c:v>13.596047809578199</c:v>
                </c:pt>
                <c:pt idx="150">
                  <c:v>14.983657768264699</c:v>
                </c:pt>
                <c:pt idx="151">
                  <c:v>15.238897807732901</c:v>
                </c:pt>
                <c:pt idx="152">
                  <c:v>15.023345125360802</c:v>
                </c:pt>
                <c:pt idx="153">
                  <c:v>14.580056737892999</c:v>
                </c:pt>
                <c:pt idx="154">
                  <c:v>14.597418084643902</c:v>
                </c:pt>
                <c:pt idx="155">
                  <c:v>14.8804452438628</c:v>
                </c:pt>
              </c:numCache>
            </c:numRef>
          </c:val>
          <c:smooth val="0"/>
          <c:extLst>
            <c:ext xmlns:c16="http://schemas.microsoft.com/office/drawing/2014/chart" uri="{C3380CC4-5D6E-409C-BE32-E72D297353CC}">
              <c16:uniqueId val="{00000003-3C2D-4B04-AC9E-E0273832AA3E}"/>
            </c:ext>
          </c:extLst>
        </c:ser>
        <c:dLbls>
          <c:showLegendKey val="0"/>
          <c:showVal val="0"/>
          <c:showCatName val="0"/>
          <c:showSerName val="0"/>
          <c:showPercent val="0"/>
          <c:showBubbleSize val="0"/>
        </c:dLbls>
        <c:marker val="1"/>
        <c:smooth val="0"/>
        <c:axId val="1098764696"/>
        <c:axId val="1098763976"/>
      </c:lineChart>
      <c:lineChart>
        <c:grouping val="standard"/>
        <c:varyColors val="0"/>
        <c:ser>
          <c:idx val="4"/>
          <c:order val="4"/>
          <c:spPr>
            <a:ln w="28575" cap="rnd">
              <a:solidFill>
                <a:schemeClr val="accent5"/>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3C2D-4B04-AC9E-E0273832AA3E}"/>
            </c:ext>
          </c:extLst>
        </c:ser>
        <c:dLbls>
          <c:showLegendKey val="0"/>
          <c:showVal val="0"/>
          <c:showCatName val="0"/>
          <c:showSerName val="0"/>
          <c:showPercent val="0"/>
          <c:showBubbleSize val="0"/>
        </c:dLbls>
        <c:marker val="1"/>
        <c:smooth val="0"/>
        <c:axId val="599548928"/>
        <c:axId val="599554688"/>
      </c:lineChart>
      <c:catAx>
        <c:axId val="1098764696"/>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98763976"/>
        <c:crosses val="autoZero"/>
        <c:auto val="1"/>
        <c:lblAlgn val="ctr"/>
        <c:lblOffset val="100"/>
        <c:tickLblSkip val="12"/>
        <c:tickMarkSkip val="12"/>
        <c:noMultiLvlLbl val="0"/>
      </c:catAx>
      <c:valAx>
        <c:axId val="1098763976"/>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98764696"/>
        <c:crosses val="autoZero"/>
        <c:crossBetween val="between"/>
      </c:valAx>
      <c:valAx>
        <c:axId val="599554688"/>
        <c:scaling>
          <c:orientation val="minMax"/>
          <c:max val="18"/>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99548928"/>
        <c:crosses val="max"/>
        <c:crossBetween val="between"/>
      </c:valAx>
      <c:catAx>
        <c:axId val="599548928"/>
        <c:scaling>
          <c:orientation val="minMax"/>
        </c:scaling>
        <c:delete val="1"/>
        <c:axPos val="b"/>
        <c:majorTickMark val="out"/>
        <c:minorTickMark val="none"/>
        <c:tickLblPos val="nextTo"/>
        <c:crossAx val="599554688"/>
        <c:crosses val="autoZero"/>
        <c:auto val="1"/>
        <c:lblAlgn val="ctr"/>
        <c:lblOffset val="100"/>
        <c:noMultiLvlLbl val="0"/>
      </c:cat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6678219897808"/>
          <c:y val="0.10357252919054384"/>
          <c:w val="0.73391119970465779"/>
          <c:h val="0.7013231236589621"/>
        </c:manualLayout>
      </c:layout>
      <c:scatterChart>
        <c:scatterStyle val="lineMarker"/>
        <c:varyColors val="0"/>
        <c:ser>
          <c:idx val="0"/>
          <c:order val="0"/>
          <c:tx>
            <c:v>2024</c:v>
          </c:tx>
          <c:spPr>
            <a:ln w="25400" cap="rnd">
              <a:noFill/>
              <a:round/>
            </a:ln>
            <a:effectLst/>
          </c:spPr>
          <c:marker>
            <c:symbol val="triangle"/>
            <c:size val="5"/>
            <c:spPr>
              <a:solidFill>
                <a:srgbClr val="002060"/>
              </a:solidFill>
              <a:ln w="9525">
                <a:noFill/>
              </a:ln>
              <a:effectLst/>
            </c:spPr>
          </c:marker>
          <c:xVal>
            <c:numRef>
              <c:f>'2.2.'!$E$13:$E$33</c:f>
              <c:numCache>
                <c:formatCode>0</c:formatCode>
                <c:ptCount val="21"/>
                <c:pt idx="0">
                  <c:v>57.236835759079497</c:v>
                </c:pt>
                <c:pt idx="1">
                  <c:v>53.317865509210407</c:v>
                </c:pt>
                <c:pt idx="2">
                  <c:v>15.136366991665401</c:v>
                </c:pt>
                <c:pt idx="3">
                  <c:v>49.419148394965198</c:v>
                </c:pt>
                <c:pt idx="4">
                  <c:v>95.043719860168991</c:v>
                </c:pt>
                <c:pt idx="5">
                  <c:v>71.126591784769005</c:v>
                </c:pt>
                <c:pt idx="6">
                  <c:v>75.9677076391648</c:v>
                </c:pt>
                <c:pt idx="7">
                  <c:v>55.826947022609794</c:v>
                </c:pt>
                <c:pt idx="8">
                  <c:v>93.745078095403599</c:v>
                </c:pt>
                <c:pt idx="9">
                  <c:v>58.947739717387208</c:v>
                </c:pt>
                <c:pt idx="10">
                  <c:v>50.824781441335496</c:v>
                </c:pt>
                <c:pt idx="11">
                  <c:v>38.716255491002897</c:v>
                </c:pt>
                <c:pt idx="12">
                  <c:v>65.004808207709402</c:v>
                </c:pt>
                <c:pt idx="13">
                  <c:v>56.088345855944496</c:v>
                </c:pt>
                <c:pt idx="14">
                  <c:v>59.822794664338595</c:v>
                </c:pt>
                <c:pt idx="15">
                  <c:v>59.624013797396898</c:v>
                </c:pt>
                <c:pt idx="16">
                  <c:v>43.076936512901398</c:v>
                </c:pt>
                <c:pt idx="17">
                  <c:v>74.719152379846605</c:v>
                </c:pt>
                <c:pt idx="18">
                  <c:v>60.0205508121919</c:v>
                </c:pt>
                <c:pt idx="19">
                  <c:v>54.001375168321694</c:v>
                </c:pt>
                <c:pt idx="20">
                  <c:v>56.489322782190698</c:v>
                </c:pt>
              </c:numCache>
            </c:numRef>
          </c:xVal>
          <c:yVal>
            <c:numRef>
              <c:f>'2.2.'!$F$13:$F$33</c:f>
              <c:numCache>
                <c:formatCode>0</c:formatCode>
                <c:ptCount val="21"/>
                <c:pt idx="0">
                  <c:v>46.800057290256298</c:v>
                </c:pt>
                <c:pt idx="1">
                  <c:v>48.5230939932487</c:v>
                </c:pt>
                <c:pt idx="2">
                  <c:v>20.240908881489101</c:v>
                </c:pt>
                <c:pt idx="3">
                  <c:v>58.278796433448399</c:v>
                </c:pt>
                <c:pt idx="4">
                  <c:v>66.890180816009007</c:v>
                </c:pt>
                <c:pt idx="5">
                  <c:v>37.070831988989099</c:v>
                </c:pt>
                <c:pt idx="6">
                  <c:v>18.0824620523133</c:v>
                </c:pt>
                <c:pt idx="7">
                  <c:v>57.228927232565397</c:v>
                </c:pt>
                <c:pt idx="8">
                  <c:v>4.5179006374164601</c:v>
                </c:pt>
                <c:pt idx="9">
                  <c:v>39.346787941339699</c:v>
                </c:pt>
                <c:pt idx="10">
                  <c:v>54.149032845512302</c:v>
                </c:pt>
                <c:pt idx="11">
                  <c:v>63.535504023052503</c:v>
                </c:pt>
                <c:pt idx="12">
                  <c:v>33.080146067859204</c:v>
                </c:pt>
                <c:pt idx="13">
                  <c:v>56.641820007720597</c:v>
                </c:pt>
                <c:pt idx="14">
                  <c:v>26.013065724737899</c:v>
                </c:pt>
                <c:pt idx="15">
                  <c:v>56.082292182308905</c:v>
                </c:pt>
                <c:pt idx="16">
                  <c:v>16.391609251202599</c:v>
                </c:pt>
                <c:pt idx="17">
                  <c:v>45.199623110372002</c:v>
                </c:pt>
                <c:pt idx="18">
                  <c:v>54.333894402163395</c:v>
                </c:pt>
                <c:pt idx="19">
                  <c:v>43.078394180052996</c:v>
                </c:pt>
                <c:pt idx="20">
                  <c:v>37.444799747870697</c:v>
                </c:pt>
              </c:numCache>
            </c:numRef>
          </c:yVal>
          <c:smooth val="0"/>
          <c:extLst>
            <c:ext xmlns:c16="http://schemas.microsoft.com/office/drawing/2014/chart" uri="{C3380CC4-5D6E-409C-BE32-E72D297353CC}">
              <c16:uniqueId val="{00000000-6558-4FE4-8C74-A9199BCD7CC8}"/>
            </c:ext>
          </c:extLst>
        </c:ser>
        <c:dLbls>
          <c:showLegendKey val="0"/>
          <c:showVal val="0"/>
          <c:showCatName val="0"/>
          <c:showSerName val="0"/>
          <c:showPercent val="0"/>
          <c:showBubbleSize val="0"/>
        </c:dLbls>
        <c:axId val="1052523376"/>
        <c:axId val="1052524032"/>
      </c:scatterChart>
      <c:scatterChart>
        <c:scatterStyle val="lineMarker"/>
        <c:varyColors val="0"/>
        <c:ser>
          <c:idx val="1"/>
          <c:order val="1"/>
          <c:tx>
            <c:v>2023</c:v>
          </c:tx>
          <c:spPr>
            <a:ln w="25400" cap="rnd">
              <a:noFill/>
              <a:round/>
            </a:ln>
            <a:effectLst/>
          </c:spPr>
          <c:marker>
            <c:symbol val="circle"/>
            <c:size val="5"/>
            <c:spPr>
              <a:solidFill>
                <a:schemeClr val="accent2">
                  <a:lumMod val="75000"/>
                </a:schemeClr>
              </a:solidFill>
              <a:ln w="9525">
                <a:noFill/>
              </a:ln>
              <a:effectLst/>
            </c:spPr>
          </c:marker>
          <c:dPt>
            <c:idx val="16"/>
            <c:marker>
              <c:symbol val="circle"/>
              <c:size val="5"/>
              <c:spPr>
                <a:solidFill>
                  <a:schemeClr val="accent2">
                    <a:lumMod val="75000"/>
                  </a:schemeClr>
                </a:solidFill>
                <a:ln w="9525">
                  <a:noFill/>
                </a:ln>
                <a:effectLst/>
              </c:spPr>
            </c:marker>
            <c:bubble3D val="0"/>
            <c:extLst>
              <c:ext xmlns:c16="http://schemas.microsoft.com/office/drawing/2014/chart" uri="{C3380CC4-5D6E-409C-BE32-E72D297353CC}">
                <c16:uniqueId val="{00000001-6558-4FE4-8C74-A9199BCD7CC8}"/>
              </c:ext>
            </c:extLst>
          </c:dPt>
          <c:xVal>
            <c:numRef>
              <c:f>'2.2.'!$C$13:$C$33</c:f>
              <c:numCache>
                <c:formatCode>0</c:formatCode>
                <c:ptCount val="21"/>
                <c:pt idx="0">
                  <c:v>54.386629621117898</c:v>
                </c:pt>
                <c:pt idx="1">
                  <c:v>57.349452920664604</c:v>
                </c:pt>
                <c:pt idx="2">
                  <c:v>17.707246958773499</c:v>
                </c:pt>
                <c:pt idx="3">
                  <c:v>53.913020586226402</c:v>
                </c:pt>
                <c:pt idx="4">
                  <c:v>84.108784524251007</c:v>
                </c:pt>
                <c:pt idx="5">
                  <c:v>66.35264758544281</c:v>
                </c:pt>
                <c:pt idx="6">
                  <c:v>51.324089253055703</c:v>
                </c:pt>
                <c:pt idx="7">
                  <c:v>56.531400961218303</c:v>
                </c:pt>
                <c:pt idx="8">
                  <c:v>89.600416755266792</c:v>
                </c:pt>
                <c:pt idx="9">
                  <c:v>25.3048255950584</c:v>
                </c:pt>
                <c:pt idx="10">
                  <c:v>54.5823229873887</c:v>
                </c:pt>
                <c:pt idx="11">
                  <c:v>40.423359653489896</c:v>
                </c:pt>
                <c:pt idx="12">
                  <c:v>60.875296057239602</c:v>
                </c:pt>
                <c:pt idx="13">
                  <c:v>58.649444307546602</c:v>
                </c:pt>
                <c:pt idx="14">
                  <c:v>54.750013299795995</c:v>
                </c:pt>
                <c:pt idx="15">
                  <c:v>58.583308074807903</c:v>
                </c:pt>
                <c:pt idx="16">
                  <c:v>45.296936824784098</c:v>
                </c:pt>
                <c:pt idx="17">
                  <c:v>77.380605649340794</c:v>
                </c:pt>
                <c:pt idx="18">
                  <c:v>57.059454692173496</c:v>
                </c:pt>
                <c:pt idx="19">
                  <c:v>55.153313647497505</c:v>
                </c:pt>
                <c:pt idx="20">
                  <c:v>56.685971492840601</c:v>
                </c:pt>
              </c:numCache>
            </c:numRef>
          </c:xVal>
          <c:yVal>
            <c:numRef>
              <c:f>'2.2.'!$D$13:$D$33</c:f>
              <c:numCache>
                <c:formatCode>0</c:formatCode>
                <c:ptCount val="21"/>
                <c:pt idx="0">
                  <c:v>46.183815136563098</c:v>
                </c:pt>
                <c:pt idx="1">
                  <c:v>50.277586003890193</c:v>
                </c:pt>
                <c:pt idx="2">
                  <c:v>19.853096463280401</c:v>
                </c:pt>
                <c:pt idx="3">
                  <c:v>62.075970768637603</c:v>
                </c:pt>
                <c:pt idx="4">
                  <c:v>30.336438627670397</c:v>
                </c:pt>
                <c:pt idx="5">
                  <c:v>19.915710152800401</c:v>
                </c:pt>
                <c:pt idx="6">
                  <c:v>41.1507704487287</c:v>
                </c:pt>
                <c:pt idx="7">
                  <c:v>57.312570404302896</c:v>
                </c:pt>
                <c:pt idx="8">
                  <c:v>4.4418897048746704</c:v>
                </c:pt>
                <c:pt idx="9">
                  <c:v>17.089941288519899</c:v>
                </c:pt>
                <c:pt idx="10">
                  <c:v>57.545955818894399</c:v>
                </c:pt>
                <c:pt idx="11">
                  <c:v>62.753431881149105</c:v>
                </c:pt>
                <c:pt idx="12">
                  <c:v>36.134613872267998</c:v>
                </c:pt>
                <c:pt idx="13">
                  <c:v>60.0328758017044</c:v>
                </c:pt>
                <c:pt idx="14">
                  <c:v>24.027034508014399</c:v>
                </c:pt>
                <c:pt idx="15">
                  <c:v>54.348647902925698</c:v>
                </c:pt>
                <c:pt idx="16">
                  <c:v>20.459402756552102</c:v>
                </c:pt>
                <c:pt idx="17">
                  <c:v>45.870209259412299</c:v>
                </c:pt>
                <c:pt idx="18">
                  <c:v>53.371463890383197</c:v>
                </c:pt>
                <c:pt idx="19">
                  <c:v>48.2047722377553</c:v>
                </c:pt>
                <c:pt idx="20">
                  <c:v>38.538336127072995</c:v>
                </c:pt>
              </c:numCache>
            </c:numRef>
          </c:yVal>
          <c:smooth val="0"/>
          <c:extLst>
            <c:ext xmlns:c16="http://schemas.microsoft.com/office/drawing/2014/chart" uri="{C3380CC4-5D6E-409C-BE32-E72D297353CC}">
              <c16:uniqueId val="{00000002-6558-4FE4-8C74-A9199BCD7CC8}"/>
            </c:ext>
          </c:extLst>
        </c:ser>
        <c:dLbls>
          <c:showLegendKey val="0"/>
          <c:showVal val="0"/>
          <c:showCatName val="0"/>
          <c:showSerName val="0"/>
          <c:showPercent val="0"/>
          <c:showBubbleSize val="0"/>
        </c:dLbls>
        <c:axId val="695306712"/>
        <c:axId val="944356136"/>
      </c:scatterChart>
      <c:valAx>
        <c:axId val="1052523376"/>
        <c:scaling>
          <c:orientation val="minMax"/>
          <c:max val="100"/>
        </c:scaling>
        <c:delete val="0"/>
        <c:axPos val="b"/>
        <c:majorGridlines>
          <c:spPr>
            <a:ln w="9525" cap="flat" cmpd="sng" algn="ctr">
              <a:solidFill>
                <a:schemeClr val="bg1">
                  <a:lumMod val="65000"/>
                </a:schemeClr>
              </a:solidFill>
              <a:prstDash val="sysDash"/>
              <a:round/>
            </a:ln>
            <a:effectLst/>
          </c:spPr>
        </c:majorGridlines>
        <c:numFmt formatCode="0" sourceLinked="1"/>
        <c:majorTickMark val="out"/>
        <c:minorTickMark val="none"/>
        <c:tickLblPos val="nextTo"/>
        <c:spPr>
          <a:noFill/>
          <a:ln w="6350"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4032"/>
        <c:crosses val="autoZero"/>
        <c:crossBetween val="midCat"/>
        <c:majorUnit val="10"/>
      </c:valAx>
      <c:valAx>
        <c:axId val="1052524032"/>
        <c:scaling>
          <c:orientation val="minMax"/>
          <c:max val="100"/>
        </c:scaling>
        <c:delete val="0"/>
        <c:axPos val="l"/>
        <c:majorGridlines>
          <c:spPr>
            <a:ln w="9525" cap="flat" cmpd="sng" algn="ctr">
              <a:solidFill>
                <a:schemeClr val="bg1">
                  <a:lumMod val="65000"/>
                </a:schemeClr>
              </a:solidFill>
              <a:prstDash val="sysDash"/>
              <a:round/>
            </a:ln>
            <a:effectLst/>
          </c:spPr>
        </c:majorGridlines>
        <c:numFmt formatCode="0"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3376"/>
        <c:crosses val="autoZero"/>
        <c:crossBetween val="midCat"/>
      </c:valAx>
      <c:valAx>
        <c:axId val="944356136"/>
        <c:scaling>
          <c:orientation val="minMax"/>
          <c:max val="100"/>
        </c:scaling>
        <c:delete val="0"/>
        <c:axPos val="r"/>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95306712"/>
        <c:crosses val="max"/>
        <c:crossBetween val="midCat"/>
      </c:valAx>
      <c:valAx>
        <c:axId val="695306712"/>
        <c:scaling>
          <c:orientation val="minMax"/>
        </c:scaling>
        <c:delete val="1"/>
        <c:axPos val="b"/>
        <c:numFmt formatCode="0" sourceLinked="1"/>
        <c:majorTickMark val="out"/>
        <c:minorTickMark val="none"/>
        <c:tickLblPos val="nextTo"/>
        <c:crossAx val="944356136"/>
        <c:crosses val="autoZero"/>
        <c:crossBetween val="midCat"/>
      </c:valAx>
      <c:spPr>
        <a:noFill/>
        <a:ln>
          <a:solidFill>
            <a:schemeClr val="bg1">
              <a:alpha val="5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6678219897808"/>
          <c:y val="0.10357252919054384"/>
          <c:w val="0.73391119970465779"/>
          <c:h val="0.7013231236589621"/>
        </c:manualLayout>
      </c:layout>
      <c:scatterChart>
        <c:scatterStyle val="lineMarker"/>
        <c:varyColors val="0"/>
        <c:ser>
          <c:idx val="0"/>
          <c:order val="0"/>
          <c:tx>
            <c:v>2024</c:v>
          </c:tx>
          <c:spPr>
            <a:ln w="25400" cap="rnd">
              <a:noFill/>
              <a:round/>
            </a:ln>
            <a:effectLst/>
          </c:spPr>
          <c:marker>
            <c:symbol val="triangle"/>
            <c:size val="5"/>
            <c:spPr>
              <a:solidFill>
                <a:srgbClr val="002060"/>
              </a:solidFill>
              <a:ln w="9525">
                <a:noFill/>
              </a:ln>
              <a:effectLst/>
            </c:spPr>
          </c:marker>
          <c:xVal>
            <c:numRef>
              <c:f>'2.2.'!$E$13:$E$33</c:f>
              <c:numCache>
                <c:formatCode>0</c:formatCode>
                <c:ptCount val="21"/>
                <c:pt idx="0">
                  <c:v>57.236835759079497</c:v>
                </c:pt>
                <c:pt idx="1">
                  <c:v>53.317865509210407</c:v>
                </c:pt>
                <c:pt idx="2">
                  <c:v>15.136366991665401</c:v>
                </c:pt>
                <c:pt idx="3">
                  <c:v>49.419148394965198</c:v>
                </c:pt>
                <c:pt idx="4">
                  <c:v>95.043719860168991</c:v>
                </c:pt>
                <c:pt idx="5">
                  <c:v>71.126591784769005</c:v>
                </c:pt>
                <c:pt idx="6">
                  <c:v>75.9677076391648</c:v>
                </c:pt>
                <c:pt idx="7">
                  <c:v>55.826947022609794</c:v>
                </c:pt>
                <c:pt idx="8">
                  <c:v>93.745078095403599</c:v>
                </c:pt>
                <c:pt idx="9">
                  <c:v>58.947739717387208</c:v>
                </c:pt>
                <c:pt idx="10">
                  <c:v>50.824781441335496</c:v>
                </c:pt>
                <c:pt idx="11">
                  <c:v>38.716255491002897</c:v>
                </c:pt>
                <c:pt idx="12">
                  <c:v>65.004808207709402</c:v>
                </c:pt>
                <c:pt idx="13">
                  <c:v>56.088345855944496</c:v>
                </c:pt>
                <c:pt idx="14">
                  <c:v>59.822794664338595</c:v>
                </c:pt>
                <c:pt idx="15">
                  <c:v>59.624013797396898</c:v>
                </c:pt>
                <c:pt idx="16">
                  <c:v>43.076936512901398</c:v>
                </c:pt>
                <c:pt idx="17">
                  <c:v>74.719152379846605</c:v>
                </c:pt>
                <c:pt idx="18">
                  <c:v>60.0205508121919</c:v>
                </c:pt>
                <c:pt idx="19">
                  <c:v>54.001375168321694</c:v>
                </c:pt>
                <c:pt idx="20">
                  <c:v>56.489322782190698</c:v>
                </c:pt>
              </c:numCache>
            </c:numRef>
          </c:xVal>
          <c:yVal>
            <c:numRef>
              <c:f>'2.2.'!$F$13:$F$33</c:f>
              <c:numCache>
                <c:formatCode>0</c:formatCode>
                <c:ptCount val="21"/>
                <c:pt idx="0">
                  <c:v>46.800057290256298</c:v>
                </c:pt>
                <c:pt idx="1">
                  <c:v>48.5230939932487</c:v>
                </c:pt>
                <c:pt idx="2">
                  <c:v>20.240908881489101</c:v>
                </c:pt>
                <c:pt idx="3">
                  <c:v>58.278796433448399</c:v>
                </c:pt>
                <c:pt idx="4">
                  <c:v>66.890180816009007</c:v>
                </c:pt>
                <c:pt idx="5">
                  <c:v>37.070831988989099</c:v>
                </c:pt>
                <c:pt idx="6">
                  <c:v>18.0824620523133</c:v>
                </c:pt>
                <c:pt idx="7">
                  <c:v>57.228927232565397</c:v>
                </c:pt>
                <c:pt idx="8">
                  <c:v>4.5179006374164601</c:v>
                </c:pt>
                <c:pt idx="9">
                  <c:v>39.346787941339699</c:v>
                </c:pt>
                <c:pt idx="10">
                  <c:v>54.149032845512302</c:v>
                </c:pt>
                <c:pt idx="11">
                  <c:v>63.535504023052503</c:v>
                </c:pt>
                <c:pt idx="12">
                  <c:v>33.080146067859204</c:v>
                </c:pt>
                <c:pt idx="13">
                  <c:v>56.641820007720597</c:v>
                </c:pt>
                <c:pt idx="14">
                  <c:v>26.013065724737899</c:v>
                </c:pt>
                <c:pt idx="15">
                  <c:v>56.082292182308905</c:v>
                </c:pt>
                <c:pt idx="16">
                  <c:v>16.391609251202599</c:v>
                </c:pt>
                <c:pt idx="17">
                  <c:v>45.199623110372002</c:v>
                </c:pt>
                <c:pt idx="18">
                  <c:v>54.333894402163395</c:v>
                </c:pt>
                <c:pt idx="19">
                  <c:v>43.078394180052996</c:v>
                </c:pt>
                <c:pt idx="20">
                  <c:v>37.444799747870697</c:v>
                </c:pt>
              </c:numCache>
            </c:numRef>
          </c:yVal>
          <c:smooth val="0"/>
          <c:extLst>
            <c:ext xmlns:c16="http://schemas.microsoft.com/office/drawing/2014/chart" uri="{C3380CC4-5D6E-409C-BE32-E72D297353CC}">
              <c16:uniqueId val="{00000000-472B-4943-B5D4-88A8C2F81A4E}"/>
            </c:ext>
          </c:extLst>
        </c:ser>
        <c:dLbls>
          <c:showLegendKey val="0"/>
          <c:showVal val="0"/>
          <c:showCatName val="0"/>
          <c:showSerName val="0"/>
          <c:showPercent val="0"/>
          <c:showBubbleSize val="0"/>
        </c:dLbls>
        <c:axId val="1052523376"/>
        <c:axId val="1052524032"/>
      </c:scatterChart>
      <c:scatterChart>
        <c:scatterStyle val="lineMarker"/>
        <c:varyColors val="0"/>
        <c:ser>
          <c:idx val="1"/>
          <c:order val="1"/>
          <c:tx>
            <c:v>2023</c:v>
          </c:tx>
          <c:spPr>
            <a:ln w="25400" cap="rnd">
              <a:noFill/>
              <a:round/>
            </a:ln>
            <a:effectLst/>
          </c:spPr>
          <c:marker>
            <c:symbol val="circle"/>
            <c:size val="5"/>
            <c:spPr>
              <a:solidFill>
                <a:schemeClr val="accent2">
                  <a:lumMod val="75000"/>
                </a:schemeClr>
              </a:solidFill>
              <a:ln w="9525">
                <a:noFill/>
              </a:ln>
              <a:effectLst/>
            </c:spPr>
          </c:marker>
          <c:dPt>
            <c:idx val="16"/>
            <c:marker>
              <c:symbol val="circle"/>
              <c:size val="5"/>
              <c:spPr>
                <a:solidFill>
                  <a:schemeClr val="accent2">
                    <a:lumMod val="75000"/>
                  </a:schemeClr>
                </a:solidFill>
                <a:ln w="9525">
                  <a:noFill/>
                </a:ln>
                <a:effectLst/>
              </c:spPr>
            </c:marker>
            <c:bubble3D val="0"/>
            <c:extLst>
              <c:ext xmlns:c16="http://schemas.microsoft.com/office/drawing/2014/chart" uri="{C3380CC4-5D6E-409C-BE32-E72D297353CC}">
                <c16:uniqueId val="{00000001-472B-4943-B5D4-88A8C2F81A4E}"/>
              </c:ext>
            </c:extLst>
          </c:dPt>
          <c:xVal>
            <c:numRef>
              <c:f>'2.2.'!$C$13:$C$33</c:f>
              <c:numCache>
                <c:formatCode>0</c:formatCode>
                <c:ptCount val="21"/>
                <c:pt idx="0">
                  <c:v>54.386629621117898</c:v>
                </c:pt>
                <c:pt idx="1">
                  <c:v>57.349452920664604</c:v>
                </c:pt>
                <c:pt idx="2">
                  <c:v>17.707246958773499</c:v>
                </c:pt>
                <c:pt idx="3">
                  <c:v>53.913020586226402</c:v>
                </c:pt>
                <c:pt idx="4">
                  <c:v>84.108784524251007</c:v>
                </c:pt>
                <c:pt idx="5">
                  <c:v>66.35264758544281</c:v>
                </c:pt>
                <c:pt idx="6">
                  <c:v>51.324089253055703</c:v>
                </c:pt>
                <c:pt idx="7">
                  <c:v>56.531400961218303</c:v>
                </c:pt>
                <c:pt idx="8">
                  <c:v>89.600416755266792</c:v>
                </c:pt>
                <c:pt idx="9">
                  <c:v>25.3048255950584</c:v>
                </c:pt>
                <c:pt idx="10">
                  <c:v>54.5823229873887</c:v>
                </c:pt>
                <c:pt idx="11">
                  <c:v>40.423359653489896</c:v>
                </c:pt>
                <c:pt idx="12">
                  <c:v>60.875296057239602</c:v>
                </c:pt>
                <c:pt idx="13">
                  <c:v>58.649444307546602</c:v>
                </c:pt>
                <c:pt idx="14">
                  <c:v>54.750013299795995</c:v>
                </c:pt>
                <c:pt idx="15">
                  <c:v>58.583308074807903</c:v>
                </c:pt>
                <c:pt idx="16">
                  <c:v>45.296936824784098</c:v>
                </c:pt>
                <c:pt idx="17">
                  <c:v>77.380605649340794</c:v>
                </c:pt>
                <c:pt idx="18">
                  <c:v>57.059454692173496</c:v>
                </c:pt>
                <c:pt idx="19">
                  <c:v>55.153313647497505</c:v>
                </c:pt>
                <c:pt idx="20">
                  <c:v>56.685971492840601</c:v>
                </c:pt>
              </c:numCache>
            </c:numRef>
          </c:xVal>
          <c:yVal>
            <c:numRef>
              <c:f>'2.2.'!$D$13:$D$33</c:f>
              <c:numCache>
                <c:formatCode>0</c:formatCode>
                <c:ptCount val="21"/>
                <c:pt idx="0">
                  <c:v>46.183815136563098</c:v>
                </c:pt>
                <c:pt idx="1">
                  <c:v>50.277586003890193</c:v>
                </c:pt>
                <c:pt idx="2">
                  <c:v>19.853096463280401</c:v>
                </c:pt>
                <c:pt idx="3">
                  <c:v>62.075970768637603</c:v>
                </c:pt>
                <c:pt idx="4">
                  <c:v>30.336438627670397</c:v>
                </c:pt>
                <c:pt idx="5">
                  <c:v>19.915710152800401</c:v>
                </c:pt>
                <c:pt idx="6">
                  <c:v>41.1507704487287</c:v>
                </c:pt>
                <c:pt idx="7">
                  <c:v>57.312570404302896</c:v>
                </c:pt>
                <c:pt idx="8">
                  <c:v>4.4418897048746704</c:v>
                </c:pt>
                <c:pt idx="9">
                  <c:v>17.089941288519899</c:v>
                </c:pt>
                <c:pt idx="10">
                  <c:v>57.545955818894399</c:v>
                </c:pt>
                <c:pt idx="11">
                  <c:v>62.753431881149105</c:v>
                </c:pt>
                <c:pt idx="12">
                  <c:v>36.134613872267998</c:v>
                </c:pt>
                <c:pt idx="13">
                  <c:v>60.0328758017044</c:v>
                </c:pt>
                <c:pt idx="14">
                  <c:v>24.027034508014399</c:v>
                </c:pt>
                <c:pt idx="15">
                  <c:v>54.348647902925698</c:v>
                </c:pt>
                <c:pt idx="16">
                  <c:v>20.459402756552102</c:v>
                </c:pt>
                <c:pt idx="17">
                  <c:v>45.870209259412299</c:v>
                </c:pt>
                <c:pt idx="18">
                  <c:v>53.371463890383197</c:v>
                </c:pt>
                <c:pt idx="19">
                  <c:v>48.2047722377553</c:v>
                </c:pt>
                <c:pt idx="20">
                  <c:v>38.538336127072995</c:v>
                </c:pt>
              </c:numCache>
            </c:numRef>
          </c:yVal>
          <c:smooth val="0"/>
          <c:extLst>
            <c:ext xmlns:c16="http://schemas.microsoft.com/office/drawing/2014/chart" uri="{C3380CC4-5D6E-409C-BE32-E72D297353CC}">
              <c16:uniqueId val="{00000002-472B-4943-B5D4-88A8C2F81A4E}"/>
            </c:ext>
          </c:extLst>
        </c:ser>
        <c:dLbls>
          <c:showLegendKey val="0"/>
          <c:showVal val="0"/>
          <c:showCatName val="0"/>
          <c:showSerName val="0"/>
          <c:showPercent val="0"/>
          <c:showBubbleSize val="0"/>
        </c:dLbls>
        <c:axId val="695306712"/>
        <c:axId val="944356136"/>
      </c:scatterChart>
      <c:valAx>
        <c:axId val="1052523376"/>
        <c:scaling>
          <c:orientation val="minMax"/>
          <c:max val="100"/>
        </c:scaling>
        <c:delete val="0"/>
        <c:axPos val="b"/>
        <c:majorGridlines>
          <c:spPr>
            <a:ln w="9525" cap="flat" cmpd="sng" algn="ctr">
              <a:solidFill>
                <a:schemeClr val="bg1">
                  <a:lumMod val="65000"/>
                </a:schemeClr>
              </a:solidFill>
              <a:prstDash val="sysDash"/>
              <a:round/>
            </a:ln>
            <a:effectLst/>
          </c:spPr>
        </c:majorGridlines>
        <c:numFmt formatCode="0" sourceLinked="1"/>
        <c:majorTickMark val="out"/>
        <c:minorTickMark val="none"/>
        <c:tickLblPos val="nextTo"/>
        <c:spPr>
          <a:noFill/>
          <a:ln w="6350"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4032"/>
        <c:crosses val="autoZero"/>
        <c:crossBetween val="midCat"/>
        <c:majorUnit val="10"/>
      </c:valAx>
      <c:valAx>
        <c:axId val="1052524032"/>
        <c:scaling>
          <c:orientation val="minMax"/>
          <c:max val="100"/>
        </c:scaling>
        <c:delete val="0"/>
        <c:axPos val="l"/>
        <c:majorGridlines>
          <c:spPr>
            <a:ln w="9525" cap="flat" cmpd="sng" algn="ctr">
              <a:solidFill>
                <a:schemeClr val="bg1">
                  <a:lumMod val="65000"/>
                </a:schemeClr>
              </a:solidFill>
              <a:prstDash val="sysDash"/>
              <a:round/>
            </a:ln>
            <a:effectLst/>
          </c:spPr>
        </c:majorGridlines>
        <c:numFmt formatCode="0"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3376"/>
        <c:crosses val="autoZero"/>
        <c:crossBetween val="midCat"/>
      </c:valAx>
      <c:valAx>
        <c:axId val="944356136"/>
        <c:scaling>
          <c:orientation val="minMax"/>
          <c:max val="100"/>
        </c:scaling>
        <c:delete val="0"/>
        <c:axPos val="r"/>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95306712"/>
        <c:crosses val="max"/>
        <c:crossBetween val="midCat"/>
      </c:valAx>
      <c:valAx>
        <c:axId val="695306712"/>
        <c:scaling>
          <c:orientation val="minMax"/>
        </c:scaling>
        <c:delete val="1"/>
        <c:axPos val="b"/>
        <c:numFmt formatCode="0" sourceLinked="1"/>
        <c:majorTickMark val="out"/>
        <c:minorTickMark val="none"/>
        <c:tickLblPos val="nextTo"/>
        <c:crossAx val="944356136"/>
        <c:crosses val="autoZero"/>
        <c:crossBetween val="midCat"/>
      </c:valAx>
      <c:spPr>
        <a:noFill/>
        <a:ln>
          <a:solidFill>
            <a:schemeClr val="bg1">
              <a:alpha val="5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33814523184602E-2"/>
          <c:y val="0.14495328242639863"/>
          <c:w val="0.85153237095363077"/>
          <c:h val="0.80415564790328686"/>
        </c:manualLayout>
      </c:layout>
      <c:barChart>
        <c:barDir val="col"/>
        <c:grouping val="stacked"/>
        <c:varyColors val="0"/>
        <c:ser>
          <c:idx val="0"/>
          <c:order val="0"/>
          <c:tx>
            <c:strRef>
              <c:f>'2.3.'!$B$9</c:f>
              <c:strCache>
                <c:ptCount val="1"/>
                <c:pt idx="0">
                  <c:v>minimum</c:v>
                </c:pt>
              </c:strCache>
            </c:strRef>
          </c:tx>
          <c:spPr>
            <a:solidFill>
              <a:schemeClr val="bg2"/>
            </a:solidFill>
            <a:ln>
              <a:solidFill>
                <a:sysClr val="windowText" lastClr="000000"/>
              </a:solidFill>
            </a:ln>
            <a:effectLst/>
          </c:spPr>
          <c:invertIfNegative val="0"/>
          <c:val>
            <c:numRef>
              <c:f>'2.3.'!$C$9</c:f>
              <c:numCache>
                <c:formatCode>General</c:formatCode>
                <c:ptCount val="1"/>
                <c:pt idx="0">
                  <c:v>-27.7</c:v>
                </c:pt>
              </c:numCache>
            </c:numRef>
          </c:val>
          <c:extLst>
            <c:ext xmlns:c16="http://schemas.microsoft.com/office/drawing/2014/chart" uri="{C3380CC4-5D6E-409C-BE32-E72D297353CC}">
              <c16:uniqueId val="{00000000-DAB0-4B3A-BCA9-EC319B450D72}"/>
            </c:ext>
          </c:extLst>
        </c:ser>
        <c:ser>
          <c:idx val="1"/>
          <c:order val="1"/>
          <c:tx>
            <c:strRef>
              <c:f>'2.3.'!$B$10</c:f>
              <c:strCache>
                <c:ptCount val="1"/>
                <c:pt idx="0">
                  <c:v>maximum</c:v>
                </c:pt>
              </c:strCache>
            </c:strRef>
          </c:tx>
          <c:spPr>
            <a:solidFill>
              <a:schemeClr val="accent2"/>
            </a:solidFill>
            <a:ln>
              <a:solidFill>
                <a:sysClr val="windowText" lastClr="000000"/>
              </a:solidFill>
            </a:ln>
            <a:effectLst/>
          </c:spPr>
          <c:invertIfNegative val="0"/>
          <c:dPt>
            <c:idx val="0"/>
            <c:invertIfNegative val="0"/>
            <c:bubble3D val="0"/>
            <c:spPr>
              <a:solidFill>
                <a:schemeClr val="bg2"/>
              </a:solidFill>
              <a:ln>
                <a:solidFill>
                  <a:sysClr val="windowText" lastClr="000000"/>
                </a:solidFill>
              </a:ln>
              <a:effectLst/>
            </c:spPr>
            <c:extLst>
              <c:ext xmlns:c16="http://schemas.microsoft.com/office/drawing/2014/chart" uri="{C3380CC4-5D6E-409C-BE32-E72D297353CC}">
                <c16:uniqueId val="{00000002-DAB0-4B3A-BCA9-EC319B450D72}"/>
              </c:ext>
            </c:extLst>
          </c:dPt>
          <c:val>
            <c:numRef>
              <c:f>'2.3.'!$C$10</c:f>
              <c:numCache>
                <c:formatCode>General</c:formatCode>
                <c:ptCount val="1"/>
                <c:pt idx="0">
                  <c:v>14.6</c:v>
                </c:pt>
              </c:numCache>
            </c:numRef>
          </c:val>
          <c:extLst>
            <c:ext xmlns:c16="http://schemas.microsoft.com/office/drawing/2014/chart" uri="{C3380CC4-5D6E-409C-BE32-E72D297353CC}">
              <c16:uniqueId val="{00000003-DAB0-4B3A-BCA9-EC319B450D72}"/>
            </c:ext>
          </c:extLst>
        </c:ser>
        <c:dLbls>
          <c:showLegendKey val="0"/>
          <c:showVal val="0"/>
          <c:showCatName val="0"/>
          <c:showSerName val="0"/>
          <c:showPercent val="0"/>
          <c:showBubbleSize val="0"/>
        </c:dLbls>
        <c:gapWidth val="150"/>
        <c:overlap val="100"/>
        <c:axId val="747359872"/>
        <c:axId val="747356272"/>
      </c:barChart>
      <c:scatterChart>
        <c:scatterStyle val="lineMarker"/>
        <c:varyColors val="0"/>
        <c:ser>
          <c:idx val="2"/>
          <c:order val="2"/>
          <c:tx>
            <c:strRef>
              <c:f>'2.3.'!$B$11</c:f>
              <c:strCache>
                <c:ptCount val="1"/>
                <c:pt idx="0">
                  <c:v>medián</c:v>
                </c:pt>
              </c:strCache>
            </c:strRef>
          </c:tx>
          <c:spPr>
            <a:ln w="25400" cap="rnd">
              <a:noFill/>
              <a:round/>
            </a:ln>
            <a:effectLst/>
          </c:spPr>
          <c:marker>
            <c:symbol val="x"/>
            <c:size val="8"/>
            <c:spPr>
              <a:noFill/>
              <a:ln w="12700">
                <a:solidFill>
                  <a:schemeClr val="tx1"/>
                </a:solidFill>
              </a:ln>
              <a:effectLst/>
            </c:spPr>
          </c:marker>
          <c:yVal>
            <c:numRef>
              <c:f>'2.3.'!$C$11</c:f>
              <c:numCache>
                <c:formatCode>General</c:formatCode>
                <c:ptCount val="1"/>
                <c:pt idx="0">
                  <c:v>-7.6</c:v>
                </c:pt>
              </c:numCache>
            </c:numRef>
          </c:yVal>
          <c:smooth val="0"/>
          <c:extLst>
            <c:ext xmlns:c16="http://schemas.microsoft.com/office/drawing/2014/chart" uri="{C3380CC4-5D6E-409C-BE32-E72D297353CC}">
              <c16:uniqueId val="{00000004-DAB0-4B3A-BCA9-EC319B450D72}"/>
            </c:ext>
          </c:extLst>
        </c:ser>
        <c:dLbls>
          <c:showLegendKey val="0"/>
          <c:showVal val="0"/>
          <c:showCatName val="0"/>
          <c:showSerName val="0"/>
          <c:showPercent val="0"/>
          <c:showBubbleSize val="0"/>
        </c:dLbls>
        <c:axId val="589179736"/>
        <c:axId val="589179016"/>
      </c:scatterChart>
      <c:catAx>
        <c:axId val="747359872"/>
        <c:scaling>
          <c:orientation val="minMax"/>
        </c:scaling>
        <c:delete val="1"/>
        <c:axPos val="b"/>
        <c:numFmt formatCode="General" sourceLinked="1"/>
        <c:majorTickMark val="none"/>
        <c:minorTickMark val="none"/>
        <c:tickLblPos val="nextTo"/>
        <c:crossAx val="747356272"/>
        <c:crosses val="autoZero"/>
        <c:auto val="1"/>
        <c:lblAlgn val="ctr"/>
        <c:lblOffset val="100"/>
        <c:noMultiLvlLbl val="0"/>
      </c:catAx>
      <c:valAx>
        <c:axId val="747356272"/>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47359872"/>
        <c:crosses val="autoZero"/>
        <c:crossBetween val="between"/>
      </c:valAx>
      <c:valAx>
        <c:axId val="589179016"/>
        <c:scaling>
          <c:orientation val="minMax"/>
          <c:max val="20"/>
          <c:min val="-3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89179736"/>
        <c:crosses val="max"/>
        <c:crossBetween val="midCat"/>
      </c:valAx>
      <c:valAx>
        <c:axId val="589179736"/>
        <c:scaling>
          <c:orientation val="minMax"/>
        </c:scaling>
        <c:delete val="1"/>
        <c:axPos val="b"/>
        <c:majorTickMark val="out"/>
        <c:minorTickMark val="none"/>
        <c:tickLblPos val="nextTo"/>
        <c:crossAx val="589179016"/>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33814523184602E-2"/>
          <c:y val="0.14495328242639863"/>
          <c:w val="0.85153237095363077"/>
          <c:h val="0.80415564790328686"/>
        </c:manualLayout>
      </c:layout>
      <c:barChart>
        <c:barDir val="col"/>
        <c:grouping val="stacked"/>
        <c:varyColors val="0"/>
        <c:ser>
          <c:idx val="0"/>
          <c:order val="0"/>
          <c:tx>
            <c:strRef>
              <c:f>'2.3.'!$B$9</c:f>
              <c:strCache>
                <c:ptCount val="1"/>
                <c:pt idx="0">
                  <c:v>minimum</c:v>
                </c:pt>
              </c:strCache>
            </c:strRef>
          </c:tx>
          <c:spPr>
            <a:solidFill>
              <a:schemeClr val="bg2"/>
            </a:solidFill>
            <a:ln>
              <a:solidFill>
                <a:sysClr val="windowText" lastClr="000000"/>
              </a:solidFill>
            </a:ln>
            <a:effectLst/>
          </c:spPr>
          <c:invertIfNegative val="0"/>
          <c:val>
            <c:numRef>
              <c:f>'2.3.'!$C$9</c:f>
              <c:numCache>
                <c:formatCode>General</c:formatCode>
                <c:ptCount val="1"/>
                <c:pt idx="0">
                  <c:v>-27.7</c:v>
                </c:pt>
              </c:numCache>
            </c:numRef>
          </c:val>
          <c:extLst>
            <c:ext xmlns:c16="http://schemas.microsoft.com/office/drawing/2014/chart" uri="{C3380CC4-5D6E-409C-BE32-E72D297353CC}">
              <c16:uniqueId val="{00000000-6EA6-4593-BC4D-CA70D2779824}"/>
            </c:ext>
          </c:extLst>
        </c:ser>
        <c:ser>
          <c:idx val="1"/>
          <c:order val="1"/>
          <c:tx>
            <c:strRef>
              <c:f>'2.3.'!$B$10</c:f>
              <c:strCache>
                <c:ptCount val="1"/>
                <c:pt idx="0">
                  <c:v>maximum</c:v>
                </c:pt>
              </c:strCache>
            </c:strRef>
          </c:tx>
          <c:spPr>
            <a:solidFill>
              <a:schemeClr val="accent2"/>
            </a:solidFill>
            <a:ln>
              <a:solidFill>
                <a:sysClr val="windowText" lastClr="000000"/>
              </a:solidFill>
            </a:ln>
            <a:effectLst/>
          </c:spPr>
          <c:invertIfNegative val="0"/>
          <c:dPt>
            <c:idx val="0"/>
            <c:invertIfNegative val="0"/>
            <c:bubble3D val="0"/>
            <c:spPr>
              <a:solidFill>
                <a:schemeClr val="bg2"/>
              </a:solidFill>
              <a:ln>
                <a:solidFill>
                  <a:sysClr val="windowText" lastClr="000000"/>
                </a:solidFill>
              </a:ln>
              <a:effectLst/>
            </c:spPr>
            <c:extLst>
              <c:ext xmlns:c16="http://schemas.microsoft.com/office/drawing/2014/chart" uri="{C3380CC4-5D6E-409C-BE32-E72D297353CC}">
                <c16:uniqueId val="{00000002-6EA6-4593-BC4D-CA70D2779824}"/>
              </c:ext>
            </c:extLst>
          </c:dPt>
          <c:val>
            <c:numRef>
              <c:f>'2.3.'!$C$10</c:f>
              <c:numCache>
                <c:formatCode>General</c:formatCode>
                <c:ptCount val="1"/>
                <c:pt idx="0">
                  <c:v>14.6</c:v>
                </c:pt>
              </c:numCache>
            </c:numRef>
          </c:val>
          <c:extLst>
            <c:ext xmlns:c16="http://schemas.microsoft.com/office/drawing/2014/chart" uri="{C3380CC4-5D6E-409C-BE32-E72D297353CC}">
              <c16:uniqueId val="{00000003-6EA6-4593-BC4D-CA70D2779824}"/>
            </c:ext>
          </c:extLst>
        </c:ser>
        <c:dLbls>
          <c:showLegendKey val="0"/>
          <c:showVal val="0"/>
          <c:showCatName val="0"/>
          <c:showSerName val="0"/>
          <c:showPercent val="0"/>
          <c:showBubbleSize val="0"/>
        </c:dLbls>
        <c:gapWidth val="150"/>
        <c:overlap val="100"/>
        <c:axId val="747359872"/>
        <c:axId val="747356272"/>
      </c:barChart>
      <c:scatterChart>
        <c:scatterStyle val="lineMarker"/>
        <c:varyColors val="0"/>
        <c:ser>
          <c:idx val="2"/>
          <c:order val="2"/>
          <c:tx>
            <c:strRef>
              <c:f>'2.3.'!$B$11</c:f>
              <c:strCache>
                <c:ptCount val="1"/>
                <c:pt idx="0">
                  <c:v>medián</c:v>
                </c:pt>
              </c:strCache>
            </c:strRef>
          </c:tx>
          <c:spPr>
            <a:ln w="25400" cap="rnd">
              <a:noFill/>
              <a:round/>
            </a:ln>
            <a:effectLst/>
          </c:spPr>
          <c:marker>
            <c:symbol val="x"/>
            <c:size val="8"/>
            <c:spPr>
              <a:noFill/>
              <a:ln w="12700">
                <a:solidFill>
                  <a:schemeClr val="tx1"/>
                </a:solidFill>
              </a:ln>
              <a:effectLst/>
            </c:spPr>
          </c:marker>
          <c:yVal>
            <c:numRef>
              <c:f>'2.3.'!$C$11</c:f>
              <c:numCache>
                <c:formatCode>General</c:formatCode>
                <c:ptCount val="1"/>
                <c:pt idx="0">
                  <c:v>-7.6</c:v>
                </c:pt>
              </c:numCache>
            </c:numRef>
          </c:yVal>
          <c:smooth val="0"/>
          <c:extLst>
            <c:ext xmlns:c16="http://schemas.microsoft.com/office/drawing/2014/chart" uri="{C3380CC4-5D6E-409C-BE32-E72D297353CC}">
              <c16:uniqueId val="{00000004-6EA6-4593-BC4D-CA70D2779824}"/>
            </c:ext>
          </c:extLst>
        </c:ser>
        <c:dLbls>
          <c:showLegendKey val="0"/>
          <c:showVal val="0"/>
          <c:showCatName val="0"/>
          <c:showSerName val="0"/>
          <c:showPercent val="0"/>
          <c:showBubbleSize val="0"/>
        </c:dLbls>
        <c:axId val="589179736"/>
        <c:axId val="589179016"/>
      </c:scatterChart>
      <c:catAx>
        <c:axId val="747359872"/>
        <c:scaling>
          <c:orientation val="minMax"/>
        </c:scaling>
        <c:delete val="1"/>
        <c:axPos val="b"/>
        <c:numFmt formatCode="General" sourceLinked="1"/>
        <c:majorTickMark val="none"/>
        <c:minorTickMark val="none"/>
        <c:tickLblPos val="nextTo"/>
        <c:crossAx val="747356272"/>
        <c:crosses val="autoZero"/>
        <c:auto val="1"/>
        <c:lblAlgn val="ctr"/>
        <c:lblOffset val="100"/>
        <c:noMultiLvlLbl val="0"/>
      </c:catAx>
      <c:valAx>
        <c:axId val="747356272"/>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47359872"/>
        <c:crosses val="autoZero"/>
        <c:crossBetween val="between"/>
      </c:valAx>
      <c:valAx>
        <c:axId val="589179016"/>
        <c:scaling>
          <c:orientation val="minMax"/>
          <c:max val="20"/>
          <c:min val="-3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89179736"/>
        <c:crosses val="max"/>
        <c:crossBetween val="midCat"/>
      </c:valAx>
      <c:valAx>
        <c:axId val="589179736"/>
        <c:scaling>
          <c:orientation val="minMax"/>
        </c:scaling>
        <c:delete val="1"/>
        <c:axPos val="b"/>
        <c:majorTickMark val="out"/>
        <c:minorTickMark val="none"/>
        <c:tickLblPos val="nextTo"/>
        <c:crossAx val="589179016"/>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725504391694075E-3"/>
          <c:y val="0.15308033429241868"/>
          <c:w val="0.98691174341245891"/>
          <c:h val="0.83207149700120742"/>
        </c:manualLayout>
      </c:layout>
      <c:barChart>
        <c:barDir val="col"/>
        <c:grouping val="stacked"/>
        <c:varyColors val="0"/>
        <c:ser>
          <c:idx val="3"/>
          <c:order val="1"/>
          <c:tx>
            <c:strRef>
              <c:f>'2.5.'!$H$47</c:f>
              <c:strCache>
                <c:ptCount val="1"/>
                <c:pt idx="0">
                  <c:v>NPL 4 hónapos szcenárió</c:v>
                </c:pt>
              </c:strCache>
            </c:strRef>
          </c:tx>
          <c:spPr>
            <a:solidFill>
              <a:srgbClr val="E57200"/>
            </a:solidFill>
            <a:ln>
              <a:noFill/>
            </a:ln>
            <a:effectLst/>
            <a:extLst>
              <a:ext uri="{91240B29-F687-4F45-9708-019B960494DF}">
                <a14:hiddenLine xmlns:a14="http://schemas.microsoft.com/office/drawing/2010/main">
                  <a:noFill/>
                </a14:hiddenLine>
              </a:ext>
            </a:extLst>
          </c:spPr>
          <c:invertIfNegative val="0"/>
          <c:cat>
            <c:strRef>
              <c:f>'2.5.'!$E$47:$H$47</c:f>
              <c:strCache>
                <c:ptCount val="4"/>
                <c:pt idx="0">
                  <c:v>2022</c:v>
                </c:pt>
                <c:pt idx="1">
                  <c:v>NPL 1 hónapos szcenárió</c:v>
                </c:pt>
                <c:pt idx="2">
                  <c:v>NPL 2 hónapos szcenárió</c:v>
                </c:pt>
                <c:pt idx="3">
                  <c:v>NPL 4 hónapos szcenárió</c:v>
                </c:pt>
              </c:strCache>
            </c:strRef>
          </c:cat>
          <c:val>
            <c:numRef>
              <c:f>'2.5.'!$E$52:$H$52</c:f>
              <c:numCache>
                <c:formatCode>General</c:formatCode>
                <c:ptCount val="4"/>
                <c:pt idx="0">
                  <c:v>0</c:v>
                </c:pt>
                <c:pt idx="1">
                  <c:v>0</c:v>
                </c:pt>
                <c:pt idx="2">
                  <c:v>0</c:v>
                </c:pt>
                <c:pt idx="3">
                  <c:v>6.4855795305012665</c:v>
                </c:pt>
              </c:numCache>
            </c:numRef>
          </c:val>
          <c:extLst>
            <c:ext xmlns:c16="http://schemas.microsoft.com/office/drawing/2014/chart" uri="{C3380CC4-5D6E-409C-BE32-E72D297353CC}">
              <c16:uniqueId val="{00000000-C53F-4F66-9C47-264230C4D6CD}"/>
            </c:ext>
          </c:extLst>
        </c:ser>
        <c:ser>
          <c:idx val="2"/>
          <c:order val="2"/>
          <c:tx>
            <c:strRef>
              <c:f>'2.5.'!$G$47</c:f>
              <c:strCache>
                <c:ptCount val="1"/>
                <c:pt idx="0">
                  <c:v>NPL 2 hónapos szcenárió</c:v>
                </c:pt>
              </c:strCache>
            </c:strRef>
          </c:tx>
          <c:spPr>
            <a:solidFill>
              <a:srgbClr val="669933"/>
            </a:solidFill>
            <a:ln>
              <a:noFill/>
            </a:ln>
            <a:effectLst/>
            <a:extLst>
              <a:ext uri="{91240B29-F687-4F45-9708-019B960494DF}">
                <a14:hiddenLine xmlns:a14="http://schemas.microsoft.com/office/drawing/2010/main">
                  <a:noFill/>
                </a14:hiddenLine>
              </a:ext>
            </a:extLst>
          </c:spPr>
          <c:invertIfNegative val="0"/>
          <c:cat>
            <c:strRef>
              <c:f>'2.5.'!$E$47:$H$47</c:f>
              <c:strCache>
                <c:ptCount val="4"/>
                <c:pt idx="0">
                  <c:v>2022</c:v>
                </c:pt>
                <c:pt idx="1">
                  <c:v>NPL 1 hónapos szcenárió</c:v>
                </c:pt>
                <c:pt idx="2">
                  <c:v>NPL 2 hónapos szcenárió</c:v>
                </c:pt>
                <c:pt idx="3">
                  <c:v>NPL 4 hónapos szcenárió</c:v>
                </c:pt>
              </c:strCache>
            </c:strRef>
          </c:cat>
          <c:val>
            <c:numRef>
              <c:f>'2.5.'!$E$51:$H$51</c:f>
              <c:numCache>
                <c:formatCode>General</c:formatCode>
                <c:ptCount val="4"/>
                <c:pt idx="0">
                  <c:v>0</c:v>
                </c:pt>
                <c:pt idx="1">
                  <c:v>0</c:v>
                </c:pt>
                <c:pt idx="2">
                  <c:v>5.6234945412117483</c:v>
                </c:pt>
                <c:pt idx="3">
                  <c:v>0</c:v>
                </c:pt>
              </c:numCache>
            </c:numRef>
          </c:val>
          <c:extLst>
            <c:ext xmlns:c16="http://schemas.microsoft.com/office/drawing/2014/chart" uri="{C3380CC4-5D6E-409C-BE32-E72D297353CC}">
              <c16:uniqueId val="{00000001-C53F-4F66-9C47-264230C4D6CD}"/>
            </c:ext>
          </c:extLst>
        </c:ser>
        <c:ser>
          <c:idx val="0"/>
          <c:order val="3"/>
          <c:tx>
            <c:strRef>
              <c:f>'2.5.'!$F$47</c:f>
              <c:strCache>
                <c:ptCount val="1"/>
                <c:pt idx="0">
                  <c:v>NPL 1 hónapos szcenárió</c:v>
                </c:pt>
              </c:strCache>
            </c:strRef>
          </c:tx>
          <c:spPr>
            <a:solidFill>
              <a:srgbClr val="DA0000"/>
            </a:solidFill>
            <a:ln>
              <a:noFill/>
            </a:ln>
            <a:effectLst/>
            <a:extLst>
              <a:ext uri="{91240B29-F687-4F45-9708-019B960494DF}">
                <a14:hiddenLine xmlns:a14="http://schemas.microsoft.com/office/drawing/2010/main">
                  <a:noFill/>
                </a14:hiddenLine>
              </a:ext>
            </a:extLst>
          </c:spPr>
          <c:invertIfNegative val="0"/>
          <c:cat>
            <c:strRef>
              <c:f>'2.5.'!$E$47:$H$47</c:f>
              <c:strCache>
                <c:ptCount val="4"/>
                <c:pt idx="0">
                  <c:v>2022</c:v>
                </c:pt>
                <c:pt idx="1">
                  <c:v>NPL 1 hónapos szcenárió</c:v>
                </c:pt>
                <c:pt idx="2">
                  <c:v>NPL 2 hónapos szcenárió</c:v>
                </c:pt>
                <c:pt idx="3">
                  <c:v>NPL 4 hónapos szcenárió</c:v>
                </c:pt>
              </c:strCache>
            </c:strRef>
          </c:cat>
          <c:val>
            <c:numRef>
              <c:f>'2.5.'!$E$50:$H$50</c:f>
              <c:numCache>
                <c:formatCode>General</c:formatCode>
                <c:ptCount val="4"/>
                <c:pt idx="0">
                  <c:v>0</c:v>
                </c:pt>
                <c:pt idx="1">
                  <c:v>5.1924520416979316</c:v>
                </c:pt>
                <c:pt idx="2">
                  <c:v>0</c:v>
                </c:pt>
                <c:pt idx="3">
                  <c:v>0</c:v>
                </c:pt>
              </c:numCache>
            </c:numRef>
          </c:val>
          <c:extLst>
            <c:ext xmlns:c16="http://schemas.microsoft.com/office/drawing/2014/chart" uri="{C3380CC4-5D6E-409C-BE32-E72D297353CC}">
              <c16:uniqueId val="{00000002-C53F-4F66-9C47-264230C4D6CD}"/>
            </c:ext>
          </c:extLst>
        </c:ser>
        <c:dLbls>
          <c:showLegendKey val="0"/>
          <c:showVal val="0"/>
          <c:showCatName val="0"/>
          <c:showSerName val="0"/>
          <c:showPercent val="0"/>
          <c:showBubbleSize val="0"/>
        </c:dLbls>
        <c:gapWidth val="150"/>
        <c:overlap val="100"/>
        <c:axId val="1315166127"/>
        <c:axId val="1941995263"/>
      </c:barChart>
      <c:barChart>
        <c:barDir val="col"/>
        <c:grouping val="stacked"/>
        <c:varyColors val="0"/>
        <c:ser>
          <c:idx val="1"/>
          <c:order val="0"/>
          <c:tx>
            <c:strRef>
              <c:f>'2.5.'!$D$49</c:f>
              <c:strCache>
                <c:ptCount val="1"/>
                <c:pt idx="0">
                  <c:v>Alap NPL (%)</c:v>
                </c:pt>
              </c:strCache>
            </c:strRef>
          </c:tx>
          <c:spPr>
            <a:solidFill>
              <a:srgbClr val="009EE0"/>
            </a:solidFill>
            <a:ln>
              <a:noFill/>
            </a:ln>
            <a:effectLst/>
            <a:extLst>
              <a:ext uri="{91240B29-F687-4F45-9708-019B960494DF}">
                <a14:hiddenLine xmlns:a14="http://schemas.microsoft.com/office/drawing/2010/main">
                  <a:noFill/>
                </a14:hiddenLine>
              </a:ext>
            </a:extLst>
          </c:spPr>
          <c:invertIfNegative val="0"/>
          <c:cat>
            <c:strRef>
              <c:f>'2.5.'!$E$47:$H$47</c:f>
              <c:strCache>
                <c:ptCount val="4"/>
                <c:pt idx="0">
                  <c:v>2022</c:v>
                </c:pt>
                <c:pt idx="1">
                  <c:v>NPL 1 hónapos szcenárió</c:v>
                </c:pt>
                <c:pt idx="2">
                  <c:v>NPL 2 hónapos szcenárió</c:v>
                </c:pt>
                <c:pt idx="3">
                  <c:v>NPL 4 hónapos szcenárió</c:v>
                </c:pt>
              </c:strCache>
            </c:strRef>
          </c:cat>
          <c:val>
            <c:numRef>
              <c:f>'2.5.'!$E$49:$H$49</c:f>
              <c:numCache>
                <c:formatCode>General</c:formatCode>
                <c:ptCount val="4"/>
                <c:pt idx="0">
                  <c:v>3.9</c:v>
                </c:pt>
                <c:pt idx="1">
                  <c:v>3.9</c:v>
                </c:pt>
                <c:pt idx="2">
                  <c:v>3.9</c:v>
                </c:pt>
                <c:pt idx="3">
                  <c:v>3.9</c:v>
                </c:pt>
              </c:numCache>
            </c:numRef>
          </c:val>
          <c:extLst>
            <c:ext xmlns:c16="http://schemas.microsoft.com/office/drawing/2014/chart" uri="{C3380CC4-5D6E-409C-BE32-E72D297353CC}">
              <c16:uniqueId val="{00000003-C53F-4F66-9C47-264230C4D6CD}"/>
            </c:ext>
          </c:extLst>
        </c:ser>
        <c:dLbls>
          <c:showLegendKey val="0"/>
          <c:showVal val="0"/>
          <c:showCatName val="0"/>
          <c:showSerName val="0"/>
          <c:showPercent val="0"/>
          <c:showBubbleSize val="0"/>
        </c:dLbls>
        <c:gapWidth val="150"/>
        <c:overlap val="100"/>
        <c:axId val="80322463"/>
        <c:axId val="636961263"/>
      </c:barChart>
      <c:catAx>
        <c:axId val="1315166127"/>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800" b="0" i="0" u="none" strike="noStrike" kern="1200" baseline="0">
                <a:solidFill>
                  <a:srgbClr val="000000"/>
                </a:solidFill>
                <a:latin typeface="Arial Narrow"/>
                <a:ea typeface="Arial Narrow"/>
                <a:cs typeface="Arial Narrow"/>
              </a:defRPr>
            </a:pPr>
            <a:endParaRPr lang="hu-HU"/>
          </a:p>
        </c:txPr>
        <c:crossAx val="1941995263"/>
        <c:crosses val="autoZero"/>
        <c:auto val="1"/>
        <c:lblAlgn val="ctr"/>
        <c:lblOffset val="0"/>
        <c:tickLblSkip val="1"/>
        <c:noMultiLvlLbl val="0"/>
      </c:catAx>
      <c:valAx>
        <c:axId val="1941995263"/>
        <c:scaling>
          <c:orientation val="minMax"/>
          <c:max val="7"/>
        </c:scaling>
        <c:delete val="0"/>
        <c:axPos val="l"/>
        <c:majorGridlines>
          <c:spPr>
            <a:ln w="9525" cap="flat" cmpd="sng" algn="ctr">
              <a:solidFill>
                <a:srgbClr val="FFFFFF"/>
              </a:solidFill>
              <a:prstDash val="solid"/>
              <a:round/>
            </a:ln>
            <a:effectLst/>
          </c:spPr>
        </c:majorGridlines>
        <c:numFmt formatCode="#,##0" sourceLinked="0"/>
        <c:majorTickMark val="out"/>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800" b="0" i="0" u="none" strike="noStrike" kern="1200" baseline="0">
                <a:solidFill>
                  <a:srgbClr val="000000"/>
                </a:solidFill>
                <a:latin typeface="Arial Narrow"/>
                <a:ea typeface="Arial Narrow"/>
                <a:cs typeface="Arial Narrow"/>
              </a:defRPr>
            </a:pPr>
            <a:endParaRPr lang="hu-HU"/>
          </a:p>
        </c:txPr>
        <c:crossAx val="1315166127"/>
        <c:crosses val="autoZero"/>
        <c:crossBetween val="between"/>
      </c:valAx>
      <c:valAx>
        <c:axId val="636961263"/>
        <c:scaling>
          <c:orientation val="minMax"/>
          <c:max val="7.0000000000000007E-2"/>
        </c:scaling>
        <c:delete val="1"/>
        <c:axPos val="r"/>
        <c:numFmt formatCode="General" sourceLinked="1"/>
        <c:majorTickMark val="out"/>
        <c:minorTickMark val="none"/>
        <c:tickLblPos val="nextTo"/>
        <c:crossAx val="80322463"/>
        <c:crosses val="max"/>
        <c:crossBetween val="between"/>
      </c:valAx>
      <c:catAx>
        <c:axId val="80322463"/>
        <c:scaling>
          <c:orientation val="minMax"/>
        </c:scaling>
        <c:delete val="1"/>
        <c:axPos val="t"/>
        <c:numFmt formatCode="General" sourceLinked="1"/>
        <c:majorTickMark val="out"/>
        <c:minorTickMark val="none"/>
        <c:tickLblPos val="nextTo"/>
        <c:crossAx val="636961263"/>
        <c:crosses val="max"/>
        <c:auto val="1"/>
        <c:lblAlgn val="ctr"/>
        <c:lblOffset val="100"/>
        <c:noMultiLvlLbl val="0"/>
      </c:catAx>
      <c:spPr>
        <a:solidFill>
          <a:srgbClr val="EAEAEA"/>
        </a:solidFill>
        <a:ln>
          <a:noFill/>
        </a:ln>
        <a:effectLst/>
        <a:extLst>
          <a:ext uri="{91240B29-F687-4F45-9708-019B960494DF}">
            <a14:hiddenLine xmlns:a14="http://schemas.microsoft.com/office/drawing/2010/main">
              <a:noFill/>
            </a14:hiddenLine>
          </a:ext>
        </a:extLst>
      </c:spPr>
    </c:plotArea>
    <c:legend>
      <c:legendPos val="t"/>
      <c:layout>
        <c:manualLayout>
          <c:xMode val="edge"/>
          <c:yMode val="edge"/>
          <c:x val="5.2482757759283856E-2"/>
          <c:y val="0"/>
          <c:w val="0.93935698032470594"/>
          <c:h val="0.11690966215429965"/>
        </c:manualLayout>
      </c:layout>
      <c:overlay val="0"/>
      <c:spPr>
        <a:solidFill>
          <a:schemeClr val="bg2"/>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hu-HU"/>
    </a:p>
  </c:txPr>
  <c:printSettings>
    <c:headerFooter/>
    <c:pageMargins b="0.75" l="0.7" r="0.7" t="0.75" header="0.3" footer="0.3"/>
    <c:pageSetup paperSize="9" orientation="landscape"/>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725504391694075E-3"/>
          <c:y val="0.15308033429241868"/>
          <c:w val="0.98691174341245891"/>
          <c:h val="0.83207149700120742"/>
        </c:manualLayout>
      </c:layout>
      <c:barChart>
        <c:barDir val="col"/>
        <c:grouping val="stacked"/>
        <c:varyColors val="0"/>
        <c:ser>
          <c:idx val="3"/>
          <c:order val="1"/>
          <c:tx>
            <c:strRef>
              <c:f>'2.5.'!$H$46</c:f>
              <c:strCache>
                <c:ptCount val="1"/>
                <c:pt idx="0">
                  <c:v>NPLs 4-months scenario</c:v>
                </c:pt>
              </c:strCache>
            </c:strRef>
          </c:tx>
          <c:spPr>
            <a:solidFill>
              <a:srgbClr val="E57200"/>
            </a:solidFill>
            <a:ln>
              <a:noFill/>
            </a:ln>
            <a:effectLst/>
            <a:extLst>
              <a:ext uri="{91240B29-F687-4F45-9708-019B960494DF}">
                <a14:hiddenLine xmlns:a14="http://schemas.microsoft.com/office/drawing/2010/main">
                  <a:noFill/>
                </a14:hiddenLine>
              </a:ext>
            </a:extLst>
          </c:spPr>
          <c:invertIfNegative val="0"/>
          <c:cat>
            <c:strRef>
              <c:f>'2.5.'!$E$46:$H$46</c:f>
              <c:strCache>
                <c:ptCount val="4"/>
                <c:pt idx="0">
                  <c:v>2022</c:v>
                </c:pt>
                <c:pt idx="1">
                  <c:v>NPLs 1-month scenario</c:v>
                </c:pt>
                <c:pt idx="2">
                  <c:v>NPLs 2-months scenario</c:v>
                </c:pt>
                <c:pt idx="3">
                  <c:v>NPLs 4-months scenario</c:v>
                </c:pt>
              </c:strCache>
            </c:strRef>
          </c:cat>
          <c:val>
            <c:numRef>
              <c:f>'2.5.'!$E$52:$H$52</c:f>
              <c:numCache>
                <c:formatCode>General</c:formatCode>
                <c:ptCount val="4"/>
                <c:pt idx="0">
                  <c:v>0</c:v>
                </c:pt>
                <c:pt idx="1">
                  <c:v>0</c:v>
                </c:pt>
                <c:pt idx="2">
                  <c:v>0</c:v>
                </c:pt>
                <c:pt idx="3">
                  <c:v>6.4855795305012665</c:v>
                </c:pt>
              </c:numCache>
            </c:numRef>
          </c:val>
          <c:extLst>
            <c:ext xmlns:c16="http://schemas.microsoft.com/office/drawing/2014/chart" uri="{C3380CC4-5D6E-409C-BE32-E72D297353CC}">
              <c16:uniqueId val="{00000000-A258-4B01-B42B-10E705EABBAB}"/>
            </c:ext>
          </c:extLst>
        </c:ser>
        <c:ser>
          <c:idx val="2"/>
          <c:order val="2"/>
          <c:tx>
            <c:strRef>
              <c:f>'2.5.'!$G$46</c:f>
              <c:strCache>
                <c:ptCount val="1"/>
                <c:pt idx="0">
                  <c:v>NPLs 2-months scenario</c:v>
                </c:pt>
              </c:strCache>
            </c:strRef>
          </c:tx>
          <c:spPr>
            <a:solidFill>
              <a:srgbClr val="669933"/>
            </a:solidFill>
            <a:ln>
              <a:noFill/>
            </a:ln>
            <a:effectLst/>
            <a:extLst>
              <a:ext uri="{91240B29-F687-4F45-9708-019B960494DF}">
                <a14:hiddenLine xmlns:a14="http://schemas.microsoft.com/office/drawing/2010/main">
                  <a:noFill/>
                </a14:hiddenLine>
              </a:ext>
            </a:extLst>
          </c:spPr>
          <c:invertIfNegative val="0"/>
          <c:cat>
            <c:strRef>
              <c:f>'2.5.'!$E$46:$H$46</c:f>
              <c:strCache>
                <c:ptCount val="4"/>
                <c:pt idx="0">
                  <c:v>2022</c:v>
                </c:pt>
                <c:pt idx="1">
                  <c:v>NPLs 1-month scenario</c:v>
                </c:pt>
                <c:pt idx="2">
                  <c:v>NPLs 2-months scenario</c:v>
                </c:pt>
                <c:pt idx="3">
                  <c:v>NPLs 4-months scenario</c:v>
                </c:pt>
              </c:strCache>
            </c:strRef>
          </c:cat>
          <c:val>
            <c:numRef>
              <c:f>'2.5.'!$E$51:$H$51</c:f>
              <c:numCache>
                <c:formatCode>General</c:formatCode>
                <c:ptCount val="4"/>
                <c:pt idx="0">
                  <c:v>0</c:v>
                </c:pt>
                <c:pt idx="1">
                  <c:v>0</c:v>
                </c:pt>
                <c:pt idx="2">
                  <c:v>5.6234945412117483</c:v>
                </c:pt>
                <c:pt idx="3">
                  <c:v>0</c:v>
                </c:pt>
              </c:numCache>
            </c:numRef>
          </c:val>
          <c:extLst>
            <c:ext xmlns:c16="http://schemas.microsoft.com/office/drawing/2014/chart" uri="{C3380CC4-5D6E-409C-BE32-E72D297353CC}">
              <c16:uniqueId val="{00000001-A258-4B01-B42B-10E705EABBAB}"/>
            </c:ext>
          </c:extLst>
        </c:ser>
        <c:ser>
          <c:idx val="0"/>
          <c:order val="3"/>
          <c:tx>
            <c:strRef>
              <c:f>'2.5.'!$F$46</c:f>
              <c:strCache>
                <c:ptCount val="1"/>
                <c:pt idx="0">
                  <c:v>NPLs 1-month scenario</c:v>
                </c:pt>
              </c:strCache>
            </c:strRef>
          </c:tx>
          <c:spPr>
            <a:solidFill>
              <a:srgbClr val="DA0000"/>
            </a:solidFill>
            <a:ln>
              <a:noFill/>
            </a:ln>
            <a:effectLst/>
            <a:extLst>
              <a:ext uri="{91240B29-F687-4F45-9708-019B960494DF}">
                <a14:hiddenLine xmlns:a14="http://schemas.microsoft.com/office/drawing/2010/main">
                  <a:noFill/>
                </a14:hiddenLine>
              </a:ext>
            </a:extLst>
          </c:spPr>
          <c:invertIfNegative val="0"/>
          <c:cat>
            <c:strRef>
              <c:f>'2.5.'!$E$46:$H$46</c:f>
              <c:strCache>
                <c:ptCount val="4"/>
                <c:pt idx="0">
                  <c:v>2022</c:v>
                </c:pt>
                <c:pt idx="1">
                  <c:v>NPLs 1-month scenario</c:v>
                </c:pt>
                <c:pt idx="2">
                  <c:v>NPLs 2-months scenario</c:v>
                </c:pt>
                <c:pt idx="3">
                  <c:v>NPLs 4-months scenario</c:v>
                </c:pt>
              </c:strCache>
            </c:strRef>
          </c:cat>
          <c:val>
            <c:numRef>
              <c:f>'2.5.'!$E$50:$H$50</c:f>
              <c:numCache>
                <c:formatCode>General</c:formatCode>
                <c:ptCount val="4"/>
                <c:pt idx="0">
                  <c:v>0</c:v>
                </c:pt>
                <c:pt idx="1">
                  <c:v>5.1924520416979316</c:v>
                </c:pt>
                <c:pt idx="2">
                  <c:v>0</c:v>
                </c:pt>
                <c:pt idx="3">
                  <c:v>0</c:v>
                </c:pt>
              </c:numCache>
            </c:numRef>
          </c:val>
          <c:extLst>
            <c:ext xmlns:c16="http://schemas.microsoft.com/office/drawing/2014/chart" uri="{C3380CC4-5D6E-409C-BE32-E72D297353CC}">
              <c16:uniqueId val="{00000002-A258-4B01-B42B-10E705EABBAB}"/>
            </c:ext>
          </c:extLst>
        </c:ser>
        <c:dLbls>
          <c:showLegendKey val="0"/>
          <c:showVal val="0"/>
          <c:showCatName val="0"/>
          <c:showSerName val="0"/>
          <c:showPercent val="0"/>
          <c:showBubbleSize val="0"/>
        </c:dLbls>
        <c:gapWidth val="150"/>
        <c:overlap val="100"/>
        <c:axId val="1315166127"/>
        <c:axId val="1941995263"/>
      </c:barChart>
      <c:barChart>
        <c:barDir val="col"/>
        <c:grouping val="stacked"/>
        <c:varyColors val="0"/>
        <c:ser>
          <c:idx val="1"/>
          <c:order val="0"/>
          <c:tx>
            <c:strRef>
              <c:f>'2.5.'!$C$49</c:f>
              <c:strCache>
                <c:ptCount val="1"/>
                <c:pt idx="0">
                  <c:v>Baseline NPLs (%)</c:v>
                </c:pt>
              </c:strCache>
            </c:strRef>
          </c:tx>
          <c:spPr>
            <a:solidFill>
              <a:srgbClr val="009EE0"/>
            </a:solidFill>
            <a:ln>
              <a:noFill/>
            </a:ln>
            <a:effectLst/>
            <a:extLst>
              <a:ext uri="{91240B29-F687-4F45-9708-019B960494DF}">
                <a14:hiddenLine xmlns:a14="http://schemas.microsoft.com/office/drawing/2010/main">
                  <a:noFill/>
                </a14:hiddenLine>
              </a:ext>
            </a:extLst>
          </c:spPr>
          <c:invertIfNegative val="0"/>
          <c:cat>
            <c:strRef>
              <c:f>'2.5.'!$E$46:$H$46</c:f>
              <c:strCache>
                <c:ptCount val="4"/>
                <c:pt idx="0">
                  <c:v>2022</c:v>
                </c:pt>
                <c:pt idx="1">
                  <c:v>NPLs 1-month scenario</c:v>
                </c:pt>
                <c:pt idx="2">
                  <c:v>NPLs 2-months scenario</c:v>
                </c:pt>
                <c:pt idx="3">
                  <c:v>NPLs 4-months scenario</c:v>
                </c:pt>
              </c:strCache>
            </c:strRef>
          </c:cat>
          <c:val>
            <c:numRef>
              <c:f>'2.5.'!$E$49:$H$49</c:f>
              <c:numCache>
                <c:formatCode>General</c:formatCode>
                <c:ptCount val="4"/>
                <c:pt idx="0">
                  <c:v>3.9</c:v>
                </c:pt>
                <c:pt idx="1">
                  <c:v>3.9</c:v>
                </c:pt>
                <c:pt idx="2">
                  <c:v>3.9</c:v>
                </c:pt>
                <c:pt idx="3">
                  <c:v>3.9</c:v>
                </c:pt>
              </c:numCache>
            </c:numRef>
          </c:val>
          <c:extLst>
            <c:ext xmlns:c16="http://schemas.microsoft.com/office/drawing/2014/chart" uri="{C3380CC4-5D6E-409C-BE32-E72D297353CC}">
              <c16:uniqueId val="{00000003-A258-4B01-B42B-10E705EABBAB}"/>
            </c:ext>
          </c:extLst>
        </c:ser>
        <c:dLbls>
          <c:showLegendKey val="0"/>
          <c:showVal val="0"/>
          <c:showCatName val="0"/>
          <c:showSerName val="0"/>
          <c:showPercent val="0"/>
          <c:showBubbleSize val="0"/>
        </c:dLbls>
        <c:gapWidth val="150"/>
        <c:overlap val="100"/>
        <c:axId val="80322463"/>
        <c:axId val="636961263"/>
      </c:barChart>
      <c:catAx>
        <c:axId val="1315166127"/>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800" b="0" i="0" u="none" strike="noStrike" kern="1200" baseline="0">
                <a:solidFill>
                  <a:srgbClr val="000000"/>
                </a:solidFill>
                <a:latin typeface="Arial Narrow"/>
                <a:ea typeface="Arial Narrow"/>
                <a:cs typeface="Arial Narrow"/>
              </a:defRPr>
            </a:pPr>
            <a:endParaRPr lang="hu-HU"/>
          </a:p>
        </c:txPr>
        <c:crossAx val="1941995263"/>
        <c:crosses val="autoZero"/>
        <c:auto val="1"/>
        <c:lblAlgn val="ctr"/>
        <c:lblOffset val="0"/>
        <c:tickLblSkip val="1"/>
        <c:noMultiLvlLbl val="0"/>
      </c:catAx>
      <c:valAx>
        <c:axId val="1941995263"/>
        <c:scaling>
          <c:orientation val="minMax"/>
        </c:scaling>
        <c:delete val="0"/>
        <c:axPos val="l"/>
        <c:majorGridlines>
          <c:spPr>
            <a:ln w="9525" cap="flat" cmpd="sng" algn="ctr">
              <a:solidFill>
                <a:srgbClr val="FFFFFF"/>
              </a:solidFill>
              <a:prstDash val="solid"/>
              <a:round/>
            </a:ln>
            <a:effectLst/>
          </c:spPr>
        </c:majorGridlines>
        <c:numFmt formatCode="#,##0" sourceLinked="0"/>
        <c:majorTickMark val="out"/>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800" b="0" i="0" u="none" strike="noStrike" kern="1200" baseline="0">
                <a:solidFill>
                  <a:srgbClr val="000000"/>
                </a:solidFill>
                <a:latin typeface="Arial Narrow"/>
                <a:ea typeface="Arial Narrow"/>
                <a:cs typeface="Arial Narrow"/>
              </a:defRPr>
            </a:pPr>
            <a:endParaRPr lang="hu-HU"/>
          </a:p>
        </c:txPr>
        <c:crossAx val="1315166127"/>
        <c:crosses val="autoZero"/>
        <c:crossBetween val="between"/>
      </c:valAx>
      <c:valAx>
        <c:axId val="636961263"/>
        <c:scaling>
          <c:orientation val="minMax"/>
          <c:max val="7.0000000000000007E-2"/>
        </c:scaling>
        <c:delete val="1"/>
        <c:axPos val="r"/>
        <c:numFmt formatCode="General" sourceLinked="1"/>
        <c:majorTickMark val="out"/>
        <c:minorTickMark val="none"/>
        <c:tickLblPos val="nextTo"/>
        <c:crossAx val="80322463"/>
        <c:crosses val="max"/>
        <c:crossBetween val="between"/>
      </c:valAx>
      <c:catAx>
        <c:axId val="80322463"/>
        <c:scaling>
          <c:orientation val="minMax"/>
        </c:scaling>
        <c:delete val="1"/>
        <c:axPos val="t"/>
        <c:numFmt formatCode="General" sourceLinked="1"/>
        <c:majorTickMark val="out"/>
        <c:minorTickMark val="none"/>
        <c:tickLblPos val="nextTo"/>
        <c:crossAx val="636961263"/>
        <c:crosses val="max"/>
        <c:auto val="1"/>
        <c:lblAlgn val="ctr"/>
        <c:lblOffset val="100"/>
        <c:noMultiLvlLbl val="0"/>
      </c:catAx>
      <c:spPr>
        <a:solidFill>
          <a:srgbClr val="EAEAEA"/>
        </a:solidFill>
        <a:ln>
          <a:noFill/>
        </a:ln>
        <a:effectLst/>
        <a:extLst>
          <a:ext uri="{91240B29-F687-4F45-9708-019B960494DF}">
            <a14:hiddenLine xmlns:a14="http://schemas.microsoft.com/office/drawing/2010/main">
              <a:noFill/>
            </a14:hiddenLine>
          </a:ext>
        </a:extLst>
      </c:spPr>
    </c:plotArea>
    <c:legend>
      <c:legendPos val="t"/>
      <c:layout>
        <c:manualLayout>
          <c:xMode val="edge"/>
          <c:yMode val="edge"/>
          <c:x val="4.9999972527789517E-2"/>
          <c:y val="1.5429122468659595E-2"/>
          <c:w val="0.9418675205762278"/>
          <c:h val="6.1234785381817619E-2"/>
        </c:manualLayout>
      </c:layout>
      <c:overlay val="0"/>
      <c:spPr>
        <a:solidFill>
          <a:schemeClr val="bg2"/>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hu-HU"/>
    </a:p>
  </c:txPr>
  <c:printSettings>
    <c:headerFooter/>
    <c:pageMargins b="0.75" l="0.7" r="0.7" t="0.75" header="0.3" footer="0.3"/>
    <c:pageSetup paperSize="9" orientation="landscape"/>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980269707665851E-2"/>
          <c:y val="0.116331096196868"/>
          <c:w val="0.83603946058466827"/>
          <c:h val="0.77987352252109421"/>
        </c:manualLayout>
      </c:layout>
      <c:barChart>
        <c:barDir val="col"/>
        <c:grouping val="clustered"/>
        <c:varyColors val="0"/>
        <c:ser>
          <c:idx val="0"/>
          <c:order val="0"/>
          <c:tx>
            <c:strRef>
              <c:f>'2.6.'!$B$9</c:f>
              <c:strCache>
                <c:ptCount val="1"/>
                <c:pt idx="0">
                  <c:v>Készültségi arány</c:v>
                </c:pt>
              </c:strCache>
            </c:strRef>
          </c:tx>
          <c:spPr>
            <a:solidFill>
              <a:srgbClr val="009EE0"/>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'2.6.'!$A$10:$A$26</c:f>
              <c:strCache>
                <c:ptCount val="1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strCache>
            </c:strRef>
          </c:cat>
          <c:val>
            <c:numRef>
              <c:f>'2.6.'!$B$10:$B$26</c:f>
              <c:numCache>
                <c:formatCode>0.00</c:formatCode>
                <c:ptCount val="17"/>
                <c:pt idx="0">
                  <c:v>81.818181818181827</c:v>
                </c:pt>
                <c:pt idx="1">
                  <c:v>75</c:v>
                </c:pt>
                <c:pt idx="2">
                  <c:v>67.857142857142861</c:v>
                </c:pt>
                <c:pt idx="3">
                  <c:v>59.848484848484851</c:v>
                </c:pt>
                <c:pt idx="4">
                  <c:v>54.6875</c:v>
                </c:pt>
                <c:pt idx="5">
                  <c:v>53.846153846153847</c:v>
                </c:pt>
                <c:pt idx="6">
                  <c:v>53.07692307692308</c:v>
                </c:pt>
                <c:pt idx="7">
                  <c:v>49.137931034482754</c:v>
                </c:pt>
                <c:pt idx="8">
                  <c:v>46.969696969696969</c:v>
                </c:pt>
                <c:pt idx="9">
                  <c:v>45.454545454545453</c:v>
                </c:pt>
                <c:pt idx="10">
                  <c:v>44.696969696969695</c:v>
                </c:pt>
                <c:pt idx="11">
                  <c:v>43.18181818181818</c:v>
                </c:pt>
                <c:pt idx="12">
                  <c:v>41.12903225806452</c:v>
                </c:pt>
                <c:pt idx="13">
                  <c:v>40.151515151515149</c:v>
                </c:pt>
                <c:pt idx="14">
                  <c:v>23.484848484848484</c:v>
                </c:pt>
                <c:pt idx="15">
                  <c:v>20.454545454545457</c:v>
                </c:pt>
                <c:pt idx="16">
                  <c:v>19.696969696969695</c:v>
                </c:pt>
              </c:numCache>
            </c:numRef>
          </c:val>
          <c:extLst>
            <c:ext xmlns:c16="http://schemas.microsoft.com/office/drawing/2014/chart" uri="{C3380CC4-5D6E-409C-BE32-E72D297353CC}">
              <c16:uniqueId val="{00000000-671D-429B-BB8C-B9E81B873B83}"/>
            </c:ext>
          </c:extLst>
        </c:ser>
        <c:dLbls>
          <c:dLblPos val="outEnd"/>
          <c:showLegendKey val="0"/>
          <c:showVal val="1"/>
          <c:showCatName val="0"/>
          <c:showSerName val="0"/>
          <c:showPercent val="0"/>
          <c:showBubbleSize val="0"/>
        </c:dLbls>
        <c:gapWidth val="219"/>
        <c:axId val="814971176"/>
        <c:axId val="814971896"/>
      </c:barChart>
      <c:lineChart>
        <c:grouping val="standard"/>
        <c:varyColors val="0"/>
        <c:ser>
          <c:idx val="1"/>
          <c:order val="1"/>
          <c:tx>
            <c:strRef>
              <c:f>'2.6.'!$C$10:$C$26</c:f>
              <c:strCache>
                <c:ptCount val="17"/>
                <c:pt idx="0">
                  <c:v>81,82</c:v>
                </c:pt>
                <c:pt idx="1">
                  <c:v>75,00</c:v>
                </c:pt>
                <c:pt idx="2">
                  <c:v>67,86</c:v>
                </c:pt>
                <c:pt idx="3">
                  <c:v>59,85</c:v>
                </c:pt>
                <c:pt idx="4">
                  <c:v>54,69</c:v>
                </c:pt>
                <c:pt idx="5">
                  <c:v>53,85</c:v>
                </c:pt>
                <c:pt idx="6">
                  <c:v>53,08</c:v>
                </c:pt>
                <c:pt idx="7">
                  <c:v>49,14</c:v>
                </c:pt>
                <c:pt idx="8">
                  <c:v>46,97</c:v>
                </c:pt>
                <c:pt idx="9">
                  <c:v>45,45</c:v>
                </c:pt>
                <c:pt idx="10">
                  <c:v>44,70</c:v>
                </c:pt>
                <c:pt idx="11">
                  <c:v>43,18</c:v>
                </c:pt>
                <c:pt idx="12">
                  <c:v>41,13</c:v>
                </c:pt>
                <c:pt idx="13">
                  <c:v>40,15</c:v>
                </c:pt>
                <c:pt idx="14">
                  <c:v>23,48</c:v>
                </c:pt>
                <c:pt idx="15">
                  <c:v>20,45</c:v>
                </c:pt>
                <c:pt idx="16">
                  <c:v>19,70</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'2.6.'!$C$10:$C$26</c:f>
              <c:numCache>
                <c:formatCode>General</c:formatCode>
                <c:ptCount val="17"/>
              </c:numCache>
            </c:numRef>
          </c:val>
          <c:smooth val="0"/>
          <c:extLst>
            <c:ext xmlns:c16="http://schemas.microsoft.com/office/drawing/2014/chart" uri="{C3380CC4-5D6E-409C-BE32-E72D297353CC}">
              <c16:uniqueId val="{00000001-671D-429B-BB8C-B9E81B873B83}"/>
            </c:ext>
          </c:extLst>
        </c:ser>
        <c:dLbls>
          <c:showLegendKey val="0"/>
          <c:showVal val="0"/>
          <c:showCatName val="0"/>
          <c:showSerName val="0"/>
          <c:showPercent val="0"/>
          <c:showBubbleSize val="0"/>
        </c:dLbls>
        <c:marker val="1"/>
        <c:smooth val="0"/>
        <c:axId val="712321432"/>
        <c:axId val="712321072"/>
      </c:lineChart>
      <c:catAx>
        <c:axId val="814971176"/>
        <c:scaling>
          <c:orientation val="minMax"/>
        </c:scaling>
        <c:delete val="0"/>
        <c:axPos val="b"/>
        <c:numFmt formatCode="General" sourceLinked="1"/>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14971896"/>
        <c:crosses val="autoZero"/>
        <c:auto val="1"/>
        <c:lblAlgn val="ctr"/>
        <c:lblOffset val="100"/>
        <c:noMultiLvlLbl val="0"/>
      </c:catAx>
      <c:valAx>
        <c:axId val="814971896"/>
        <c:scaling>
          <c:orientation val="minMax"/>
          <c:max val="10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14971176"/>
        <c:crosses val="autoZero"/>
        <c:crossBetween val="between"/>
      </c:valAx>
      <c:valAx>
        <c:axId val="712321072"/>
        <c:scaling>
          <c:orientation val="minMax"/>
          <c:max val="100"/>
        </c:scaling>
        <c:delete val="0"/>
        <c:axPos val="r"/>
        <c:numFmt formatCode="#,##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12321432"/>
        <c:crosses val="max"/>
        <c:crossBetween val="between"/>
      </c:valAx>
      <c:catAx>
        <c:axId val="712321432"/>
        <c:scaling>
          <c:orientation val="minMax"/>
        </c:scaling>
        <c:delete val="1"/>
        <c:axPos val="b"/>
        <c:majorTickMark val="out"/>
        <c:minorTickMark val="none"/>
        <c:tickLblPos val="nextTo"/>
        <c:crossAx val="71232107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77236959165934E-2"/>
          <c:y val="0.1044776119402985"/>
          <c:w val="0.80961096575183034"/>
          <c:h val="0.58980843812433892"/>
        </c:manualLayout>
      </c:layout>
      <c:barChart>
        <c:barDir val="col"/>
        <c:grouping val="clustered"/>
        <c:varyColors val="0"/>
        <c:ser>
          <c:idx val="0"/>
          <c:order val="0"/>
          <c:tx>
            <c:strRef>
              <c:f>'2.7.'!$A$10</c:f>
              <c:strCache>
                <c:ptCount val="1"/>
                <c:pt idx="0">
                  <c:v>Átlagos eredmény - pontszám (bal tengely)</c:v>
                </c:pt>
              </c:strCache>
            </c:strRef>
          </c:tx>
          <c:spPr>
            <a:solidFill>
              <a:srgbClr val="009EE0"/>
            </a:solidFill>
            <a:ln>
              <a:noFill/>
            </a:ln>
            <a:effectLst/>
          </c:spPr>
          <c:invertIfNegative val="0"/>
          <c:cat>
            <c:strRef>
              <c:f>'2.7.'!$B$9:$E$9</c:f>
              <c:strCache>
                <c:ptCount val="4"/>
                <c:pt idx="0">
                  <c:v>ÜM + Stratégia</c:v>
                </c:pt>
                <c:pt idx="1">
                  <c:v>Vállalatirányítás</c:v>
                </c:pt>
                <c:pt idx="2">
                  <c:v>Kock. Kezelés</c:v>
                </c:pt>
                <c:pt idx="3">
                  <c:v>Közzététel</c:v>
                </c:pt>
              </c:strCache>
            </c:strRef>
          </c:cat>
          <c:val>
            <c:numRef>
              <c:f>'2.7.'!$B$10:$E$10</c:f>
              <c:numCache>
                <c:formatCode>_(* #,##0.00_);_(* \(#,##0.00\);_(* "-"??_);_(@_)</c:formatCode>
                <c:ptCount val="4"/>
                <c:pt idx="0">
                  <c:v>7.7941176470588234</c:v>
                </c:pt>
                <c:pt idx="1">
                  <c:v>7.2058823529411766</c:v>
                </c:pt>
                <c:pt idx="2">
                  <c:v>12.5</c:v>
                </c:pt>
                <c:pt idx="3">
                  <c:v>2.5294117647058822</c:v>
                </c:pt>
              </c:numCache>
            </c:numRef>
          </c:val>
          <c:extLst>
            <c:ext xmlns:c16="http://schemas.microsoft.com/office/drawing/2014/chart" uri="{C3380CC4-5D6E-409C-BE32-E72D297353CC}">
              <c16:uniqueId val="{00000000-718A-4A74-9423-9F57609190AA}"/>
            </c:ext>
          </c:extLst>
        </c:ser>
        <c:dLbls>
          <c:showLegendKey val="0"/>
          <c:showVal val="0"/>
          <c:showCatName val="0"/>
          <c:showSerName val="0"/>
          <c:showPercent val="0"/>
          <c:showBubbleSize val="0"/>
        </c:dLbls>
        <c:gapWidth val="219"/>
        <c:overlap val="-27"/>
        <c:axId val="748030344"/>
        <c:axId val="748036104"/>
      </c:barChart>
      <c:lineChart>
        <c:grouping val="standard"/>
        <c:varyColors val="0"/>
        <c:ser>
          <c:idx val="1"/>
          <c:order val="1"/>
          <c:tx>
            <c:strRef>
              <c:f>'2.7.'!$A$11</c:f>
              <c:strCache>
                <c:ptCount val="1"/>
                <c:pt idx="0">
                  <c:v>Átlagos eredmény - felkészültség (jobb tengely)</c:v>
                </c:pt>
              </c:strCache>
            </c:strRef>
          </c:tx>
          <c:spPr>
            <a:ln w="28575" cap="rnd">
              <a:solidFill>
                <a:srgbClr val="E57200"/>
              </a:solidFill>
              <a:round/>
            </a:ln>
            <a:effectLst/>
          </c:spPr>
          <c:marker>
            <c:symbol val="none"/>
          </c:marker>
          <c:cat>
            <c:strRef>
              <c:f>'2.7.'!$B$9:$E$9</c:f>
              <c:strCache>
                <c:ptCount val="4"/>
                <c:pt idx="0">
                  <c:v>ÜM + Stratégia</c:v>
                </c:pt>
                <c:pt idx="1">
                  <c:v>Vállalatirányítás</c:v>
                </c:pt>
                <c:pt idx="2">
                  <c:v>Kock. Kezelés</c:v>
                </c:pt>
                <c:pt idx="3">
                  <c:v>Közzététel</c:v>
                </c:pt>
              </c:strCache>
            </c:strRef>
          </c:cat>
          <c:val>
            <c:numRef>
              <c:f>'2.7.'!$B$11:$E$11</c:f>
              <c:numCache>
                <c:formatCode>0.00</c:formatCode>
                <c:ptCount val="4"/>
                <c:pt idx="0">
                  <c:v>43.300653594771241</c:v>
                </c:pt>
                <c:pt idx="1">
                  <c:v>48.03921568627451</c:v>
                </c:pt>
                <c:pt idx="2">
                  <c:v>52.083333333333336</c:v>
                </c:pt>
                <c:pt idx="3">
                  <c:v>28.104575163398692</c:v>
                </c:pt>
              </c:numCache>
            </c:numRef>
          </c:val>
          <c:smooth val="0"/>
          <c:extLst>
            <c:ext xmlns:c16="http://schemas.microsoft.com/office/drawing/2014/chart" uri="{C3380CC4-5D6E-409C-BE32-E72D297353CC}">
              <c16:uniqueId val="{00000001-718A-4A74-9423-9F57609190AA}"/>
            </c:ext>
          </c:extLst>
        </c:ser>
        <c:dLbls>
          <c:showLegendKey val="0"/>
          <c:showVal val="0"/>
          <c:showCatName val="0"/>
          <c:showSerName val="0"/>
          <c:showPercent val="0"/>
          <c:showBubbleSize val="0"/>
        </c:dLbls>
        <c:marker val="1"/>
        <c:smooth val="0"/>
        <c:axId val="748037904"/>
        <c:axId val="748037544"/>
      </c:lineChart>
      <c:catAx>
        <c:axId val="748030344"/>
        <c:scaling>
          <c:orientation val="minMax"/>
        </c:scaling>
        <c:delete val="0"/>
        <c:axPos val="b"/>
        <c:numFmt formatCode="General" sourceLinked="1"/>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48036104"/>
        <c:crosses val="autoZero"/>
        <c:auto val="1"/>
        <c:lblAlgn val="ctr"/>
        <c:lblOffset val="100"/>
        <c:noMultiLvlLbl val="0"/>
      </c:catAx>
      <c:valAx>
        <c:axId val="748036104"/>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48030344"/>
        <c:crosses val="autoZero"/>
        <c:crossBetween val="between"/>
      </c:valAx>
      <c:valAx>
        <c:axId val="748037544"/>
        <c:scaling>
          <c:orientation val="minMax"/>
          <c:max val="100"/>
        </c:scaling>
        <c:delete val="0"/>
        <c:axPos val="r"/>
        <c:numFmt formatCode="#,##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48037904"/>
        <c:crosses val="max"/>
        <c:crossBetween val="between"/>
      </c:valAx>
      <c:catAx>
        <c:axId val="748037904"/>
        <c:scaling>
          <c:orientation val="minMax"/>
        </c:scaling>
        <c:delete val="1"/>
        <c:axPos val="b"/>
        <c:numFmt formatCode="General" sourceLinked="1"/>
        <c:majorTickMark val="none"/>
        <c:minorTickMark val="none"/>
        <c:tickLblPos val="nextTo"/>
        <c:crossAx val="7480375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622591730175765E-2"/>
          <c:y val="7.5850516514262986E-2"/>
          <c:w val="0.81591344564331136"/>
          <c:h val="0.66956648215211689"/>
        </c:manualLayout>
      </c:layout>
      <c:barChart>
        <c:barDir val="col"/>
        <c:grouping val="clustered"/>
        <c:varyColors val="0"/>
        <c:ser>
          <c:idx val="0"/>
          <c:order val="0"/>
          <c:tx>
            <c:strRef>
              <c:f>'2.7.'!$A$17</c:f>
              <c:strCache>
                <c:ptCount val="1"/>
                <c:pt idx="0">
                  <c:v>Average score (left axis)</c:v>
                </c:pt>
              </c:strCache>
            </c:strRef>
          </c:tx>
          <c:spPr>
            <a:solidFill>
              <a:srgbClr val="009EE0"/>
            </a:solidFill>
            <a:ln>
              <a:noFill/>
            </a:ln>
            <a:effectLst/>
          </c:spPr>
          <c:invertIfNegative val="0"/>
          <c:cat>
            <c:strRef>
              <c:f>'2.7.'!$B$16:$E$16</c:f>
              <c:strCache>
                <c:ptCount val="4"/>
                <c:pt idx="0">
                  <c:v>BM + Strategy</c:v>
                </c:pt>
                <c:pt idx="1">
                  <c:v>Corporate governance</c:v>
                </c:pt>
                <c:pt idx="2">
                  <c:v>Risk management</c:v>
                </c:pt>
                <c:pt idx="3">
                  <c:v>Publications</c:v>
                </c:pt>
              </c:strCache>
            </c:strRef>
          </c:cat>
          <c:val>
            <c:numRef>
              <c:f>'2.7.'!$B$17:$E$17</c:f>
              <c:numCache>
                <c:formatCode>_(* #,##0.00_);_(* \(#,##0.00\);_(* "-"??_);_(@_)</c:formatCode>
                <c:ptCount val="4"/>
                <c:pt idx="0">
                  <c:v>7.7941176470588234</c:v>
                </c:pt>
                <c:pt idx="1">
                  <c:v>7.2058823529411766</c:v>
                </c:pt>
                <c:pt idx="2">
                  <c:v>12.5</c:v>
                </c:pt>
                <c:pt idx="3">
                  <c:v>2.5294117647058822</c:v>
                </c:pt>
              </c:numCache>
            </c:numRef>
          </c:val>
          <c:extLst>
            <c:ext xmlns:c16="http://schemas.microsoft.com/office/drawing/2014/chart" uri="{C3380CC4-5D6E-409C-BE32-E72D297353CC}">
              <c16:uniqueId val="{00000000-0AD6-42A6-996E-27C8A4086F71}"/>
            </c:ext>
          </c:extLst>
        </c:ser>
        <c:dLbls>
          <c:showLegendKey val="0"/>
          <c:showVal val="0"/>
          <c:showCatName val="0"/>
          <c:showSerName val="0"/>
          <c:showPercent val="0"/>
          <c:showBubbleSize val="0"/>
        </c:dLbls>
        <c:gapWidth val="219"/>
        <c:overlap val="-27"/>
        <c:axId val="854711448"/>
        <c:axId val="854721168"/>
      </c:barChart>
      <c:lineChart>
        <c:grouping val="standard"/>
        <c:varyColors val="0"/>
        <c:ser>
          <c:idx val="1"/>
          <c:order val="1"/>
          <c:tx>
            <c:strRef>
              <c:f>'2.7.'!$A$18</c:f>
              <c:strCache>
                <c:ptCount val="1"/>
                <c:pt idx="0">
                  <c:v>Average level of preparedness (right axis)</c:v>
                </c:pt>
              </c:strCache>
            </c:strRef>
          </c:tx>
          <c:spPr>
            <a:ln w="28575" cap="rnd">
              <a:solidFill>
                <a:srgbClr val="E57200"/>
              </a:solidFill>
              <a:round/>
            </a:ln>
            <a:effectLst/>
          </c:spPr>
          <c:marker>
            <c:symbol val="none"/>
          </c:marker>
          <c:cat>
            <c:strRef>
              <c:f>'2.7.'!$B$16:$E$16</c:f>
              <c:strCache>
                <c:ptCount val="4"/>
                <c:pt idx="0">
                  <c:v>BM + Strategy</c:v>
                </c:pt>
                <c:pt idx="1">
                  <c:v>Corporate governance</c:v>
                </c:pt>
                <c:pt idx="2">
                  <c:v>Risk management</c:v>
                </c:pt>
                <c:pt idx="3">
                  <c:v>Publications</c:v>
                </c:pt>
              </c:strCache>
            </c:strRef>
          </c:cat>
          <c:val>
            <c:numRef>
              <c:f>'2.7.'!$B$18:$E$18</c:f>
              <c:numCache>
                <c:formatCode>0.00</c:formatCode>
                <c:ptCount val="4"/>
                <c:pt idx="0">
                  <c:v>43.300653594771241</c:v>
                </c:pt>
                <c:pt idx="1">
                  <c:v>48.03921568627451</c:v>
                </c:pt>
                <c:pt idx="2">
                  <c:v>52.083333333333336</c:v>
                </c:pt>
                <c:pt idx="3">
                  <c:v>28.104575163398692</c:v>
                </c:pt>
              </c:numCache>
            </c:numRef>
          </c:val>
          <c:smooth val="0"/>
          <c:extLst>
            <c:ext xmlns:c16="http://schemas.microsoft.com/office/drawing/2014/chart" uri="{C3380CC4-5D6E-409C-BE32-E72D297353CC}">
              <c16:uniqueId val="{00000001-0AD6-42A6-996E-27C8A4086F71}"/>
            </c:ext>
          </c:extLst>
        </c:ser>
        <c:dLbls>
          <c:showLegendKey val="0"/>
          <c:showVal val="0"/>
          <c:showCatName val="0"/>
          <c:showSerName val="0"/>
          <c:showPercent val="0"/>
          <c:showBubbleSize val="0"/>
        </c:dLbls>
        <c:marker val="1"/>
        <c:smooth val="0"/>
        <c:axId val="854710008"/>
        <c:axId val="854709288"/>
      </c:lineChart>
      <c:catAx>
        <c:axId val="854711448"/>
        <c:scaling>
          <c:orientation val="minMax"/>
        </c:scaling>
        <c:delete val="0"/>
        <c:axPos val="b"/>
        <c:numFmt formatCode="General" sourceLinked="1"/>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4721168"/>
        <c:crosses val="autoZero"/>
        <c:auto val="1"/>
        <c:lblAlgn val="ctr"/>
        <c:lblOffset val="100"/>
        <c:noMultiLvlLbl val="0"/>
      </c:catAx>
      <c:valAx>
        <c:axId val="854721168"/>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4711448"/>
        <c:crosses val="autoZero"/>
        <c:crossBetween val="between"/>
      </c:valAx>
      <c:valAx>
        <c:axId val="854709288"/>
        <c:scaling>
          <c:orientation val="minMax"/>
          <c:max val="100"/>
        </c:scaling>
        <c:delete val="0"/>
        <c:axPos val="r"/>
        <c:numFmt formatCode="#,##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4710008"/>
        <c:crosses val="max"/>
        <c:crossBetween val="between"/>
      </c:valAx>
      <c:catAx>
        <c:axId val="854710008"/>
        <c:scaling>
          <c:orientation val="minMax"/>
        </c:scaling>
        <c:delete val="1"/>
        <c:axPos val="b"/>
        <c:numFmt formatCode="General" sourceLinked="1"/>
        <c:majorTickMark val="out"/>
        <c:minorTickMark val="none"/>
        <c:tickLblPos val="nextTo"/>
        <c:crossAx val="8547092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739277238663211E-2"/>
          <c:y val="9.4302554027504912E-2"/>
          <c:w val="0.90452144552267355"/>
          <c:h val="0.63765914329471085"/>
        </c:manualLayout>
      </c:layout>
      <c:barChart>
        <c:barDir val="col"/>
        <c:grouping val="stacked"/>
        <c:varyColors val="0"/>
        <c:ser>
          <c:idx val="0"/>
          <c:order val="0"/>
          <c:tx>
            <c:strRef>
              <c:f>'1.2.'!$B$7</c:f>
              <c:strCache>
                <c:ptCount val="1"/>
                <c:pt idx="0">
                  <c:v>Megújuló energia</c:v>
                </c:pt>
              </c:strCache>
            </c:strRef>
          </c:tx>
          <c:spPr>
            <a:solidFill>
              <a:srgbClr val="009EE0"/>
            </a:solidFill>
            <a:ln>
              <a:noFill/>
            </a:ln>
            <a:effectLst/>
          </c:spPr>
          <c:invertIfNegative val="0"/>
          <c:cat>
            <c:numRef>
              <c:f>'1.2.'!$A$8:$A$28</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'1.2.'!$B$8:$B$28</c:f>
              <c:numCache>
                <c:formatCode>_(* #,##0.00_);_(* \(#,##0.00\);_(* "-"??_);_(@_)</c:formatCode>
                <c:ptCount val="21"/>
                <c:pt idx="0">
                  <c:v>32.622660346843958</c:v>
                </c:pt>
                <c:pt idx="1">
                  <c:v>50.588274950904733</c:v>
                </c:pt>
                <c:pt idx="2">
                  <c:v>79.672377531080073</c:v>
                </c:pt>
                <c:pt idx="3">
                  <c:v>107.41249002737858</c:v>
                </c:pt>
                <c:pt idx="4">
                  <c:v>155.90338458397352</c:v>
                </c:pt>
                <c:pt idx="5">
                  <c:v>152.95327300612234</c:v>
                </c:pt>
                <c:pt idx="6">
                  <c:v>212.76655210188591</c:v>
                </c:pt>
                <c:pt idx="7">
                  <c:v>267.34702290473973</c:v>
                </c:pt>
                <c:pt idx="8">
                  <c:v>238.72210906854076</c:v>
                </c:pt>
                <c:pt idx="9">
                  <c:v>211.78837056577933</c:v>
                </c:pt>
                <c:pt idx="10">
                  <c:v>265.16724980187445</c:v>
                </c:pt>
                <c:pt idx="11">
                  <c:v>294.76041605237737</c:v>
                </c:pt>
                <c:pt idx="12">
                  <c:v>291.67912869858861</c:v>
                </c:pt>
                <c:pt idx="13">
                  <c:v>317.9916645875478</c:v>
                </c:pt>
                <c:pt idx="14">
                  <c:v>314.32348888153336</c:v>
                </c:pt>
                <c:pt idx="15">
                  <c:v>344.53204749104344</c:v>
                </c:pt>
                <c:pt idx="16">
                  <c:v>371.86127302457675</c:v>
                </c:pt>
                <c:pt idx="17">
                  <c:v>461.25737630280668</c:v>
                </c:pt>
                <c:pt idx="18">
                  <c:v>575.87390194545674</c:v>
                </c:pt>
                <c:pt idx="19">
                  <c:v>622.50943009191212</c:v>
                </c:pt>
                <c:pt idx="20">
                  <c:v>728</c:v>
                </c:pt>
              </c:numCache>
            </c:numRef>
          </c:val>
          <c:extLst>
            <c:ext xmlns:c16="http://schemas.microsoft.com/office/drawing/2014/chart" uri="{C3380CC4-5D6E-409C-BE32-E72D297353CC}">
              <c16:uniqueId val="{00000000-7D92-4DB5-94DA-832C9952436B}"/>
            </c:ext>
          </c:extLst>
        </c:ser>
        <c:ser>
          <c:idx val="1"/>
          <c:order val="1"/>
          <c:tx>
            <c:strRef>
              <c:f>'1.2.'!$C$7</c:f>
              <c:strCache>
                <c:ptCount val="1"/>
                <c:pt idx="0">
                  <c:v>Áramhálózat fejlesztése</c:v>
                </c:pt>
              </c:strCache>
            </c:strRef>
          </c:tx>
          <c:spPr>
            <a:solidFill>
              <a:srgbClr val="DA0000"/>
            </a:solidFill>
            <a:ln>
              <a:noFill/>
            </a:ln>
            <a:effectLst/>
          </c:spPr>
          <c:invertIfNegative val="0"/>
          <c:cat>
            <c:numRef>
              <c:f>'1.2.'!$A$8:$A$28</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'1.2.'!$C$8:$C$28</c:f>
              <c:numCache>
                <c:formatCode>_(* #,##0.00_);_(* \(#,##0.00\);_(* "-"??_);_(@_)</c:formatCode>
                <c:ptCount val="21"/>
                <c:pt idx="16">
                  <c:v>285.51880231820542</c:v>
                </c:pt>
                <c:pt idx="17">
                  <c:v>287.66691160245995</c:v>
                </c:pt>
                <c:pt idx="18">
                  <c:v>294.58710896431819</c:v>
                </c:pt>
                <c:pt idx="19">
                  <c:v>310.20020951617363</c:v>
                </c:pt>
                <c:pt idx="20">
                  <c:v>390</c:v>
                </c:pt>
              </c:numCache>
            </c:numRef>
          </c:val>
          <c:extLst>
            <c:ext xmlns:c16="http://schemas.microsoft.com/office/drawing/2014/chart" uri="{C3380CC4-5D6E-409C-BE32-E72D297353CC}">
              <c16:uniqueId val="{00000001-7D92-4DB5-94DA-832C9952436B}"/>
            </c:ext>
          </c:extLst>
        </c:ser>
        <c:ser>
          <c:idx val="2"/>
          <c:order val="2"/>
          <c:tx>
            <c:strRef>
              <c:f>'1.2.'!$D$7</c:f>
              <c:strCache>
                <c:ptCount val="1"/>
                <c:pt idx="0">
                  <c:v>Atomenergia</c:v>
                </c:pt>
              </c:strCache>
            </c:strRef>
          </c:tx>
          <c:spPr>
            <a:solidFill>
              <a:srgbClr val="48A0AE"/>
            </a:solidFill>
            <a:ln>
              <a:noFill/>
            </a:ln>
            <a:effectLst/>
          </c:spPr>
          <c:invertIfNegative val="0"/>
          <c:cat>
            <c:numRef>
              <c:f>'1.2.'!$A$8:$A$28</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'1.2.'!$D$8:$D$28</c:f>
              <c:numCache>
                <c:formatCode>_(* #,##0.00_);_(* \(#,##0.00\);_(* "-"??_);_(@_)</c:formatCode>
                <c:ptCount val="21"/>
                <c:pt idx="11">
                  <c:v>26.71663514780224</c:v>
                </c:pt>
                <c:pt idx="12">
                  <c:v>25.790728654295755</c:v>
                </c:pt>
                <c:pt idx="13">
                  <c:v>24.541806035248136</c:v>
                </c:pt>
                <c:pt idx="14">
                  <c:v>27.560199686041784</c:v>
                </c:pt>
                <c:pt idx="15">
                  <c:v>26.939857333949437</c:v>
                </c:pt>
                <c:pt idx="16">
                  <c:v>28.882590184432289</c:v>
                </c:pt>
                <c:pt idx="17">
                  <c:v>30.709965725557833</c:v>
                </c:pt>
                <c:pt idx="18">
                  <c:v>32.944043106510208</c:v>
                </c:pt>
                <c:pt idx="19">
                  <c:v>32.703786973754084</c:v>
                </c:pt>
                <c:pt idx="20">
                  <c:v>34.200000000000003</c:v>
                </c:pt>
              </c:numCache>
            </c:numRef>
          </c:val>
          <c:extLst>
            <c:ext xmlns:c16="http://schemas.microsoft.com/office/drawing/2014/chart" uri="{C3380CC4-5D6E-409C-BE32-E72D297353CC}">
              <c16:uniqueId val="{00000002-7D92-4DB5-94DA-832C9952436B}"/>
            </c:ext>
          </c:extLst>
        </c:ser>
        <c:ser>
          <c:idx val="3"/>
          <c:order val="3"/>
          <c:tx>
            <c:strRef>
              <c:f>'1.2.'!$E$7</c:f>
              <c:strCache>
                <c:ptCount val="1"/>
                <c:pt idx="0">
                  <c:v>Energiatárolás</c:v>
                </c:pt>
              </c:strCache>
            </c:strRef>
          </c:tx>
          <c:spPr>
            <a:solidFill>
              <a:srgbClr val="E57200"/>
            </a:solidFill>
            <a:ln>
              <a:noFill/>
            </a:ln>
            <a:effectLst/>
          </c:spPr>
          <c:invertIfNegative val="0"/>
          <c:cat>
            <c:numRef>
              <c:f>'1.2.'!$A$8:$A$28</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'1.2.'!$E$8:$E$28</c:f>
              <c:numCache>
                <c:formatCode>_(* #,##0.00_);_(* \(#,##0.00\);_(* "-"??_);_(@_)</c:formatCode>
                <c:ptCount val="21"/>
                <c:pt idx="1">
                  <c:v>2.550609379285532E-2</c:v>
                </c:pt>
                <c:pt idx="2">
                  <c:v>3.3473530303409445E-2</c:v>
                </c:pt>
                <c:pt idx="3">
                  <c:v>6.4540491559003015E-4</c:v>
                </c:pt>
                <c:pt idx="4">
                  <c:v>4.0528094145937506E-2</c:v>
                </c:pt>
                <c:pt idx="5">
                  <c:v>2.8932517309431333E-2</c:v>
                </c:pt>
                <c:pt idx="6">
                  <c:v>0.12733391101215788</c:v>
                </c:pt>
                <c:pt idx="7">
                  <c:v>9.7248766493314459E-2</c:v>
                </c:pt>
                <c:pt idx="8">
                  <c:v>0.4856742876615443</c:v>
                </c:pt>
                <c:pt idx="9">
                  <c:v>0.38906915002445502</c:v>
                </c:pt>
                <c:pt idx="10">
                  <c:v>0.57996819273713196</c:v>
                </c:pt>
                <c:pt idx="11">
                  <c:v>1.3807804547750049</c:v>
                </c:pt>
                <c:pt idx="12">
                  <c:v>1.6659558486368136</c:v>
                </c:pt>
                <c:pt idx="13">
                  <c:v>2.0802772973622115</c:v>
                </c:pt>
                <c:pt idx="14">
                  <c:v>4.3170381816897416</c:v>
                </c:pt>
                <c:pt idx="15">
                  <c:v>3.3232105638889715</c:v>
                </c:pt>
                <c:pt idx="16">
                  <c:v>4.7636308972170491</c:v>
                </c:pt>
                <c:pt idx="17">
                  <c:v>7.6245371614194886</c:v>
                </c:pt>
                <c:pt idx="18">
                  <c:v>20.559943041414591</c:v>
                </c:pt>
                <c:pt idx="19">
                  <c:v>36.346452572132172</c:v>
                </c:pt>
                <c:pt idx="20">
                  <c:v>53.9</c:v>
                </c:pt>
              </c:numCache>
            </c:numRef>
          </c:val>
          <c:extLst>
            <c:ext xmlns:c16="http://schemas.microsoft.com/office/drawing/2014/chart" uri="{C3380CC4-5D6E-409C-BE32-E72D297353CC}">
              <c16:uniqueId val="{00000003-7D92-4DB5-94DA-832C9952436B}"/>
            </c:ext>
          </c:extLst>
        </c:ser>
        <c:ser>
          <c:idx val="4"/>
          <c:order val="4"/>
          <c:tx>
            <c:strRef>
              <c:f>'1.2.'!$F$7</c:f>
              <c:strCache>
                <c:ptCount val="1"/>
                <c:pt idx="0">
                  <c:v>Szén-dioxid leválasztás és tárolás (CCS)</c:v>
                </c:pt>
              </c:strCache>
            </c:strRef>
          </c:tx>
          <c:spPr>
            <a:solidFill>
              <a:srgbClr val="F6A800"/>
            </a:solidFill>
            <a:ln>
              <a:noFill/>
            </a:ln>
            <a:effectLst/>
          </c:spPr>
          <c:invertIfNegative val="0"/>
          <c:cat>
            <c:numRef>
              <c:f>'1.2.'!$A$8:$A$28</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'1.2.'!$F$8:$F$28</c:f>
              <c:numCache>
                <c:formatCode>_(* #,##0.00_);_(* \(#,##0.00\);_(* "-"??_);_(@_)</c:formatCode>
                <c:ptCount val="21"/>
                <c:pt idx="14">
                  <c:v>0.73096899999999998</c:v>
                </c:pt>
                <c:pt idx="15">
                  <c:v>0.91989199999999993</c:v>
                </c:pt>
                <c:pt idx="16">
                  <c:v>2.8611149999999999</c:v>
                </c:pt>
                <c:pt idx="17">
                  <c:v>2.0071071014492752</c:v>
                </c:pt>
                <c:pt idx="18">
                  <c:v>5.7217808317999994</c:v>
                </c:pt>
                <c:pt idx="19">
                  <c:v>11.114399128000001</c:v>
                </c:pt>
                <c:pt idx="20">
                  <c:v>6.1</c:v>
                </c:pt>
              </c:numCache>
            </c:numRef>
          </c:val>
          <c:extLst>
            <c:ext xmlns:c16="http://schemas.microsoft.com/office/drawing/2014/chart" uri="{C3380CC4-5D6E-409C-BE32-E72D297353CC}">
              <c16:uniqueId val="{00000004-7D92-4DB5-94DA-832C9952436B}"/>
            </c:ext>
          </c:extLst>
        </c:ser>
        <c:ser>
          <c:idx val="5"/>
          <c:order val="5"/>
          <c:tx>
            <c:strRef>
              <c:f>'1.2.'!$G$7</c:f>
              <c:strCache>
                <c:ptCount val="1"/>
                <c:pt idx="0">
                  <c:v>Hidrogén</c:v>
                </c:pt>
              </c:strCache>
            </c:strRef>
          </c:tx>
          <c:spPr>
            <a:solidFill>
              <a:srgbClr val="006F3E"/>
            </a:solidFill>
            <a:ln>
              <a:noFill/>
            </a:ln>
            <a:effectLst/>
          </c:spPr>
          <c:invertIfNegative val="0"/>
          <c:cat>
            <c:numRef>
              <c:f>'1.2.'!$A$8:$A$28</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'1.2.'!$G$8:$G$28</c:f>
              <c:numCache>
                <c:formatCode>_(* #,##0.00_);_(* \(#,##0.00\);_(* "-"??_);_(@_)</c:formatCode>
                <c:ptCount val="21"/>
                <c:pt idx="16">
                  <c:v>0.52100625965061176</c:v>
                </c:pt>
                <c:pt idx="17">
                  <c:v>1.0503469358983155</c:v>
                </c:pt>
                <c:pt idx="18">
                  <c:v>3.43101637584904</c:v>
                </c:pt>
                <c:pt idx="19">
                  <c:v>10.382018304999459</c:v>
                </c:pt>
                <c:pt idx="20">
                  <c:v>8.4</c:v>
                </c:pt>
              </c:numCache>
            </c:numRef>
          </c:val>
          <c:extLst>
            <c:ext xmlns:c16="http://schemas.microsoft.com/office/drawing/2014/chart" uri="{C3380CC4-5D6E-409C-BE32-E72D297353CC}">
              <c16:uniqueId val="{00000005-7D92-4DB5-94DA-832C9952436B}"/>
            </c:ext>
          </c:extLst>
        </c:ser>
        <c:ser>
          <c:idx val="6"/>
          <c:order val="6"/>
          <c:tx>
            <c:strRef>
              <c:f>'1.2.'!$H$7</c:f>
              <c:strCache>
                <c:ptCount val="1"/>
                <c:pt idx="0">
                  <c:v>Áramalapú közlekedés</c:v>
                </c:pt>
              </c:strCache>
            </c:strRef>
          </c:tx>
          <c:spPr>
            <a:solidFill>
              <a:srgbClr val="0D2148"/>
            </a:solidFill>
            <a:ln>
              <a:noFill/>
            </a:ln>
            <a:effectLst/>
          </c:spPr>
          <c:invertIfNegative val="0"/>
          <c:cat>
            <c:numRef>
              <c:f>'1.2.'!$A$8:$A$28</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'1.2.'!$H$8:$H$28</c:f>
              <c:numCache>
                <c:formatCode>_(* #,##0.00_);_(* \(#,##0.00\);_(* "-"??_);_(@_)</c:formatCode>
                <c:ptCount val="21"/>
                <c:pt idx="10">
                  <c:v>17.516291589408564</c:v>
                </c:pt>
                <c:pt idx="11">
                  <c:v>34.518179665441771</c:v>
                </c:pt>
                <c:pt idx="12">
                  <c:v>75.912062330557376</c:v>
                </c:pt>
                <c:pt idx="13">
                  <c:v>87.215587940965264</c:v>
                </c:pt>
                <c:pt idx="14">
                  <c:v>122.23807055541751</c:v>
                </c:pt>
                <c:pt idx="15">
                  <c:v>121.41155134290375</c:v>
                </c:pt>
                <c:pt idx="16">
                  <c:v>162.74108975489</c:v>
                </c:pt>
                <c:pt idx="17">
                  <c:v>299.99978569852925</c:v>
                </c:pt>
                <c:pt idx="18">
                  <c:v>466.80542660216139</c:v>
                </c:pt>
                <c:pt idx="19">
                  <c:v>634.05742860181317</c:v>
                </c:pt>
                <c:pt idx="20">
                  <c:v>757</c:v>
                </c:pt>
              </c:numCache>
            </c:numRef>
          </c:val>
          <c:extLst>
            <c:ext xmlns:c16="http://schemas.microsoft.com/office/drawing/2014/chart" uri="{C3380CC4-5D6E-409C-BE32-E72D297353CC}">
              <c16:uniqueId val="{00000006-7D92-4DB5-94DA-832C9952436B}"/>
            </c:ext>
          </c:extLst>
        </c:ser>
        <c:ser>
          <c:idx val="7"/>
          <c:order val="7"/>
          <c:tx>
            <c:strRef>
              <c:f>'1.2.'!$I$7</c:f>
              <c:strCache>
                <c:ptCount val="1"/>
                <c:pt idx="0">
                  <c:v>Áramalapú fűtés</c:v>
                </c:pt>
              </c:strCache>
            </c:strRef>
          </c:tx>
          <c:spPr>
            <a:solidFill>
              <a:srgbClr val="BFBFBF"/>
            </a:solidFill>
            <a:ln>
              <a:noFill/>
            </a:ln>
            <a:effectLst/>
          </c:spPr>
          <c:invertIfNegative val="0"/>
          <c:cat>
            <c:numRef>
              <c:f>'1.2.'!$A$8:$A$28</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'1.2.'!$I$8:$I$28</c:f>
              <c:numCache>
                <c:formatCode>_(* #,##0.00_);_(* \(#,##0.00\);_(* "-"??_);_(@_)</c:formatCode>
                <c:ptCount val="21"/>
                <c:pt idx="10">
                  <c:v>29.871062273377245</c:v>
                </c:pt>
                <c:pt idx="11">
                  <c:v>30.381398632510347</c:v>
                </c:pt>
                <c:pt idx="12">
                  <c:v>32.7082706417401</c:v>
                </c:pt>
                <c:pt idx="13">
                  <c:v>36.768009013676725</c:v>
                </c:pt>
                <c:pt idx="14">
                  <c:v>40.279661885587196</c:v>
                </c:pt>
                <c:pt idx="15">
                  <c:v>43.805836976911614</c:v>
                </c:pt>
                <c:pt idx="16">
                  <c:v>47.618074248099802</c:v>
                </c:pt>
                <c:pt idx="17">
                  <c:v>58.594144639711637</c:v>
                </c:pt>
                <c:pt idx="18">
                  <c:v>65.469572799202851</c:v>
                </c:pt>
                <c:pt idx="19">
                  <c:v>63.074663755873431</c:v>
                </c:pt>
                <c:pt idx="20">
                  <c:v>77</c:v>
                </c:pt>
              </c:numCache>
            </c:numRef>
          </c:val>
          <c:extLst>
            <c:ext xmlns:c16="http://schemas.microsoft.com/office/drawing/2014/chart" uri="{C3380CC4-5D6E-409C-BE32-E72D297353CC}">
              <c16:uniqueId val="{00000007-7D92-4DB5-94DA-832C9952436B}"/>
            </c:ext>
          </c:extLst>
        </c:ser>
        <c:ser>
          <c:idx val="8"/>
          <c:order val="8"/>
          <c:tx>
            <c:strRef>
              <c:f>'1.2.'!$J$7</c:f>
              <c:strCache>
                <c:ptCount val="1"/>
                <c:pt idx="0">
                  <c:v>Ipari tevékenységek zöldítése</c:v>
                </c:pt>
              </c:strCache>
            </c:strRef>
          </c:tx>
          <c:spPr>
            <a:solidFill>
              <a:srgbClr val="7A633F"/>
            </a:solidFill>
            <a:ln>
              <a:noFill/>
            </a:ln>
            <a:effectLst/>
          </c:spPr>
          <c:invertIfNegative val="0"/>
          <c:cat>
            <c:numRef>
              <c:f>'1.2.'!$A$8:$A$28</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'1.2.'!$J$8:$J$28</c:f>
              <c:numCache>
                <c:formatCode>_(* #,##0.00_);_(* \(#,##0.00\);_(* "-"??_);_(@_)</c:formatCode>
                <c:ptCount val="21"/>
                <c:pt idx="14">
                  <c:v>16.313780000000001</c:v>
                </c:pt>
                <c:pt idx="15">
                  <c:v>24.313330034779995</c:v>
                </c:pt>
                <c:pt idx="16">
                  <c:v>29.642221200000005</c:v>
                </c:pt>
                <c:pt idx="17">
                  <c:v>40.459810501679989</c:v>
                </c:pt>
                <c:pt idx="18">
                  <c:v>45.247612157497144</c:v>
                </c:pt>
                <c:pt idx="19">
                  <c:v>48.630178052306903</c:v>
                </c:pt>
                <c:pt idx="20">
                  <c:v>27.8</c:v>
                </c:pt>
              </c:numCache>
            </c:numRef>
          </c:val>
          <c:extLst>
            <c:ext xmlns:c16="http://schemas.microsoft.com/office/drawing/2014/chart" uri="{C3380CC4-5D6E-409C-BE32-E72D297353CC}">
              <c16:uniqueId val="{00000008-7D92-4DB5-94DA-832C9952436B}"/>
            </c:ext>
          </c:extLst>
        </c:ser>
        <c:dLbls>
          <c:showLegendKey val="0"/>
          <c:showVal val="0"/>
          <c:showCatName val="0"/>
          <c:showSerName val="0"/>
          <c:showPercent val="0"/>
          <c:showBubbleSize val="0"/>
        </c:dLbls>
        <c:gapWidth val="150"/>
        <c:overlap val="100"/>
        <c:axId val="775679256"/>
        <c:axId val="775678176"/>
      </c:barChart>
      <c:barChart>
        <c:barDir val="col"/>
        <c:grouping val="stacked"/>
        <c:varyColors val="0"/>
        <c:ser>
          <c:idx val="9"/>
          <c:order val="9"/>
          <c:tx>
            <c:strRef>
              <c:f>'1.2.'!$K$7</c:f>
              <c:strCache>
                <c:ptCount val="1"/>
                <c:pt idx="0">
                  <c:v>Tengeri szállítás zöldítése</c:v>
                </c:pt>
              </c:strCache>
            </c:strRef>
          </c:tx>
          <c:spPr>
            <a:solidFill>
              <a:srgbClr val="669933"/>
            </a:solidFill>
            <a:ln>
              <a:noFill/>
            </a:ln>
            <a:effectLst/>
          </c:spPr>
          <c:invertIfNegative val="0"/>
          <c:cat>
            <c:numRef>
              <c:f>'1.2.'!$A$8:$A$28</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'1.2.'!$K$8:$K$28</c:f>
              <c:numCache>
                <c:formatCode>_(* #,##0.00_);_(* \(#,##0.00\);_(* "-"??_);_(@_)</c:formatCode>
                <c:ptCount val="21"/>
                <c:pt idx="12">
                  <c:v>0.16</c:v>
                </c:pt>
                <c:pt idx="13">
                  <c:v>0</c:v>
                </c:pt>
                <c:pt idx="14">
                  <c:v>0</c:v>
                </c:pt>
                <c:pt idx="15">
                  <c:v>0.12</c:v>
                </c:pt>
                <c:pt idx="16">
                  <c:v>0</c:v>
                </c:pt>
                <c:pt idx="17">
                  <c:v>0.2</c:v>
                </c:pt>
                <c:pt idx="18">
                  <c:v>0.46</c:v>
                </c:pt>
                <c:pt idx="19">
                  <c:v>0.38500000000000001</c:v>
                </c:pt>
                <c:pt idx="20">
                  <c:v>0.45200000000000001</c:v>
                </c:pt>
              </c:numCache>
            </c:numRef>
          </c:val>
          <c:extLst>
            <c:ext xmlns:c16="http://schemas.microsoft.com/office/drawing/2014/chart" uri="{C3380CC4-5D6E-409C-BE32-E72D297353CC}">
              <c16:uniqueId val="{00000009-7D92-4DB5-94DA-832C9952436B}"/>
            </c:ext>
          </c:extLst>
        </c:ser>
        <c:ser>
          <c:idx val="10"/>
          <c:order val="10"/>
          <c:tx>
            <c:strRef>
              <c:f>'1.2.'!$L$7</c:f>
              <c:strCache>
                <c:ptCount val="1"/>
                <c:pt idx="0">
                  <c:v>Összesen</c:v>
                </c:pt>
              </c:strCache>
            </c:strRef>
          </c:tx>
          <c:spPr>
            <a:noFill/>
            <a:ln>
              <a:noFill/>
            </a:ln>
            <a:effectLst/>
          </c:spPr>
          <c:invertIfNegative val="0"/>
          <c:cat>
            <c:numRef>
              <c:f>'1.2.'!$A$8:$A$28</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'1.2.'!$L$8:$L$28</c:f>
              <c:numCache>
                <c:formatCode>_(* #\ ##0_);_(* \(#\ ##0\);_(* "-"??_);_(@_)</c:formatCode>
                <c:ptCount val="21"/>
                <c:pt idx="0">
                  <c:v>32.622660346843958</c:v>
                </c:pt>
                <c:pt idx="1">
                  <c:v>50.613781044697589</c:v>
                </c:pt>
                <c:pt idx="2">
                  <c:v>79.705851061383484</c:v>
                </c:pt>
                <c:pt idx="3">
                  <c:v>107.41313543229417</c:v>
                </c:pt>
                <c:pt idx="4">
                  <c:v>155.94391267811946</c:v>
                </c:pt>
                <c:pt idx="5">
                  <c:v>152.98220552343179</c:v>
                </c:pt>
                <c:pt idx="6">
                  <c:v>212.89388601289807</c:v>
                </c:pt>
                <c:pt idx="7">
                  <c:v>267.44427167123303</c:v>
                </c:pt>
                <c:pt idx="8">
                  <c:v>239.2077833562023</c:v>
                </c:pt>
                <c:pt idx="9">
                  <c:v>212.17743971580379</c:v>
                </c:pt>
                <c:pt idx="10">
                  <c:v>313.13457185739736</c:v>
                </c:pt>
                <c:pt idx="11">
                  <c:v>387.75740995290676</c:v>
                </c:pt>
                <c:pt idx="12">
                  <c:v>427.91614617381873</c:v>
                </c:pt>
                <c:pt idx="13">
                  <c:v>468.59734487480017</c:v>
                </c:pt>
                <c:pt idx="14">
                  <c:v>525.76320819026955</c:v>
                </c:pt>
                <c:pt idx="15">
                  <c:v>565.36572574347713</c:v>
                </c:pt>
                <c:pt idx="16">
                  <c:v>934.40980288707192</c:v>
                </c:pt>
                <c:pt idx="17">
                  <c:v>1189.5699856695126</c:v>
                </c:pt>
                <c:pt idx="18">
                  <c:v>1511.1004058242099</c:v>
                </c:pt>
                <c:pt idx="19">
                  <c:v>1769.4035669969651</c:v>
                </c:pt>
                <c:pt idx="20">
                  <c:v>2082.8520000000008</c:v>
                </c:pt>
              </c:numCache>
            </c:numRef>
          </c:val>
          <c:extLst>
            <c:ext xmlns:c16="http://schemas.microsoft.com/office/drawing/2014/chart" uri="{C3380CC4-5D6E-409C-BE32-E72D297353CC}">
              <c16:uniqueId val="{0000000A-7D92-4DB5-94DA-832C9952436B}"/>
            </c:ext>
          </c:extLst>
        </c:ser>
        <c:dLbls>
          <c:showLegendKey val="0"/>
          <c:showVal val="0"/>
          <c:showCatName val="0"/>
          <c:showSerName val="0"/>
          <c:showPercent val="0"/>
          <c:showBubbleSize val="0"/>
        </c:dLbls>
        <c:gapWidth val="150"/>
        <c:overlap val="100"/>
        <c:axId val="775682856"/>
        <c:axId val="775682136"/>
      </c:barChart>
      <c:catAx>
        <c:axId val="775679256"/>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75678176"/>
        <c:crosses val="autoZero"/>
        <c:auto val="1"/>
        <c:lblAlgn val="ctr"/>
        <c:lblOffset val="100"/>
        <c:noMultiLvlLbl val="0"/>
      </c:catAx>
      <c:valAx>
        <c:axId val="77567817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dk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775679256"/>
        <c:crosses val="autoZero"/>
        <c:crossBetween val="between"/>
      </c:valAx>
      <c:valAx>
        <c:axId val="775682136"/>
        <c:scaling>
          <c:orientation val="minMax"/>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75682856"/>
        <c:crosses val="max"/>
        <c:crossBetween val="between"/>
      </c:valAx>
      <c:catAx>
        <c:axId val="775682856"/>
        <c:scaling>
          <c:orientation val="minMax"/>
        </c:scaling>
        <c:delete val="1"/>
        <c:axPos val="b"/>
        <c:numFmt formatCode="General" sourceLinked="1"/>
        <c:majorTickMark val="out"/>
        <c:minorTickMark val="none"/>
        <c:tickLblPos val="nextTo"/>
        <c:crossAx val="775682136"/>
        <c:crosses val="autoZero"/>
        <c:auto val="1"/>
        <c:lblAlgn val="ctr"/>
        <c:lblOffset val="100"/>
        <c:noMultiLvlLbl val="0"/>
      </c:catAx>
      <c:spPr>
        <a:noFill/>
        <a:ln>
          <a:noFill/>
        </a:ln>
        <a:effectLst/>
      </c:spPr>
    </c:plotArea>
    <c:legend>
      <c:legendPos val="b"/>
      <c:legendEntry>
        <c:idx val="10"/>
        <c:delete val="1"/>
      </c:legendEntry>
      <c:layout>
        <c:manualLayout>
          <c:xMode val="edge"/>
          <c:yMode val="edge"/>
          <c:x val="8.8359352634437519E-2"/>
          <c:y val="0.81630555512584502"/>
          <c:w val="0.82328118771086334"/>
          <c:h val="0.16797735253623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20303136776741E-2"/>
          <c:y val="9.6185607396090417E-2"/>
          <c:w val="0.82245703911090873"/>
          <c:h val="0.79641477651114512"/>
        </c:manualLayout>
      </c:layout>
      <c:barChart>
        <c:barDir val="col"/>
        <c:grouping val="clustered"/>
        <c:varyColors val="0"/>
        <c:ser>
          <c:idx val="0"/>
          <c:order val="0"/>
          <c:spPr>
            <a:solidFill>
              <a:srgbClr val="009EE0"/>
            </a:solidFill>
            <a:ln>
              <a:noFill/>
            </a:ln>
            <a:effectLst/>
          </c:spPr>
          <c:invertIfNegative val="0"/>
          <c:dLbls>
            <c:dLbl>
              <c:idx val="0"/>
              <c:layout>
                <c:manualLayout>
                  <c:x val="4.7323338077357328E-2"/>
                  <c:y val="7.46268656716417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0E-44CA-B069-4BE358D4B6C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'2.8.'!$B$8:$B$19</c:f>
              <c:numCache>
                <c:formatCode>0</c:formatCode>
                <c:ptCount val="12"/>
                <c:pt idx="0">
                  <c:v>100</c:v>
                </c:pt>
                <c:pt idx="1">
                  <c:v>83</c:v>
                </c:pt>
                <c:pt idx="2">
                  <c:v>76.333333333333329</c:v>
                </c:pt>
                <c:pt idx="3">
                  <c:v>66.666666666666671</c:v>
                </c:pt>
                <c:pt idx="4">
                  <c:v>65.999999999999986</c:v>
                </c:pt>
                <c:pt idx="5">
                  <c:v>64.833333333333329</c:v>
                </c:pt>
                <c:pt idx="6">
                  <c:v>63</c:v>
                </c:pt>
                <c:pt idx="7">
                  <c:v>60.166666666666679</c:v>
                </c:pt>
                <c:pt idx="8">
                  <c:v>59.000000000000007</c:v>
                </c:pt>
                <c:pt idx="9">
                  <c:v>55.166666666666664</c:v>
                </c:pt>
                <c:pt idx="10">
                  <c:v>54.833333333333336</c:v>
                </c:pt>
                <c:pt idx="11">
                  <c:v>53.166666666666664</c:v>
                </c:pt>
              </c:numCache>
            </c:numRef>
          </c:val>
          <c:extLst>
            <c:ext xmlns:c16="http://schemas.microsoft.com/office/drawing/2014/chart" uri="{C3380CC4-5D6E-409C-BE32-E72D297353CC}">
              <c16:uniqueId val="{00000000-B48E-4B77-9E8E-A356A32543E0}"/>
            </c:ext>
          </c:extLst>
        </c:ser>
        <c:dLbls>
          <c:showLegendKey val="0"/>
          <c:showVal val="1"/>
          <c:showCatName val="0"/>
          <c:showSerName val="0"/>
          <c:showPercent val="0"/>
          <c:showBubbleSize val="0"/>
        </c:dLbls>
        <c:gapWidth val="219"/>
        <c:overlap val="-27"/>
        <c:axId val="462145800"/>
        <c:axId val="462140760"/>
      </c:barChart>
      <c:lineChart>
        <c:grouping val="standard"/>
        <c:varyColors val="0"/>
        <c:ser>
          <c:idx val="1"/>
          <c:order val="1"/>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'2.8.'!$C$8:$C$19</c:f>
              <c:numCache>
                <c:formatCode>General</c:formatCode>
                <c:ptCount val="12"/>
              </c:numCache>
            </c:numRef>
          </c:val>
          <c:smooth val="0"/>
          <c:extLst>
            <c:ext xmlns:c16="http://schemas.microsoft.com/office/drawing/2014/chart" uri="{C3380CC4-5D6E-409C-BE32-E72D297353CC}">
              <c16:uniqueId val="{00000001-B48E-4B77-9E8E-A356A32543E0}"/>
            </c:ext>
          </c:extLst>
        </c:ser>
        <c:dLbls>
          <c:showLegendKey val="0"/>
          <c:showVal val="1"/>
          <c:showCatName val="0"/>
          <c:showSerName val="0"/>
          <c:showPercent val="0"/>
          <c:showBubbleSize val="0"/>
        </c:dLbls>
        <c:marker val="1"/>
        <c:smooth val="0"/>
        <c:axId val="461413536"/>
        <c:axId val="461414976"/>
      </c:lineChart>
      <c:catAx>
        <c:axId val="462145800"/>
        <c:scaling>
          <c:orientation val="minMax"/>
        </c:scaling>
        <c:delete val="0"/>
        <c:axPos val="b"/>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62140760"/>
        <c:crosses val="autoZero"/>
        <c:auto val="1"/>
        <c:lblAlgn val="ctr"/>
        <c:lblOffset val="100"/>
        <c:noMultiLvlLbl val="0"/>
      </c:catAx>
      <c:valAx>
        <c:axId val="462140760"/>
        <c:scaling>
          <c:orientation val="minMax"/>
          <c:max val="100"/>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62145800"/>
        <c:crosses val="autoZero"/>
        <c:crossBetween val="between"/>
      </c:valAx>
      <c:valAx>
        <c:axId val="461414976"/>
        <c:scaling>
          <c:orientation val="minMax"/>
          <c:max val="100"/>
          <c:min val="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61413536"/>
        <c:crosses val="max"/>
        <c:crossBetween val="between"/>
      </c:valAx>
      <c:catAx>
        <c:axId val="461413536"/>
        <c:scaling>
          <c:orientation val="minMax"/>
        </c:scaling>
        <c:delete val="1"/>
        <c:axPos val="b"/>
        <c:majorTickMark val="out"/>
        <c:minorTickMark val="none"/>
        <c:tickLblPos val="nextTo"/>
        <c:crossAx val="46141497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973736010607686E-2"/>
          <c:y val="0.11109411266797815"/>
          <c:w val="0.80605252797878468"/>
          <c:h val="0.67802622085328967"/>
        </c:manualLayout>
      </c:layout>
      <c:barChart>
        <c:barDir val="col"/>
        <c:grouping val="stacked"/>
        <c:varyColors val="0"/>
        <c:ser>
          <c:idx val="0"/>
          <c:order val="0"/>
          <c:tx>
            <c:strRef>
              <c:f>'3.2.'!$B$17</c:f>
              <c:strCache>
                <c:ptCount val="1"/>
                <c:pt idx="0">
                  <c:v>Vállalati hitel - belföld</c:v>
                </c:pt>
              </c:strCache>
            </c:strRef>
          </c:tx>
          <c:spPr>
            <a:solidFill>
              <a:srgbClr val="0C2148"/>
            </a:solidFill>
            <a:ln>
              <a:solidFill>
                <a:srgbClr val="002060"/>
              </a:solidFill>
            </a:ln>
            <a:effectLst/>
          </c:spPr>
          <c:invertIfNegative val="0"/>
          <c:cat>
            <c:strRef>
              <c:f>'3.2.'!$A$18:$A$22</c:f>
              <c:strCache>
                <c:ptCount val="5"/>
                <c:pt idx="0">
                  <c:v>2020. IV.</c:v>
                </c:pt>
                <c:pt idx="1">
                  <c:v>2021. IV.</c:v>
                </c:pt>
                <c:pt idx="2">
                  <c:v>2022. IV.</c:v>
                </c:pt>
                <c:pt idx="3">
                  <c:v>2023. IV.</c:v>
                </c:pt>
                <c:pt idx="4">
                  <c:v>2024. IV.</c:v>
                </c:pt>
              </c:strCache>
            </c:strRef>
          </c:cat>
          <c:val>
            <c:numRef>
              <c:f>'3.2.'!$B$18:$B$22</c:f>
              <c:numCache>
                <c:formatCode>_(* #,##0.00_);_(* \(#,##0.00\);_(* "-"??_);_(@_)</c:formatCode>
                <c:ptCount val="5"/>
                <c:pt idx="0">
                  <c:v>69.133981594999995</c:v>
                </c:pt>
                <c:pt idx="1">
                  <c:v>181.35736141289999</c:v>
                </c:pt>
                <c:pt idx="2">
                  <c:v>251.97564060420001</c:v>
                </c:pt>
                <c:pt idx="3">
                  <c:v>382.73419945699999</c:v>
                </c:pt>
                <c:pt idx="4">
                  <c:v>670.8235598105</c:v>
                </c:pt>
              </c:numCache>
            </c:numRef>
          </c:val>
          <c:extLst>
            <c:ext xmlns:c16="http://schemas.microsoft.com/office/drawing/2014/chart" uri="{C3380CC4-5D6E-409C-BE32-E72D297353CC}">
              <c16:uniqueId val="{00000000-C8FD-46DE-BBE3-8D1980350006}"/>
            </c:ext>
          </c:extLst>
        </c:ser>
        <c:ser>
          <c:idx val="1"/>
          <c:order val="1"/>
          <c:tx>
            <c:strRef>
              <c:f>'3.2.'!$C$17</c:f>
              <c:strCache>
                <c:ptCount val="1"/>
                <c:pt idx="0">
                  <c:v>Vállalati hitel - külföld</c:v>
                </c:pt>
              </c:strCache>
            </c:strRef>
          </c:tx>
          <c:spPr>
            <a:solidFill>
              <a:srgbClr val="009EE0"/>
            </a:solidFill>
            <a:ln>
              <a:solidFill>
                <a:srgbClr val="002060"/>
              </a:solidFill>
            </a:ln>
            <a:effectLst/>
          </c:spPr>
          <c:invertIfNegative val="0"/>
          <c:cat>
            <c:strRef>
              <c:f>'3.2.'!$A$18:$A$22</c:f>
              <c:strCache>
                <c:ptCount val="5"/>
                <c:pt idx="0">
                  <c:v>2020. IV.</c:v>
                </c:pt>
                <c:pt idx="1">
                  <c:v>2021. IV.</c:v>
                </c:pt>
                <c:pt idx="2">
                  <c:v>2022. IV.</c:v>
                </c:pt>
                <c:pt idx="3">
                  <c:v>2023. IV.</c:v>
                </c:pt>
                <c:pt idx="4">
                  <c:v>2024. IV.</c:v>
                </c:pt>
              </c:strCache>
            </c:strRef>
          </c:cat>
          <c:val>
            <c:numRef>
              <c:f>'3.2.'!$C$18:$C$22</c:f>
              <c:numCache>
                <c:formatCode>_(* #,##0.00_);_(* \(#,##0.00\);_(* "-"??_);_(@_)</c:formatCode>
                <c:ptCount val="5"/>
                <c:pt idx="0">
                  <c:v>0</c:v>
                </c:pt>
                <c:pt idx="1">
                  <c:v>23.049010466999999</c:v>
                </c:pt>
                <c:pt idx="2">
                  <c:v>100.99921921939999</c:v>
                </c:pt>
                <c:pt idx="3">
                  <c:v>215.61349637671714</c:v>
                </c:pt>
                <c:pt idx="4">
                  <c:v>316.2421863573943</c:v>
                </c:pt>
              </c:numCache>
            </c:numRef>
          </c:val>
          <c:extLst>
            <c:ext xmlns:c16="http://schemas.microsoft.com/office/drawing/2014/chart" uri="{C3380CC4-5D6E-409C-BE32-E72D297353CC}">
              <c16:uniqueId val="{00000001-C8FD-46DE-BBE3-8D1980350006}"/>
            </c:ext>
          </c:extLst>
        </c:ser>
        <c:ser>
          <c:idx val="2"/>
          <c:order val="2"/>
          <c:tx>
            <c:strRef>
              <c:f>'3.2.'!$D$17</c:f>
              <c:strCache>
                <c:ptCount val="1"/>
                <c:pt idx="0">
                  <c:v>Vállalati kötvény</c:v>
                </c:pt>
              </c:strCache>
            </c:strRef>
          </c:tx>
          <c:spPr>
            <a:solidFill>
              <a:srgbClr val="F6A800"/>
            </a:solidFill>
            <a:ln>
              <a:solidFill>
                <a:srgbClr val="002060"/>
              </a:solidFill>
            </a:ln>
            <a:effectLst/>
          </c:spPr>
          <c:invertIfNegative val="0"/>
          <c:cat>
            <c:strRef>
              <c:f>'3.2.'!$A$18:$A$22</c:f>
              <c:strCache>
                <c:ptCount val="5"/>
                <c:pt idx="0">
                  <c:v>2020. IV.</c:v>
                </c:pt>
                <c:pt idx="1">
                  <c:v>2021. IV.</c:v>
                </c:pt>
                <c:pt idx="2">
                  <c:v>2022. IV.</c:v>
                </c:pt>
                <c:pt idx="3">
                  <c:v>2023. IV.</c:v>
                </c:pt>
                <c:pt idx="4">
                  <c:v>2024. IV.</c:v>
                </c:pt>
              </c:strCache>
            </c:strRef>
          </c:cat>
          <c:val>
            <c:numRef>
              <c:f>'3.2.'!$D$18:$D$22</c:f>
              <c:numCache>
                <c:formatCode>_(* #,##0.00_);_(* \(#,##0.00\);_(* "-"??_);_(@_)</c:formatCode>
                <c:ptCount val="5"/>
                <c:pt idx="0">
                  <c:v>23.182244000000001</c:v>
                </c:pt>
                <c:pt idx="1">
                  <c:v>69.425190000000001</c:v>
                </c:pt>
                <c:pt idx="2">
                  <c:v>74.963325999999995</c:v>
                </c:pt>
                <c:pt idx="3">
                  <c:v>85.146899000000005</c:v>
                </c:pt>
                <c:pt idx="4">
                  <c:v>116.64390299999999</c:v>
                </c:pt>
              </c:numCache>
            </c:numRef>
          </c:val>
          <c:extLst>
            <c:ext xmlns:c16="http://schemas.microsoft.com/office/drawing/2014/chart" uri="{C3380CC4-5D6E-409C-BE32-E72D297353CC}">
              <c16:uniqueId val="{00000002-C8FD-46DE-BBE3-8D1980350006}"/>
            </c:ext>
          </c:extLst>
        </c:ser>
        <c:ser>
          <c:idx val="3"/>
          <c:order val="3"/>
          <c:tx>
            <c:strRef>
              <c:f>'3.2.'!$E$17</c:f>
              <c:strCache>
                <c:ptCount val="1"/>
                <c:pt idx="0">
                  <c:v>Lakáscélú hitel</c:v>
                </c:pt>
              </c:strCache>
            </c:strRef>
          </c:tx>
          <c:spPr>
            <a:solidFill>
              <a:srgbClr val="669933"/>
            </a:solidFill>
            <a:ln>
              <a:solidFill>
                <a:srgbClr val="002060"/>
              </a:solidFill>
            </a:ln>
            <a:effectLst/>
          </c:spPr>
          <c:invertIfNegative val="0"/>
          <c:cat>
            <c:strRef>
              <c:f>'3.2.'!$A$18:$A$22</c:f>
              <c:strCache>
                <c:ptCount val="5"/>
                <c:pt idx="0">
                  <c:v>2020. IV.</c:v>
                </c:pt>
                <c:pt idx="1">
                  <c:v>2021. IV.</c:v>
                </c:pt>
                <c:pt idx="2">
                  <c:v>2022. IV.</c:v>
                </c:pt>
                <c:pt idx="3">
                  <c:v>2023. IV.</c:v>
                </c:pt>
                <c:pt idx="4">
                  <c:v>2024. IV.</c:v>
                </c:pt>
              </c:strCache>
            </c:strRef>
          </c:cat>
          <c:val>
            <c:numRef>
              <c:f>'3.2.'!$E$18:$E$22</c:f>
              <c:numCache>
                <c:formatCode>_(* #,##0.00_);_(* \(#,##0.00\);_(* "-"??_);_(@_)</c:formatCode>
                <c:ptCount val="5"/>
                <c:pt idx="1">
                  <c:v>8.0820511079999999</c:v>
                </c:pt>
                <c:pt idx="2">
                  <c:v>138.91028427500001</c:v>
                </c:pt>
                <c:pt idx="3">
                  <c:v>191.66511263300001</c:v>
                </c:pt>
                <c:pt idx="4">
                  <c:v>241.95904919399999</c:v>
                </c:pt>
              </c:numCache>
            </c:numRef>
          </c:val>
          <c:extLst>
            <c:ext xmlns:c16="http://schemas.microsoft.com/office/drawing/2014/chart" uri="{C3380CC4-5D6E-409C-BE32-E72D297353CC}">
              <c16:uniqueId val="{00000003-C8FD-46DE-BBE3-8D1980350006}"/>
            </c:ext>
          </c:extLst>
        </c:ser>
        <c:dLbls>
          <c:showLegendKey val="0"/>
          <c:showVal val="0"/>
          <c:showCatName val="0"/>
          <c:showSerName val="0"/>
          <c:showPercent val="0"/>
          <c:showBubbleSize val="0"/>
        </c:dLbls>
        <c:gapWidth val="150"/>
        <c:overlap val="100"/>
        <c:axId val="790957520"/>
        <c:axId val="790951400"/>
      </c:barChart>
      <c:lineChart>
        <c:grouping val="standard"/>
        <c:varyColors val="0"/>
        <c:ser>
          <c:idx val="4"/>
          <c:order val="4"/>
          <c:spPr>
            <a:ln w="28575" cap="rnd">
              <a:solidFill>
                <a:schemeClr val="accent5"/>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C8FD-46DE-BBE3-8D1980350006}"/>
            </c:ext>
          </c:extLst>
        </c:ser>
        <c:dLbls>
          <c:showLegendKey val="0"/>
          <c:showVal val="0"/>
          <c:showCatName val="0"/>
          <c:showSerName val="0"/>
          <c:showPercent val="0"/>
          <c:showBubbleSize val="0"/>
        </c:dLbls>
        <c:marker val="1"/>
        <c:smooth val="0"/>
        <c:axId val="1047751920"/>
        <c:axId val="1047753000"/>
      </c:lineChart>
      <c:catAx>
        <c:axId val="790957520"/>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90951400"/>
        <c:crosses val="autoZero"/>
        <c:auto val="1"/>
        <c:lblAlgn val="ctr"/>
        <c:lblOffset val="100"/>
        <c:noMultiLvlLbl val="0"/>
      </c:catAx>
      <c:valAx>
        <c:axId val="790951400"/>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90957520"/>
        <c:crosses val="autoZero"/>
        <c:crossBetween val="between"/>
      </c:valAx>
      <c:valAx>
        <c:axId val="1047753000"/>
        <c:scaling>
          <c:orientation val="minMax"/>
          <c:max val="160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47751920"/>
        <c:crosses val="max"/>
        <c:crossBetween val="between"/>
      </c:valAx>
      <c:catAx>
        <c:axId val="1047751920"/>
        <c:scaling>
          <c:orientation val="minMax"/>
        </c:scaling>
        <c:delete val="1"/>
        <c:axPos val="b"/>
        <c:majorTickMark val="out"/>
        <c:minorTickMark val="none"/>
        <c:tickLblPos val="nextTo"/>
        <c:crossAx val="1047753000"/>
        <c:crosses val="autoZero"/>
        <c:auto val="1"/>
        <c:lblAlgn val="ctr"/>
        <c:lblOffset val="100"/>
        <c:noMultiLvlLbl val="0"/>
      </c:cat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973736010607686E-2"/>
          <c:y val="0.11109411266797815"/>
          <c:w val="0.80605252797878468"/>
          <c:h val="0.57829810747340793"/>
        </c:manualLayout>
      </c:layout>
      <c:barChart>
        <c:barDir val="col"/>
        <c:grouping val="stacked"/>
        <c:varyColors val="0"/>
        <c:ser>
          <c:idx val="0"/>
          <c:order val="0"/>
          <c:tx>
            <c:strRef>
              <c:f>'3.2.'!$B$16</c:f>
              <c:strCache>
                <c:ptCount val="1"/>
                <c:pt idx="0">
                  <c:v>Corporate loan - domestic</c:v>
                </c:pt>
              </c:strCache>
            </c:strRef>
          </c:tx>
          <c:spPr>
            <a:solidFill>
              <a:srgbClr val="0C2148"/>
            </a:solidFill>
            <a:ln>
              <a:solidFill>
                <a:srgbClr val="002060"/>
              </a:solidFill>
            </a:ln>
            <a:effectLst/>
          </c:spPr>
          <c:invertIfNegative val="0"/>
          <c:cat>
            <c:strRef>
              <c:f>'3.2.'!$A$18:$A$22</c:f>
              <c:strCache>
                <c:ptCount val="5"/>
                <c:pt idx="0">
                  <c:v>2020. IV.</c:v>
                </c:pt>
                <c:pt idx="1">
                  <c:v>2021. IV.</c:v>
                </c:pt>
                <c:pt idx="2">
                  <c:v>2022. IV.</c:v>
                </c:pt>
                <c:pt idx="3">
                  <c:v>2023. IV.</c:v>
                </c:pt>
                <c:pt idx="4">
                  <c:v>2024. IV.</c:v>
                </c:pt>
              </c:strCache>
            </c:strRef>
          </c:cat>
          <c:val>
            <c:numRef>
              <c:f>'3.2.'!$B$18:$B$22</c:f>
              <c:numCache>
                <c:formatCode>_(* #,##0.00_);_(* \(#,##0.00\);_(* "-"??_);_(@_)</c:formatCode>
                <c:ptCount val="5"/>
                <c:pt idx="0">
                  <c:v>69.133981594999995</c:v>
                </c:pt>
                <c:pt idx="1">
                  <c:v>181.35736141289999</c:v>
                </c:pt>
                <c:pt idx="2">
                  <c:v>251.97564060420001</c:v>
                </c:pt>
                <c:pt idx="3">
                  <c:v>382.73419945699999</c:v>
                </c:pt>
                <c:pt idx="4">
                  <c:v>670.8235598105</c:v>
                </c:pt>
              </c:numCache>
            </c:numRef>
          </c:val>
          <c:extLst>
            <c:ext xmlns:c16="http://schemas.microsoft.com/office/drawing/2014/chart" uri="{C3380CC4-5D6E-409C-BE32-E72D297353CC}">
              <c16:uniqueId val="{00000000-34D1-4FB4-B7E4-D29E7F1127A8}"/>
            </c:ext>
          </c:extLst>
        </c:ser>
        <c:ser>
          <c:idx val="1"/>
          <c:order val="1"/>
          <c:tx>
            <c:strRef>
              <c:f>'3.2.'!$C$16</c:f>
              <c:strCache>
                <c:ptCount val="1"/>
                <c:pt idx="0">
                  <c:v>Corporate loan - foreign</c:v>
                </c:pt>
              </c:strCache>
            </c:strRef>
          </c:tx>
          <c:spPr>
            <a:solidFill>
              <a:srgbClr val="009EE0"/>
            </a:solidFill>
            <a:ln>
              <a:solidFill>
                <a:srgbClr val="002060"/>
              </a:solidFill>
            </a:ln>
            <a:effectLst/>
          </c:spPr>
          <c:invertIfNegative val="0"/>
          <c:cat>
            <c:strRef>
              <c:f>'3.2.'!$A$18:$A$22</c:f>
              <c:strCache>
                <c:ptCount val="5"/>
                <c:pt idx="0">
                  <c:v>2020. IV.</c:v>
                </c:pt>
                <c:pt idx="1">
                  <c:v>2021. IV.</c:v>
                </c:pt>
                <c:pt idx="2">
                  <c:v>2022. IV.</c:v>
                </c:pt>
                <c:pt idx="3">
                  <c:v>2023. IV.</c:v>
                </c:pt>
                <c:pt idx="4">
                  <c:v>2024. IV.</c:v>
                </c:pt>
              </c:strCache>
            </c:strRef>
          </c:cat>
          <c:val>
            <c:numRef>
              <c:f>'3.2.'!$C$18:$C$22</c:f>
              <c:numCache>
                <c:formatCode>_(* #,##0.00_);_(* \(#,##0.00\);_(* "-"??_);_(@_)</c:formatCode>
                <c:ptCount val="5"/>
                <c:pt idx="0">
                  <c:v>0</c:v>
                </c:pt>
                <c:pt idx="1">
                  <c:v>23.049010466999999</c:v>
                </c:pt>
                <c:pt idx="2">
                  <c:v>100.99921921939999</c:v>
                </c:pt>
                <c:pt idx="3">
                  <c:v>215.61349637671714</c:v>
                </c:pt>
                <c:pt idx="4">
                  <c:v>316.2421863573943</c:v>
                </c:pt>
              </c:numCache>
            </c:numRef>
          </c:val>
          <c:extLst>
            <c:ext xmlns:c16="http://schemas.microsoft.com/office/drawing/2014/chart" uri="{C3380CC4-5D6E-409C-BE32-E72D297353CC}">
              <c16:uniqueId val="{00000001-34D1-4FB4-B7E4-D29E7F1127A8}"/>
            </c:ext>
          </c:extLst>
        </c:ser>
        <c:ser>
          <c:idx val="2"/>
          <c:order val="2"/>
          <c:tx>
            <c:strRef>
              <c:f>'3.2.'!$D$16</c:f>
              <c:strCache>
                <c:ptCount val="1"/>
                <c:pt idx="0">
                  <c:v> Corporate bond</c:v>
                </c:pt>
              </c:strCache>
            </c:strRef>
          </c:tx>
          <c:spPr>
            <a:solidFill>
              <a:srgbClr val="F6A800"/>
            </a:solidFill>
            <a:ln>
              <a:solidFill>
                <a:srgbClr val="002060"/>
              </a:solidFill>
            </a:ln>
            <a:effectLst/>
          </c:spPr>
          <c:invertIfNegative val="0"/>
          <c:cat>
            <c:strRef>
              <c:f>'3.2.'!$A$18:$A$22</c:f>
              <c:strCache>
                <c:ptCount val="5"/>
                <c:pt idx="0">
                  <c:v>2020. IV.</c:v>
                </c:pt>
                <c:pt idx="1">
                  <c:v>2021. IV.</c:v>
                </c:pt>
                <c:pt idx="2">
                  <c:v>2022. IV.</c:v>
                </c:pt>
                <c:pt idx="3">
                  <c:v>2023. IV.</c:v>
                </c:pt>
                <c:pt idx="4">
                  <c:v>2024. IV.</c:v>
                </c:pt>
              </c:strCache>
            </c:strRef>
          </c:cat>
          <c:val>
            <c:numRef>
              <c:f>'3.2.'!$D$18:$D$22</c:f>
              <c:numCache>
                <c:formatCode>_(* #,##0.00_);_(* \(#,##0.00\);_(* "-"??_);_(@_)</c:formatCode>
                <c:ptCount val="5"/>
                <c:pt idx="0">
                  <c:v>23.182244000000001</c:v>
                </c:pt>
                <c:pt idx="1">
                  <c:v>69.425190000000001</c:v>
                </c:pt>
                <c:pt idx="2">
                  <c:v>74.963325999999995</c:v>
                </c:pt>
                <c:pt idx="3">
                  <c:v>85.146899000000005</c:v>
                </c:pt>
                <c:pt idx="4">
                  <c:v>116.64390299999999</c:v>
                </c:pt>
              </c:numCache>
            </c:numRef>
          </c:val>
          <c:extLst>
            <c:ext xmlns:c16="http://schemas.microsoft.com/office/drawing/2014/chart" uri="{C3380CC4-5D6E-409C-BE32-E72D297353CC}">
              <c16:uniqueId val="{00000002-34D1-4FB4-B7E4-D29E7F1127A8}"/>
            </c:ext>
          </c:extLst>
        </c:ser>
        <c:ser>
          <c:idx val="3"/>
          <c:order val="3"/>
          <c:tx>
            <c:strRef>
              <c:f>'3.2.'!$E$16</c:f>
              <c:strCache>
                <c:ptCount val="1"/>
                <c:pt idx="0">
                  <c:v>Housing loan</c:v>
                </c:pt>
              </c:strCache>
            </c:strRef>
          </c:tx>
          <c:spPr>
            <a:solidFill>
              <a:srgbClr val="669933"/>
            </a:solidFill>
            <a:ln>
              <a:solidFill>
                <a:srgbClr val="002060"/>
              </a:solidFill>
            </a:ln>
            <a:effectLst/>
          </c:spPr>
          <c:invertIfNegative val="0"/>
          <c:cat>
            <c:strRef>
              <c:f>'3.2.'!$A$18:$A$22</c:f>
              <c:strCache>
                <c:ptCount val="5"/>
                <c:pt idx="0">
                  <c:v>2020. IV.</c:v>
                </c:pt>
                <c:pt idx="1">
                  <c:v>2021. IV.</c:v>
                </c:pt>
                <c:pt idx="2">
                  <c:v>2022. IV.</c:v>
                </c:pt>
                <c:pt idx="3">
                  <c:v>2023. IV.</c:v>
                </c:pt>
                <c:pt idx="4">
                  <c:v>2024. IV.</c:v>
                </c:pt>
              </c:strCache>
            </c:strRef>
          </c:cat>
          <c:val>
            <c:numRef>
              <c:f>'3.2.'!$E$18:$E$22</c:f>
              <c:numCache>
                <c:formatCode>_(* #,##0.00_);_(* \(#,##0.00\);_(* "-"??_);_(@_)</c:formatCode>
                <c:ptCount val="5"/>
                <c:pt idx="1">
                  <c:v>8.0820511079999999</c:v>
                </c:pt>
                <c:pt idx="2">
                  <c:v>138.91028427500001</c:v>
                </c:pt>
                <c:pt idx="3">
                  <c:v>191.66511263300001</c:v>
                </c:pt>
                <c:pt idx="4">
                  <c:v>241.95904919399999</c:v>
                </c:pt>
              </c:numCache>
            </c:numRef>
          </c:val>
          <c:extLst>
            <c:ext xmlns:c16="http://schemas.microsoft.com/office/drawing/2014/chart" uri="{C3380CC4-5D6E-409C-BE32-E72D297353CC}">
              <c16:uniqueId val="{00000003-34D1-4FB4-B7E4-D29E7F1127A8}"/>
            </c:ext>
          </c:extLst>
        </c:ser>
        <c:dLbls>
          <c:showLegendKey val="0"/>
          <c:showVal val="0"/>
          <c:showCatName val="0"/>
          <c:showSerName val="0"/>
          <c:showPercent val="0"/>
          <c:showBubbleSize val="0"/>
        </c:dLbls>
        <c:gapWidth val="150"/>
        <c:overlap val="100"/>
        <c:axId val="790957520"/>
        <c:axId val="790951400"/>
      </c:barChart>
      <c:lineChart>
        <c:grouping val="standard"/>
        <c:varyColors val="0"/>
        <c:ser>
          <c:idx val="4"/>
          <c:order val="4"/>
          <c:spPr>
            <a:ln w="28575" cap="rnd">
              <a:solidFill>
                <a:schemeClr val="accent5"/>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34D1-4FB4-B7E4-D29E7F1127A8}"/>
            </c:ext>
          </c:extLst>
        </c:ser>
        <c:dLbls>
          <c:showLegendKey val="0"/>
          <c:showVal val="0"/>
          <c:showCatName val="0"/>
          <c:showSerName val="0"/>
          <c:showPercent val="0"/>
          <c:showBubbleSize val="0"/>
        </c:dLbls>
        <c:marker val="1"/>
        <c:smooth val="0"/>
        <c:axId val="1047751920"/>
        <c:axId val="1047753000"/>
      </c:lineChart>
      <c:catAx>
        <c:axId val="790957520"/>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90951400"/>
        <c:crosses val="autoZero"/>
        <c:auto val="1"/>
        <c:lblAlgn val="ctr"/>
        <c:lblOffset val="100"/>
        <c:noMultiLvlLbl val="0"/>
      </c:catAx>
      <c:valAx>
        <c:axId val="790951400"/>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90957520"/>
        <c:crosses val="autoZero"/>
        <c:crossBetween val="between"/>
      </c:valAx>
      <c:valAx>
        <c:axId val="1047753000"/>
        <c:scaling>
          <c:orientation val="minMax"/>
          <c:max val="160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47751920"/>
        <c:crosses val="max"/>
        <c:crossBetween val="between"/>
      </c:valAx>
      <c:catAx>
        <c:axId val="1047751920"/>
        <c:scaling>
          <c:orientation val="minMax"/>
        </c:scaling>
        <c:delete val="1"/>
        <c:axPos val="b"/>
        <c:majorTickMark val="out"/>
        <c:minorTickMark val="none"/>
        <c:tickLblPos val="nextTo"/>
        <c:crossAx val="1047753000"/>
        <c:crosses val="autoZero"/>
        <c:auto val="1"/>
        <c:lblAlgn val="ctr"/>
        <c:lblOffset val="100"/>
        <c:noMultiLvlLbl val="0"/>
      </c:catAx>
      <c:spPr>
        <a:noFill/>
        <a:ln>
          <a:noFill/>
        </a:ln>
        <a:effectLst/>
      </c:spPr>
    </c:plotArea>
    <c:legend>
      <c:legendPos val="b"/>
      <c:legendEntry>
        <c:idx val="4"/>
        <c:delete val="1"/>
      </c:legendEntry>
      <c:layout>
        <c:manualLayout>
          <c:xMode val="edge"/>
          <c:yMode val="edge"/>
          <c:x val="0.11466034329066573"/>
          <c:y val="0.78221272703888423"/>
          <c:w val="0.85519725815801317"/>
          <c:h val="0.1996384526344370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62626954239416"/>
          <c:y val="6.9062015358478002E-2"/>
          <c:w val="0.72924398037201876"/>
          <c:h val="0.68487336577936098"/>
        </c:manualLayout>
      </c:layout>
      <c:barChart>
        <c:barDir val="col"/>
        <c:grouping val="stacked"/>
        <c:varyColors val="0"/>
        <c:ser>
          <c:idx val="0"/>
          <c:order val="0"/>
          <c:tx>
            <c:strRef>
              <c:f>'3.3.'!$B$8</c:f>
              <c:strCache>
                <c:ptCount val="1"/>
                <c:pt idx="0">
                  <c:v>Napenergia</c:v>
                </c:pt>
              </c:strCache>
            </c:strRef>
          </c:tx>
          <c:spPr>
            <a:solidFill>
              <a:schemeClr val="accent4"/>
            </a:solidFill>
            <a:ln>
              <a:solidFill>
                <a:srgbClr val="002060"/>
              </a:solidFill>
            </a:ln>
            <a:effectLst/>
          </c:spPr>
          <c:invertIfNegative val="0"/>
          <c:cat>
            <c:strRef>
              <c:f>'3.3.'!$C$7:$G$7</c:f>
              <c:strCache>
                <c:ptCount val="5"/>
                <c:pt idx="0">
                  <c:v>2020. IV.</c:v>
                </c:pt>
                <c:pt idx="1">
                  <c:v>2021. IV.</c:v>
                </c:pt>
                <c:pt idx="2">
                  <c:v>2022. IV.</c:v>
                </c:pt>
                <c:pt idx="3">
                  <c:v>2023. IV.</c:v>
                </c:pt>
                <c:pt idx="4">
                  <c:v>2024. IV.</c:v>
                </c:pt>
              </c:strCache>
            </c:strRef>
          </c:cat>
          <c:val>
            <c:numRef>
              <c:f>'3.3.'!$C$8:$G$8</c:f>
              <c:numCache>
                <c:formatCode>#\ ##0.00_ ;\-#\ ##0.00\ </c:formatCode>
                <c:ptCount val="5"/>
                <c:pt idx="0">
                  <c:v>57.938319119900001</c:v>
                </c:pt>
                <c:pt idx="1">
                  <c:v>157.24229846989999</c:v>
                </c:pt>
                <c:pt idx="2">
                  <c:v>221.68603365739997</c:v>
                </c:pt>
                <c:pt idx="3">
                  <c:v>274.9035945288</c:v>
                </c:pt>
                <c:pt idx="4">
                  <c:v>411.62916820390001</c:v>
                </c:pt>
              </c:numCache>
            </c:numRef>
          </c:val>
          <c:extLst>
            <c:ext xmlns:c16="http://schemas.microsoft.com/office/drawing/2014/chart" uri="{C3380CC4-5D6E-409C-BE32-E72D297353CC}">
              <c16:uniqueId val="{00000000-2CFA-4611-8164-EB09F4889AD2}"/>
            </c:ext>
          </c:extLst>
        </c:ser>
        <c:ser>
          <c:idx val="3"/>
          <c:order val="1"/>
          <c:tx>
            <c:strRef>
              <c:f>'3.3.'!$B$11</c:f>
              <c:strCache>
                <c:ptCount val="1"/>
                <c:pt idx="0">
                  <c:v>Egyéb megújuló</c:v>
                </c:pt>
              </c:strCache>
            </c:strRef>
          </c:tx>
          <c:spPr>
            <a:solidFill>
              <a:srgbClr val="669933"/>
            </a:solidFill>
            <a:ln>
              <a:solidFill>
                <a:srgbClr val="002060"/>
              </a:solidFill>
            </a:ln>
            <a:effectLst/>
          </c:spPr>
          <c:invertIfNegative val="0"/>
          <c:cat>
            <c:strRef>
              <c:f>'3.3.'!$C$7:$G$7</c:f>
              <c:strCache>
                <c:ptCount val="5"/>
                <c:pt idx="0">
                  <c:v>2020. IV.</c:v>
                </c:pt>
                <c:pt idx="1">
                  <c:v>2021. IV.</c:v>
                </c:pt>
                <c:pt idx="2">
                  <c:v>2022. IV.</c:v>
                </c:pt>
                <c:pt idx="3">
                  <c:v>2023. IV.</c:v>
                </c:pt>
                <c:pt idx="4">
                  <c:v>2024. IV.</c:v>
                </c:pt>
              </c:strCache>
            </c:strRef>
          </c:cat>
          <c:val>
            <c:numRef>
              <c:f>'3.3.'!$C$11:$G$11</c:f>
              <c:numCache>
                <c:formatCode>#\ ##0.00_ ;\-#\ ##0.00\ </c:formatCode>
                <c:ptCount val="5"/>
                <c:pt idx="0">
                  <c:v>11.195662475399999</c:v>
                </c:pt>
                <c:pt idx="1">
                  <c:v>20.969352899999997</c:v>
                </c:pt>
                <c:pt idx="2">
                  <c:v>18.225849460899997</c:v>
                </c:pt>
                <c:pt idx="3">
                  <c:v>22.919563060399998</c:v>
                </c:pt>
                <c:pt idx="4">
                  <c:v>22.230799402299997</c:v>
                </c:pt>
              </c:numCache>
            </c:numRef>
          </c:val>
          <c:extLst>
            <c:ext xmlns:c16="http://schemas.microsoft.com/office/drawing/2014/chart" uri="{C3380CC4-5D6E-409C-BE32-E72D297353CC}">
              <c16:uniqueId val="{00000001-2CFA-4611-8164-EB09F4889AD2}"/>
            </c:ext>
          </c:extLst>
        </c:ser>
        <c:ser>
          <c:idx val="1"/>
          <c:order val="2"/>
          <c:tx>
            <c:strRef>
              <c:f>'3.3.'!$B$9</c:f>
              <c:strCache>
                <c:ptCount val="1"/>
                <c:pt idx="0">
                  <c:v>Ingatlanfinanszírozás</c:v>
                </c:pt>
              </c:strCache>
            </c:strRef>
          </c:tx>
          <c:spPr>
            <a:solidFill>
              <a:srgbClr val="009EE0"/>
            </a:solidFill>
            <a:ln>
              <a:solidFill>
                <a:srgbClr val="002060"/>
              </a:solidFill>
            </a:ln>
            <a:effectLst/>
          </c:spPr>
          <c:invertIfNegative val="0"/>
          <c:cat>
            <c:strRef>
              <c:f>'3.3.'!$C$7:$G$7</c:f>
              <c:strCache>
                <c:ptCount val="5"/>
                <c:pt idx="0">
                  <c:v>2020. IV.</c:v>
                </c:pt>
                <c:pt idx="1">
                  <c:v>2021. IV.</c:v>
                </c:pt>
                <c:pt idx="2">
                  <c:v>2022. IV.</c:v>
                </c:pt>
                <c:pt idx="3">
                  <c:v>2023. IV.</c:v>
                </c:pt>
                <c:pt idx="4">
                  <c:v>2024. IV.</c:v>
                </c:pt>
              </c:strCache>
            </c:strRef>
          </c:cat>
          <c:val>
            <c:numRef>
              <c:f>'3.3.'!$C$9:$G$9</c:f>
              <c:numCache>
                <c:formatCode>#\ ##0.00_ ;\-#\ ##0.00\ </c:formatCode>
                <c:ptCount val="5"/>
                <c:pt idx="0">
                  <c:v>0</c:v>
                </c:pt>
                <c:pt idx="1">
                  <c:v>0</c:v>
                </c:pt>
                <c:pt idx="2">
                  <c:v>0</c:v>
                </c:pt>
                <c:pt idx="3">
                  <c:v>63.560283158300003</c:v>
                </c:pt>
                <c:pt idx="4">
                  <c:v>197.42658756140003</c:v>
                </c:pt>
              </c:numCache>
            </c:numRef>
          </c:val>
          <c:extLst>
            <c:ext xmlns:c16="http://schemas.microsoft.com/office/drawing/2014/chart" uri="{C3380CC4-5D6E-409C-BE32-E72D297353CC}">
              <c16:uniqueId val="{00000002-2CFA-4611-8164-EB09F4889AD2}"/>
            </c:ext>
          </c:extLst>
        </c:ser>
        <c:ser>
          <c:idx val="2"/>
          <c:order val="3"/>
          <c:tx>
            <c:strRef>
              <c:f>'3.3.'!$B$10</c:f>
              <c:strCache>
                <c:ptCount val="1"/>
                <c:pt idx="0">
                  <c:v>Elektromobilitás</c:v>
                </c:pt>
              </c:strCache>
            </c:strRef>
          </c:tx>
          <c:spPr>
            <a:solidFill>
              <a:schemeClr val="accent2">
                <a:lumMod val="60000"/>
                <a:lumOff val="40000"/>
              </a:schemeClr>
            </a:solidFill>
            <a:ln>
              <a:solidFill>
                <a:srgbClr val="002060"/>
              </a:solidFill>
            </a:ln>
            <a:effectLst/>
          </c:spPr>
          <c:invertIfNegative val="0"/>
          <c:cat>
            <c:strRef>
              <c:f>'3.3.'!$C$7:$G$7</c:f>
              <c:strCache>
                <c:ptCount val="5"/>
                <c:pt idx="0">
                  <c:v>2020. IV.</c:v>
                </c:pt>
                <c:pt idx="1">
                  <c:v>2021. IV.</c:v>
                </c:pt>
                <c:pt idx="2">
                  <c:v>2022. IV.</c:v>
                </c:pt>
                <c:pt idx="3">
                  <c:v>2023. IV.</c:v>
                </c:pt>
                <c:pt idx="4">
                  <c:v>2024. IV.</c:v>
                </c:pt>
              </c:strCache>
            </c:strRef>
          </c:cat>
          <c:val>
            <c:numRef>
              <c:f>'3.3.'!$C$10:$G$10</c:f>
              <c:numCache>
                <c:formatCode>#\ ##0.00_ ;\-#\ ##0.00\ </c:formatCode>
                <c:ptCount val="5"/>
                <c:pt idx="0">
                  <c:v>0</c:v>
                </c:pt>
                <c:pt idx="1">
                  <c:v>3.1457100429999998</c:v>
                </c:pt>
                <c:pt idx="2">
                  <c:v>11.12398393</c:v>
                </c:pt>
                <c:pt idx="3">
                  <c:v>19.762114611799998</c:v>
                </c:pt>
                <c:pt idx="4">
                  <c:v>33.208677465599997</c:v>
                </c:pt>
              </c:numCache>
            </c:numRef>
          </c:val>
          <c:extLst>
            <c:ext xmlns:c16="http://schemas.microsoft.com/office/drawing/2014/chart" uri="{C3380CC4-5D6E-409C-BE32-E72D297353CC}">
              <c16:uniqueId val="{00000003-2CFA-4611-8164-EB09F4889AD2}"/>
            </c:ext>
          </c:extLst>
        </c:ser>
        <c:ser>
          <c:idx val="4"/>
          <c:order val="4"/>
          <c:tx>
            <c:strRef>
              <c:f>'3.3.'!$B$12</c:f>
              <c:strCache>
                <c:ptCount val="1"/>
                <c:pt idx="0">
                  <c:v>Egyéb</c:v>
                </c:pt>
              </c:strCache>
            </c:strRef>
          </c:tx>
          <c:spPr>
            <a:solidFill>
              <a:schemeClr val="bg1">
                <a:lumMod val="65000"/>
              </a:schemeClr>
            </a:solidFill>
            <a:ln>
              <a:solidFill>
                <a:srgbClr val="002060"/>
              </a:solidFill>
            </a:ln>
            <a:effectLst/>
          </c:spPr>
          <c:invertIfNegative val="0"/>
          <c:cat>
            <c:strRef>
              <c:f>'3.3.'!$C$7:$G$7</c:f>
              <c:strCache>
                <c:ptCount val="5"/>
                <c:pt idx="0">
                  <c:v>2020. IV.</c:v>
                </c:pt>
                <c:pt idx="1">
                  <c:v>2021. IV.</c:v>
                </c:pt>
                <c:pt idx="2">
                  <c:v>2022. IV.</c:v>
                </c:pt>
                <c:pt idx="3">
                  <c:v>2023. IV.</c:v>
                </c:pt>
                <c:pt idx="4">
                  <c:v>2024. IV.</c:v>
                </c:pt>
              </c:strCache>
            </c:strRef>
          </c:cat>
          <c:val>
            <c:numRef>
              <c:f>'3.3.'!$C$12:$G$12</c:f>
              <c:numCache>
                <c:formatCode>#\ ##0.00_ ;\-#\ ##0.00\ </c:formatCode>
                <c:ptCount val="5"/>
                <c:pt idx="0">
                  <c:v>0</c:v>
                </c:pt>
                <c:pt idx="1">
                  <c:v>0</c:v>
                </c:pt>
                <c:pt idx="2">
                  <c:v>0.93977355600000001</c:v>
                </c:pt>
                <c:pt idx="3">
                  <c:v>1.5886440976999998</c:v>
                </c:pt>
                <c:pt idx="4">
                  <c:v>6.3283271772999994</c:v>
                </c:pt>
              </c:numCache>
            </c:numRef>
          </c:val>
          <c:extLst>
            <c:ext xmlns:c16="http://schemas.microsoft.com/office/drawing/2014/chart" uri="{C3380CC4-5D6E-409C-BE32-E72D297353CC}">
              <c16:uniqueId val="{00000004-2CFA-4611-8164-EB09F4889AD2}"/>
            </c:ext>
          </c:extLst>
        </c:ser>
        <c:dLbls>
          <c:showLegendKey val="0"/>
          <c:showVal val="0"/>
          <c:showCatName val="0"/>
          <c:showSerName val="0"/>
          <c:showPercent val="0"/>
          <c:showBubbleSize val="0"/>
        </c:dLbls>
        <c:gapWidth val="150"/>
        <c:overlap val="100"/>
        <c:axId val="928079688"/>
        <c:axId val="928081848"/>
      </c:barChart>
      <c:lineChart>
        <c:grouping val="standard"/>
        <c:varyColors val="0"/>
        <c:ser>
          <c:idx val="5"/>
          <c:order val="5"/>
          <c:spPr>
            <a:ln w="28575" cap="rnd">
              <a:solidFill>
                <a:schemeClr val="accent6"/>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5-2CFA-4611-8164-EB09F4889AD2}"/>
            </c:ext>
          </c:extLst>
        </c:ser>
        <c:dLbls>
          <c:showLegendKey val="0"/>
          <c:showVal val="0"/>
          <c:showCatName val="0"/>
          <c:showSerName val="0"/>
          <c:showPercent val="0"/>
          <c:showBubbleSize val="0"/>
        </c:dLbls>
        <c:marker val="1"/>
        <c:smooth val="0"/>
        <c:axId val="1121463544"/>
        <c:axId val="1121461744"/>
      </c:lineChart>
      <c:catAx>
        <c:axId val="928079688"/>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28081848"/>
        <c:crosses val="autoZero"/>
        <c:auto val="0"/>
        <c:lblAlgn val="ctr"/>
        <c:lblOffset val="100"/>
        <c:noMultiLvlLbl val="0"/>
      </c:catAx>
      <c:valAx>
        <c:axId val="928081848"/>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28079688"/>
        <c:crosses val="autoZero"/>
        <c:crossBetween val="between"/>
      </c:valAx>
      <c:valAx>
        <c:axId val="1121461744"/>
        <c:scaling>
          <c:orientation val="minMax"/>
          <c:max val="80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121463544"/>
        <c:crosses val="max"/>
        <c:crossBetween val="between"/>
      </c:valAx>
      <c:catAx>
        <c:axId val="1121463544"/>
        <c:scaling>
          <c:orientation val="minMax"/>
        </c:scaling>
        <c:delete val="1"/>
        <c:axPos val="b"/>
        <c:majorTickMark val="out"/>
        <c:minorTickMark val="none"/>
        <c:tickLblPos val="nextTo"/>
        <c:crossAx val="1121461744"/>
        <c:crosses val="autoZero"/>
        <c:auto val="1"/>
        <c:lblAlgn val="ctr"/>
        <c:lblOffset val="100"/>
        <c:noMultiLvlLbl val="0"/>
      </c:catAx>
      <c:spPr>
        <a:noFill/>
        <a:ln>
          <a:noFill/>
        </a:ln>
        <a:effectLst/>
      </c:spPr>
    </c:plotArea>
    <c:legend>
      <c:legendPos val="b"/>
      <c:legendEntry>
        <c:idx val="5"/>
        <c:delete val="1"/>
      </c:legendEntry>
      <c:layout>
        <c:manualLayout>
          <c:xMode val="edge"/>
          <c:yMode val="edge"/>
          <c:x val="7.5992038448986526E-2"/>
          <c:y val="0.8257841542217641"/>
          <c:w val="0.86156865183317666"/>
          <c:h val="0.1621610614481608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62626954239416"/>
          <c:y val="6.9062015358478002E-2"/>
          <c:w val="0.72924398037201876"/>
          <c:h val="0.68487336577936098"/>
        </c:manualLayout>
      </c:layout>
      <c:barChart>
        <c:barDir val="col"/>
        <c:grouping val="stacked"/>
        <c:varyColors val="0"/>
        <c:ser>
          <c:idx val="0"/>
          <c:order val="0"/>
          <c:tx>
            <c:strRef>
              <c:f>'3.3.'!$A$8</c:f>
              <c:strCache>
                <c:ptCount val="1"/>
                <c:pt idx="0">
                  <c:v>Solar Energy</c:v>
                </c:pt>
              </c:strCache>
            </c:strRef>
          </c:tx>
          <c:spPr>
            <a:solidFill>
              <a:schemeClr val="accent4"/>
            </a:solidFill>
            <a:ln>
              <a:solidFill>
                <a:srgbClr val="002060"/>
              </a:solidFill>
            </a:ln>
            <a:effectLst/>
          </c:spPr>
          <c:invertIfNegative val="0"/>
          <c:cat>
            <c:strRef>
              <c:f>'3.3.'!$C$7:$G$7</c:f>
              <c:strCache>
                <c:ptCount val="5"/>
                <c:pt idx="0">
                  <c:v>2020. IV.</c:v>
                </c:pt>
                <c:pt idx="1">
                  <c:v>2021. IV.</c:v>
                </c:pt>
                <c:pt idx="2">
                  <c:v>2022. IV.</c:v>
                </c:pt>
                <c:pt idx="3">
                  <c:v>2023. IV.</c:v>
                </c:pt>
                <c:pt idx="4">
                  <c:v>2024. IV.</c:v>
                </c:pt>
              </c:strCache>
            </c:strRef>
          </c:cat>
          <c:val>
            <c:numRef>
              <c:f>'3.3.'!$C$8:$G$8</c:f>
              <c:numCache>
                <c:formatCode>#\ ##0.00_ ;\-#\ ##0.00\ </c:formatCode>
                <c:ptCount val="5"/>
                <c:pt idx="0">
                  <c:v>57.938319119900001</c:v>
                </c:pt>
                <c:pt idx="1">
                  <c:v>157.24229846989999</c:v>
                </c:pt>
                <c:pt idx="2">
                  <c:v>221.68603365739997</c:v>
                </c:pt>
                <c:pt idx="3">
                  <c:v>274.9035945288</c:v>
                </c:pt>
                <c:pt idx="4">
                  <c:v>411.62916820390001</c:v>
                </c:pt>
              </c:numCache>
            </c:numRef>
          </c:val>
          <c:extLst>
            <c:ext xmlns:c16="http://schemas.microsoft.com/office/drawing/2014/chart" uri="{C3380CC4-5D6E-409C-BE32-E72D297353CC}">
              <c16:uniqueId val="{00000000-9C69-487B-ACC7-4E81AB70A1C4}"/>
            </c:ext>
          </c:extLst>
        </c:ser>
        <c:ser>
          <c:idx val="3"/>
          <c:order val="1"/>
          <c:tx>
            <c:strRef>
              <c:f>'3.3.'!$A$11</c:f>
              <c:strCache>
                <c:ptCount val="1"/>
                <c:pt idx="0">
                  <c:v>Other Renewables</c:v>
                </c:pt>
              </c:strCache>
            </c:strRef>
          </c:tx>
          <c:spPr>
            <a:solidFill>
              <a:srgbClr val="669933"/>
            </a:solidFill>
            <a:ln>
              <a:solidFill>
                <a:srgbClr val="002060"/>
              </a:solidFill>
            </a:ln>
            <a:effectLst/>
          </c:spPr>
          <c:invertIfNegative val="0"/>
          <c:cat>
            <c:strRef>
              <c:f>'3.3.'!$C$7:$G$7</c:f>
              <c:strCache>
                <c:ptCount val="5"/>
                <c:pt idx="0">
                  <c:v>2020. IV.</c:v>
                </c:pt>
                <c:pt idx="1">
                  <c:v>2021. IV.</c:v>
                </c:pt>
                <c:pt idx="2">
                  <c:v>2022. IV.</c:v>
                </c:pt>
                <c:pt idx="3">
                  <c:v>2023. IV.</c:v>
                </c:pt>
                <c:pt idx="4">
                  <c:v>2024. IV.</c:v>
                </c:pt>
              </c:strCache>
            </c:strRef>
          </c:cat>
          <c:val>
            <c:numRef>
              <c:f>'3.3.'!$C$11:$G$11</c:f>
              <c:numCache>
                <c:formatCode>#\ ##0.00_ ;\-#\ ##0.00\ </c:formatCode>
                <c:ptCount val="5"/>
                <c:pt idx="0">
                  <c:v>11.195662475399999</c:v>
                </c:pt>
                <c:pt idx="1">
                  <c:v>20.969352899999997</c:v>
                </c:pt>
                <c:pt idx="2">
                  <c:v>18.225849460899997</c:v>
                </c:pt>
                <c:pt idx="3">
                  <c:v>22.919563060399998</c:v>
                </c:pt>
                <c:pt idx="4">
                  <c:v>22.230799402299997</c:v>
                </c:pt>
              </c:numCache>
            </c:numRef>
          </c:val>
          <c:extLst>
            <c:ext xmlns:c16="http://schemas.microsoft.com/office/drawing/2014/chart" uri="{C3380CC4-5D6E-409C-BE32-E72D297353CC}">
              <c16:uniqueId val="{00000001-9C69-487B-ACC7-4E81AB70A1C4}"/>
            </c:ext>
          </c:extLst>
        </c:ser>
        <c:ser>
          <c:idx val="1"/>
          <c:order val="2"/>
          <c:tx>
            <c:strRef>
              <c:f>'3.3.'!$A$9</c:f>
              <c:strCache>
                <c:ptCount val="1"/>
                <c:pt idx="0">
                  <c:v>Real Estate Financing</c:v>
                </c:pt>
              </c:strCache>
            </c:strRef>
          </c:tx>
          <c:spPr>
            <a:solidFill>
              <a:srgbClr val="009EE0"/>
            </a:solidFill>
            <a:ln>
              <a:solidFill>
                <a:srgbClr val="002060"/>
              </a:solidFill>
            </a:ln>
            <a:effectLst/>
          </c:spPr>
          <c:invertIfNegative val="0"/>
          <c:cat>
            <c:strRef>
              <c:f>'3.3.'!$C$7:$G$7</c:f>
              <c:strCache>
                <c:ptCount val="5"/>
                <c:pt idx="0">
                  <c:v>2020. IV.</c:v>
                </c:pt>
                <c:pt idx="1">
                  <c:v>2021. IV.</c:v>
                </c:pt>
                <c:pt idx="2">
                  <c:v>2022. IV.</c:v>
                </c:pt>
                <c:pt idx="3">
                  <c:v>2023. IV.</c:v>
                </c:pt>
                <c:pt idx="4">
                  <c:v>2024. IV.</c:v>
                </c:pt>
              </c:strCache>
            </c:strRef>
          </c:cat>
          <c:val>
            <c:numRef>
              <c:f>'3.3.'!$C$9:$G$9</c:f>
              <c:numCache>
                <c:formatCode>#\ ##0.00_ ;\-#\ ##0.00\ </c:formatCode>
                <c:ptCount val="5"/>
                <c:pt idx="0">
                  <c:v>0</c:v>
                </c:pt>
                <c:pt idx="1">
                  <c:v>0</c:v>
                </c:pt>
                <c:pt idx="2">
                  <c:v>0</c:v>
                </c:pt>
                <c:pt idx="3">
                  <c:v>63.560283158300003</c:v>
                </c:pt>
                <c:pt idx="4">
                  <c:v>197.42658756140003</c:v>
                </c:pt>
              </c:numCache>
            </c:numRef>
          </c:val>
          <c:extLst>
            <c:ext xmlns:c16="http://schemas.microsoft.com/office/drawing/2014/chart" uri="{C3380CC4-5D6E-409C-BE32-E72D297353CC}">
              <c16:uniqueId val="{00000002-9C69-487B-ACC7-4E81AB70A1C4}"/>
            </c:ext>
          </c:extLst>
        </c:ser>
        <c:ser>
          <c:idx val="2"/>
          <c:order val="3"/>
          <c:tx>
            <c:strRef>
              <c:f>'3.3.'!$A$10</c:f>
              <c:strCache>
                <c:ptCount val="1"/>
                <c:pt idx="0">
                  <c:v>Electromobility</c:v>
                </c:pt>
              </c:strCache>
            </c:strRef>
          </c:tx>
          <c:spPr>
            <a:solidFill>
              <a:schemeClr val="accent2">
                <a:lumMod val="60000"/>
                <a:lumOff val="40000"/>
              </a:schemeClr>
            </a:solidFill>
            <a:ln>
              <a:solidFill>
                <a:srgbClr val="002060"/>
              </a:solidFill>
            </a:ln>
            <a:effectLst/>
          </c:spPr>
          <c:invertIfNegative val="0"/>
          <c:cat>
            <c:strRef>
              <c:f>'3.3.'!$C$7:$G$7</c:f>
              <c:strCache>
                <c:ptCount val="5"/>
                <c:pt idx="0">
                  <c:v>2020. IV.</c:v>
                </c:pt>
                <c:pt idx="1">
                  <c:v>2021. IV.</c:v>
                </c:pt>
                <c:pt idx="2">
                  <c:v>2022. IV.</c:v>
                </c:pt>
                <c:pt idx="3">
                  <c:v>2023. IV.</c:v>
                </c:pt>
                <c:pt idx="4">
                  <c:v>2024. IV.</c:v>
                </c:pt>
              </c:strCache>
            </c:strRef>
          </c:cat>
          <c:val>
            <c:numRef>
              <c:f>'3.3.'!$C$10:$G$10</c:f>
              <c:numCache>
                <c:formatCode>#\ ##0.00_ ;\-#\ ##0.00\ </c:formatCode>
                <c:ptCount val="5"/>
                <c:pt idx="0">
                  <c:v>0</c:v>
                </c:pt>
                <c:pt idx="1">
                  <c:v>3.1457100429999998</c:v>
                </c:pt>
                <c:pt idx="2">
                  <c:v>11.12398393</c:v>
                </c:pt>
                <c:pt idx="3">
                  <c:v>19.762114611799998</c:v>
                </c:pt>
                <c:pt idx="4">
                  <c:v>33.208677465599997</c:v>
                </c:pt>
              </c:numCache>
            </c:numRef>
          </c:val>
          <c:extLst>
            <c:ext xmlns:c16="http://schemas.microsoft.com/office/drawing/2014/chart" uri="{C3380CC4-5D6E-409C-BE32-E72D297353CC}">
              <c16:uniqueId val="{00000003-9C69-487B-ACC7-4E81AB70A1C4}"/>
            </c:ext>
          </c:extLst>
        </c:ser>
        <c:ser>
          <c:idx val="4"/>
          <c:order val="4"/>
          <c:tx>
            <c:strRef>
              <c:f>'3.3.'!$A$12</c:f>
              <c:strCache>
                <c:ptCount val="1"/>
                <c:pt idx="0">
                  <c:v>Other</c:v>
                </c:pt>
              </c:strCache>
            </c:strRef>
          </c:tx>
          <c:spPr>
            <a:solidFill>
              <a:schemeClr val="bg1">
                <a:lumMod val="65000"/>
              </a:schemeClr>
            </a:solidFill>
            <a:ln>
              <a:solidFill>
                <a:srgbClr val="002060"/>
              </a:solidFill>
            </a:ln>
            <a:effectLst/>
          </c:spPr>
          <c:invertIfNegative val="0"/>
          <c:cat>
            <c:strRef>
              <c:f>'3.3.'!$C$7:$G$7</c:f>
              <c:strCache>
                <c:ptCount val="5"/>
                <c:pt idx="0">
                  <c:v>2020. IV.</c:v>
                </c:pt>
                <c:pt idx="1">
                  <c:v>2021. IV.</c:v>
                </c:pt>
                <c:pt idx="2">
                  <c:v>2022. IV.</c:v>
                </c:pt>
                <c:pt idx="3">
                  <c:v>2023. IV.</c:v>
                </c:pt>
                <c:pt idx="4">
                  <c:v>2024. IV.</c:v>
                </c:pt>
              </c:strCache>
            </c:strRef>
          </c:cat>
          <c:val>
            <c:numRef>
              <c:f>'3.3.'!$C$12:$G$12</c:f>
              <c:numCache>
                <c:formatCode>#\ ##0.00_ ;\-#\ ##0.00\ </c:formatCode>
                <c:ptCount val="5"/>
                <c:pt idx="0">
                  <c:v>0</c:v>
                </c:pt>
                <c:pt idx="1">
                  <c:v>0</c:v>
                </c:pt>
                <c:pt idx="2">
                  <c:v>0.93977355600000001</c:v>
                </c:pt>
                <c:pt idx="3">
                  <c:v>1.5886440976999998</c:v>
                </c:pt>
                <c:pt idx="4">
                  <c:v>6.3283271772999994</c:v>
                </c:pt>
              </c:numCache>
            </c:numRef>
          </c:val>
          <c:extLst>
            <c:ext xmlns:c16="http://schemas.microsoft.com/office/drawing/2014/chart" uri="{C3380CC4-5D6E-409C-BE32-E72D297353CC}">
              <c16:uniqueId val="{00000004-9C69-487B-ACC7-4E81AB70A1C4}"/>
            </c:ext>
          </c:extLst>
        </c:ser>
        <c:dLbls>
          <c:showLegendKey val="0"/>
          <c:showVal val="0"/>
          <c:showCatName val="0"/>
          <c:showSerName val="0"/>
          <c:showPercent val="0"/>
          <c:showBubbleSize val="0"/>
        </c:dLbls>
        <c:gapWidth val="150"/>
        <c:overlap val="100"/>
        <c:axId val="928079688"/>
        <c:axId val="928081848"/>
      </c:barChart>
      <c:lineChart>
        <c:grouping val="standard"/>
        <c:varyColors val="0"/>
        <c:ser>
          <c:idx val="5"/>
          <c:order val="5"/>
          <c:spPr>
            <a:ln w="28575" cap="rnd">
              <a:solidFill>
                <a:schemeClr val="accent6"/>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5-9C69-487B-ACC7-4E81AB70A1C4}"/>
            </c:ext>
          </c:extLst>
        </c:ser>
        <c:dLbls>
          <c:showLegendKey val="0"/>
          <c:showVal val="0"/>
          <c:showCatName val="0"/>
          <c:showSerName val="0"/>
          <c:showPercent val="0"/>
          <c:showBubbleSize val="0"/>
        </c:dLbls>
        <c:marker val="1"/>
        <c:smooth val="0"/>
        <c:axId val="1121463544"/>
        <c:axId val="1121461744"/>
      </c:lineChart>
      <c:catAx>
        <c:axId val="928079688"/>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28081848"/>
        <c:crosses val="autoZero"/>
        <c:auto val="0"/>
        <c:lblAlgn val="ctr"/>
        <c:lblOffset val="100"/>
        <c:noMultiLvlLbl val="0"/>
      </c:catAx>
      <c:valAx>
        <c:axId val="928081848"/>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28079688"/>
        <c:crosses val="autoZero"/>
        <c:crossBetween val="between"/>
      </c:valAx>
      <c:valAx>
        <c:axId val="1121461744"/>
        <c:scaling>
          <c:orientation val="minMax"/>
          <c:max val="80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121463544"/>
        <c:crosses val="max"/>
        <c:crossBetween val="between"/>
      </c:valAx>
      <c:catAx>
        <c:axId val="1121463544"/>
        <c:scaling>
          <c:orientation val="minMax"/>
        </c:scaling>
        <c:delete val="1"/>
        <c:axPos val="b"/>
        <c:majorTickMark val="out"/>
        <c:minorTickMark val="none"/>
        <c:tickLblPos val="nextTo"/>
        <c:crossAx val="1121461744"/>
        <c:crosses val="autoZero"/>
        <c:auto val="1"/>
        <c:lblAlgn val="ctr"/>
        <c:lblOffset val="100"/>
        <c:noMultiLvlLbl val="0"/>
      </c:catAx>
      <c:spPr>
        <a:noFill/>
        <a:ln>
          <a:noFill/>
        </a:ln>
        <a:effectLst/>
      </c:spPr>
    </c:plotArea>
    <c:legend>
      <c:legendPos val="b"/>
      <c:legendEntry>
        <c:idx val="5"/>
        <c:delete val="1"/>
      </c:legendEntry>
      <c:layout>
        <c:manualLayout>
          <c:xMode val="edge"/>
          <c:yMode val="edge"/>
          <c:x val="7.5992038448986526E-2"/>
          <c:y val="0.8257841542217641"/>
          <c:w val="0.86156865183317666"/>
          <c:h val="0.1621610614481608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2222449466544E-2"/>
          <c:y val="0.1034422912937429"/>
          <c:w val="0.83195555101066909"/>
          <c:h val="0.71325245495310641"/>
        </c:manualLayout>
      </c:layout>
      <c:barChart>
        <c:barDir val="col"/>
        <c:grouping val="stacked"/>
        <c:varyColors val="0"/>
        <c:ser>
          <c:idx val="0"/>
          <c:order val="0"/>
          <c:tx>
            <c:strRef>
              <c:f>'3.4.'!$B$9</c:f>
              <c:strCache>
                <c:ptCount val="1"/>
                <c:pt idx="0">
                  <c:v>TKK program</c:v>
                </c:pt>
              </c:strCache>
            </c:strRef>
          </c:tx>
          <c:spPr>
            <a:solidFill>
              <a:srgbClr val="0C2148"/>
            </a:solidFill>
            <a:ln>
              <a:solidFill>
                <a:srgbClr val="002060"/>
              </a:solidFill>
            </a:ln>
            <a:effectLst/>
          </c:spPr>
          <c:invertIfNegative val="0"/>
          <c:cat>
            <c:strRef>
              <c:f>'3.4.'!$A$10:$A$14</c:f>
              <c:strCache>
                <c:ptCount val="5"/>
                <c:pt idx="0">
                  <c:v>2020. IV.</c:v>
                </c:pt>
                <c:pt idx="1">
                  <c:v>2021. IV.</c:v>
                </c:pt>
                <c:pt idx="2">
                  <c:v>2022. IV.</c:v>
                </c:pt>
                <c:pt idx="3">
                  <c:v>2023. IV.</c:v>
                </c:pt>
                <c:pt idx="4">
                  <c:v>2024. IV.</c:v>
                </c:pt>
              </c:strCache>
            </c:strRef>
          </c:cat>
          <c:val>
            <c:numRef>
              <c:f>'3.4.'!$B$10:$B$14</c:f>
              <c:numCache>
                <c:formatCode>_(* #,##0.00_);_(* \(#,##0.00\);_(* "-"??_);_(@_)</c:formatCode>
                <c:ptCount val="5"/>
                <c:pt idx="0">
                  <c:v>0.69118189894103521</c:v>
                </c:pt>
                <c:pt idx="1">
                  <c:v>1.646763454040328</c:v>
                </c:pt>
                <c:pt idx="2">
                  <c:v>1.984271019959337</c:v>
                </c:pt>
                <c:pt idx="3">
                  <c:v>2.8920743838806029</c:v>
                </c:pt>
                <c:pt idx="4">
                  <c:v>4.843361507321835</c:v>
                </c:pt>
              </c:numCache>
            </c:numRef>
          </c:val>
          <c:extLst>
            <c:ext xmlns:c16="http://schemas.microsoft.com/office/drawing/2014/chart" uri="{C3380CC4-5D6E-409C-BE32-E72D297353CC}">
              <c16:uniqueId val="{00000000-CBE6-4816-8BF7-3CDFB498257D}"/>
            </c:ext>
          </c:extLst>
        </c:ser>
        <c:ser>
          <c:idx val="1"/>
          <c:order val="1"/>
          <c:tx>
            <c:strRef>
              <c:f>'3.4.'!$C$9</c:f>
              <c:strCache>
                <c:ptCount val="1"/>
                <c:pt idx="0">
                  <c:v>Egyéb zöld</c:v>
                </c:pt>
              </c:strCache>
            </c:strRef>
          </c:tx>
          <c:spPr>
            <a:solidFill>
              <a:srgbClr val="009EE0"/>
            </a:solidFill>
            <a:ln>
              <a:solidFill>
                <a:srgbClr val="002060"/>
              </a:solidFill>
            </a:ln>
            <a:effectLst/>
          </c:spPr>
          <c:invertIfNegative val="0"/>
          <c:cat>
            <c:strRef>
              <c:f>'3.4.'!$A$10:$A$14</c:f>
              <c:strCache>
                <c:ptCount val="5"/>
                <c:pt idx="0">
                  <c:v>2020. IV.</c:v>
                </c:pt>
                <c:pt idx="1">
                  <c:v>2021. IV.</c:v>
                </c:pt>
                <c:pt idx="2">
                  <c:v>2022. IV.</c:v>
                </c:pt>
                <c:pt idx="3">
                  <c:v>2023. IV.</c:v>
                </c:pt>
                <c:pt idx="4">
                  <c:v>2024. IV.</c:v>
                </c:pt>
              </c:strCache>
            </c:strRef>
          </c:cat>
          <c:val>
            <c:numRef>
              <c:f>'3.4.'!$C$10:$C$14</c:f>
              <c:numCache>
                <c:formatCode>_(* #,##0.00_);_(* \(#,##0.00\);_(* "-"??_);_(@_)</c:formatCode>
                <c:ptCount val="5"/>
                <c:pt idx="0">
                  <c:v>0</c:v>
                </c:pt>
                <c:pt idx="1">
                  <c:v>0</c:v>
                </c:pt>
                <c:pt idx="2">
                  <c:v>0.64143903659544732</c:v>
                </c:pt>
                <c:pt idx="3">
                  <c:v>1.0425086585750765</c:v>
                </c:pt>
                <c:pt idx="4">
                  <c:v>0.56126711990927747</c:v>
                </c:pt>
              </c:numCache>
            </c:numRef>
          </c:val>
          <c:extLst>
            <c:ext xmlns:c16="http://schemas.microsoft.com/office/drawing/2014/chart" uri="{C3380CC4-5D6E-409C-BE32-E72D297353CC}">
              <c16:uniqueId val="{00000001-CBE6-4816-8BF7-3CDFB498257D}"/>
            </c:ext>
          </c:extLst>
        </c:ser>
        <c:dLbls>
          <c:showLegendKey val="0"/>
          <c:showVal val="0"/>
          <c:showCatName val="0"/>
          <c:showSerName val="0"/>
          <c:showPercent val="0"/>
          <c:showBubbleSize val="0"/>
        </c:dLbls>
        <c:gapWidth val="150"/>
        <c:overlap val="100"/>
        <c:axId val="923237920"/>
        <c:axId val="923229640"/>
      </c:barChart>
      <c:lineChart>
        <c:grouping val="standard"/>
        <c:varyColors val="0"/>
        <c:ser>
          <c:idx val="2"/>
          <c:order val="2"/>
          <c:spPr>
            <a:ln w="28575" cap="rnd">
              <a:solidFill>
                <a:schemeClr val="accent3"/>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2-CBE6-4816-8BF7-3CDFB498257D}"/>
            </c:ext>
          </c:extLst>
        </c:ser>
        <c:dLbls>
          <c:showLegendKey val="0"/>
          <c:showVal val="0"/>
          <c:showCatName val="0"/>
          <c:showSerName val="0"/>
          <c:showPercent val="0"/>
          <c:showBubbleSize val="0"/>
        </c:dLbls>
        <c:marker val="1"/>
        <c:smooth val="0"/>
        <c:axId val="1063494712"/>
        <c:axId val="1063493992"/>
      </c:lineChart>
      <c:catAx>
        <c:axId val="923237920"/>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23229640"/>
        <c:crosses val="autoZero"/>
        <c:auto val="1"/>
        <c:lblAlgn val="ctr"/>
        <c:lblOffset val="100"/>
        <c:noMultiLvlLbl val="0"/>
      </c:catAx>
      <c:valAx>
        <c:axId val="923229640"/>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23237920"/>
        <c:crosses val="autoZero"/>
        <c:crossBetween val="between"/>
      </c:valAx>
      <c:valAx>
        <c:axId val="1063493992"/>
        <c:scaling>
          <c:orientation val="minMax"/>
          <c:max val="6"/>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63494712"/>
        <c:crosses val="max"/>
        <c:crossBetween val="between"/>
      </c:valAx>
      <c:catAx>
        <c:axId val="1063494712"/>
        <c:scaling>
          <c:orientation val="minMax"/>
        </c:scaling>
        <c:delete val="1"/>
        <c:axPos val="b"/>
        <c:majorTickMark val="out"/>
        <c:minorTickMark val="none"/>
        <c:tickLblPos val="nextTo"/>
        <c:crossAx val="1063493992"/>
        <c:crosses val="autoZero"/>
        <c:auto val="1"/>
        <c:lblAlgn val="ctr"/>
        <c:lblOffset val="100"/>
        <c:noMultiLvlLbl val="0"/>
      </c:cat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2222449466544E-2"/>
          <c:y val="0.1034422912937429"/>
          <c:w val="0.83195555101066909"/>
          <c:h val="0.71325245495310641"/>
        </c:manualLayout>
      </c:layout>
      <c:barChart>
        <c:barDir val="col"/>
        <c:grouping val="stacked"/>
        <c:varyColors val="0"/>
        <c:ser>
          <c:idx val="0"/>
          <c:order val="0"/>
          <c:tx>
            <c:strRef>
              <c:f>'3.4.'!$B$8</c:f>
              <c:strCache>
                <c:ptCount val="1"/>
                <c:pt idx="0">
                  <c:v>GPCR programme</c:v>
                </c:pt>
              </c:strCache>
            </c:strRef>
          </c:tx>
          <c:spPr>
            <a:solidFill>
              <a:srgbClr val="0C2148"/>
            </a:solidFill>
            <a:ln>
              <a:solidFill>
                <a:srgbClr val="002060"/>
              </a:solidFill>
            </a:ln>
            <a:effectLst/>
          </c:spPr>
          <c:invertIfNegative val="0"/>
          <c:cat>
            <c:strRef>
              <c:f>'3.4.'!$A$10:$A$14</c:f>
              <c:strCache>
                <c:ptCount val="5"/>
                <c:pt idx="0">
                  <c:v>2020. IV.</c:v>
                </c:pt>
                <c:pt idx="1">
                  <c:v>2021. IV.</c:v>
                </c:pt>
                <c:pt idx="2">
                  <c:v>2022. IV.</c:v>
                </c:pt>
                <c:pt idx="3">
                  <c:v>2023. IV.</c:v>
                </c:pt>
                <c:pt idx="4">
                  <c:v>2024. IV.</c:v>
                </c:pt>
              </c:strCache>
            </c:strRef>
          </c:cat>
          <c:val>
            <c:numRef>
              <c:f>'3.4.'!$B$10:$B$14</c:f>
              <c:numCache>
                <c:formatCode>_(* #,##0.00_);_(* \(#,##0.00\);_(* "-"??_);_(@_)</c:formatCode>
                <c:ptCount val="5"/>
                <c:pt idx="0">
                  <c:v>0.69118189894103521</c:v>
                </c:pt>
                <c:pt idx="1">
                  <c:v>1.646763454040328</c:v>
                </c:pt>
                <c:pt idx="2">
                  <c:v>1.984271019959337</c:v>
                </c:pt>
                <c:pt idx="3">
                  <c:v>2.8920743838806029</c:v>
                </c:pt>
                <c:pt idx="4">
                  <c:v>4.843361507321835</c:v>
                </c:pt>
              </c:numCache>
            </c:numRef>
          </c:val>
          <c:extLst>
            <c:ext xmlns:c16="http://schemas.microsoft.com/office/drawing/2014/chart" uri="{C3380CC4-5D6E-409C-BE32-E72D297353CC}">
              <c16:uniqueId val="{00000000-F692-44A9-A360-DE217C48E1E6}"/>
            </c:ext>
          </c:extLst>
        </c:ser>
        <c:ser>
          <c:idx val="1"/>
          <c:order val="1"/>
          <c:tx>
            <c:strRef>
              <c:f>'3.4.'!$C$8</c:f>
              <c:strCache>
                <c:ptCount val="1"/>
                <c:pt idx="0">
                  <c:v>Other green</c:v>
                </c:pt>
              </c:strCache>
            </c:strRef>
          </c:tx>
          <c:spPr>
            <a:solidFill>
              <a:srgbClr val="009EE0"/>
            </a:solidFill>
            <a:ln>
              <a:solidFill>
                <a:srgbClr val="002060"/>
              </a:solidFill>
            </a:ln>
            <a:effectLst/>
          </c:spPr>
          <c:invertIfNegative val="0"/>
          <c:cat>
            <c:strRef>
              <c:f>'3.4.'!$A$10:$A$14</c:f>
              <c:strCache>
                <c:ptCount val="5"/>
                <c:pt idx="0">
                  <c:v>2020. IV.</c:v>
                </c:pt>
                <c:pt idx="1">
                  <c:v>2021. IV.</c:v>
                </c:pt>
                <c:pt idx="2">
                  <c:v>2022. IV.</c:v>
                </c:pt>
                <c:pt idx="3">
                  <c:v>2023. IV.</c:v>
                </c:pt>
                <c:pt idx="4">
                  <c:v>2024. IV.</c:v>
                </c:pt>
              </c:strCache>
            </c:strRef>
          </c:cat>
          <c:val>
            <c:numRef>
              <c:f>'3.4.'!$C$10:$C$14</c:f>
              <c:numCache>
                <c:formatCode>_(* #,##0.00_);_(* \(#,##0.00\);_(* "-"??_);_(@_)</c:formatCode>
                <c:ptCount val="5"/>
                <c:pt idx="0">
                  <c:v>0</c:v>
                </c:pt>
                <c:pt idx="1">
                  <c:v>0</c:v>
                </c:pt>
                <c:pt idx="2">
                  <c:v>0.64143903659544732</c:v>
                </c:pt>
                <c:pt idx="3">
                  <c:v>1.0425086585750765</c:v>
                </c:pt>
                <c:pt idx="4">
                  <c:v>0.56126711990927747</c:v>
                </c:pt>
              </c:numCache>
            </c:numRef>
          </c:val>
          <c:extLst>
            <c:ext xmlns:c16="http://schemas.microsoft.com/office/drawing/2014/chart" uri="{C3380CC4-5D6E-409C-BE32-E72D297353CC}">
              <c16:uniqueId val="{00000001-F692-44A9-A360-DE217C48E1E6}"/>
            </c:ext>
          </c:extLst>
        </c:ser>
        <c:dLbls>
          <c:showLegendKey val="0"/>
          <c:showVal val="0"/>
          <c:showCatName val="0"/>
          <c:showSerName val="0"/>
          <c:showPercent val="0"/>
          <c:showBubbleSize val="0"/>
        </c:dLbls>
        <c:gapWidth val="150"/>
        <c:overlap val="100"/>
        <c:axId val="923237920"/>
        <c:axId val="923229640"/>
      </c:barChart>
      <c:lineChart>
        <c:grouping val="standard"/>
        <c:varyColors val="0"/>
        <c:ser>
          <c:idx val="2"/>
          <c:order val="2"/>
          <c:spPr>
            <a:ln w="28575" cap="rnd">
              <a:solidFill>
                <a:schemeClr val="accent3"/>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2-F692-44A9-A360-DE217C48E1E6}"/>
            </c:ext>
          </c:extLst>
        </c:ser>
        <c:dLbls>
          <c:showLegendKey val="0"/>
          <c:showVal val="0"/>
          <c:showCatName val="0"/>
          <c:showSerName val="0"/>
          <c:showPercent val="0"/>
          <c:showBubbleSize val="0"/>
        </c:dLbls>
        <c:marker val="1"/>
        <c:smooth val="0"/>
        <c:axId val="1063494712"/>
        <c:axId val="1063493992"/>
      </c:lineChart>
      <c:catAx>
        <c:axId val="923237920"/>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23229640"/>
        <c:crosses val="autoZero"/>
        <c:auto val="1"/>
        <c:lblAlgn val="ctr"/>
        <c:lblOffset val="100"/>
        <c:noMultiLvlLbl val="0"/>
      </c:catAx>
      <c:valAx>
        <c:axId val="923229640"/>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23237920"/>
        <c:crosses val="autoZero"/>
        <c:crossBetween val="between"/>
      </c:valAx>
      <c:valAx>
        <c:axId val="1063493992"/>
        <c:scaling>
          <c:orientation val="minMax"/>
          <c:max val="6"/>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63494712"/>
        <c:crosses val="max"/>
        <c:crossBetween val="between"/>
      </c:valAx>
      <c:catAx>
        <c:axId val="1063494712"/>
        <c:scaling>
          <c:orientation val="minMax"/>
        </c:scaling>
        <c:delete val="1"/>
        <c:axPos val="b"/>
        <c:majorTickMark val="out"/>
        <c:minorTickMark val="none"/>
        <c:tickLblPos val="nextTo"/>
        <c:crossAx val="1063493992"/>
        <c:crosses val="autoZero"/>
        <c:auto val="1"/>
        <c:lblAlgn val="ctr"/>
        <c:lblOffset val="100"/>
        <c:noMultiLvlLbl val="0"/>
      </c:cat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085835366900517E-2"/>
          <c:y val="7.2727255374074123E-2"/>
          <c:w val="0.80982832926619874"/>
          <c:h val="0.75436846710368255"/>
        </c:manualLayout>
      </c:layout>
      <c:barChart>
        <c:barDir val="col"/>
        <c:grouping val="stacked"/>
        <c:varyColors val="0"/>
        <c:ser>
          <c:idx val="0"/>
          <c:order val="0"/>
          <c:tx>
            <c:strRef>
              <c:f>'3.5.'!$D$9</c:f>
              <c:strCache>
                <c:ptCount val="1"/>
                <c:pt idx="0">
                  <c:v>ZLT</c:v>
                </c:pt>
              </c:strCache>
            </c:strRef>
          </c:tx>
          <c:spPr>
            <a:solidFill>
              <a:srgbClr val="0C2148"/>
            </a:solidFill>
            <a:ln>
              <a:noFill/>
            </a:ln>
            <a:effectLst/>
          </c:spPr>
          <c:invertIfNegative val="0"/>
          <c:cat>
            <c:strRef>
              <c:f>'3.5.'!$A$10:$A$13</c:f>
              <c:strCache>
                <c:ptCount val="4"/>
                <c:pt idx="0">
                  <c:v>2021. IV.</c:v>
                </c:pt>
                <c:pt idx="1">
                  <c:v>2022. IV.</c:v>
                </c:pt>
                <c:pt idx="2">
                  <c:v>2023. IV.</c:v>
                </c:pt>
                <c:pt idx="3">
                  <c:v>2024. IV.</c:v>
                </c:pt>
              </c:strCache>
            </c:strRef>
          </c:cat>
          <c:val>
            <c:numRef>
              <c:f>'3.5.'!$F$10:$F$13</c:f>
              <c:numCache>
                <c:formatCode>0.00%</c:formatCode>
                <c:ptCount val="4"/>
                <c:pt idx="0">
                  <c:v>0.18591628871049962</c:v>
                </c:pt>
                <c:pt idx="1">
                  <c:v>2.805443769467256</c:v>
                </c:pt>
                <c:pt idx="2">
                  <c:v>3.8237429627094235</c:v>
                </c:pt>
                <c:pt idx="3">
                  <c:v>4.2785710677970341</c:v>
                </c:pt>
              </c:numCache>
            </c:numRef>
          </c:val>
          <c:extLst>
            <c:ext xmlns:c16="http://schemas.microsoft.com/office/drawing/2014/chart" uri="{C3380CC4-5D6E-409C-BE32-E72D297353CC}">
              <c16:uniqueId val="{00000000-1431-475F-BF85-7695C65AF8FD}"/>
            </c:ext>
          </c:extLst>
        </c:ser>
        <c:ser>
          <c:idx val="1"/>
          <c:order val="1"/>
          <c:tx>
            <c:strRef>
              <c:f>'3.5.'!$G$9</c:f>
              <c:strCache>
                <c:ptCount val="1"/>
                <c:pt idx="0">
                  <c:v>Egyéb zöld hitel</c:v>
                </c:pt>
              </c:strCache>
            </c:strRef>
          </c:tx>
          <c:spPr>
            <a:solidFill>
              <a:srgbClr val="009EE0"/>
            </a:solidFill>
            <a:ln>
              <a:noFill/>
            </a:ln>
            <a:effectLst/>
          </c:spPr>
          <c:invertIfNegative val="0"/>
          <c:cat>
            <c:strRef>
              <c:f>'3.5.'!$A$10:$A$13</c:f>
              <c:strCache>
                <c:ptCount val="4"/>
                <c:pt idx="0">
                  <c:v>2021. IV.</c:v>
                </c:pt>
                <c:pt idx="1">
                  <c:v>2022. IV.</c:v>
                </c:pt>
                <c:pt idx="2">
                  <c:v>2023. IV.</c:v>
                </c:pt>
                <c:pt idx="3">
                  <c:v>2024. IV.</c:v>
                </c:pt>
              </c:strCache>
            </c:strRef>
          </c:cat>
          <c:val>
            <c:numRef>
              <c:f>'3.5.'!$G$10:$G$13</c:f>
              <c:numCache>
                <c:formatCode>0.00%</c:formatCode>
                <c:ptCount val="4"/>
                <c:pt idx="0">
                  <c:v>6.699490315023858E-2</c:v>
                </c:pt>
                <c:pt idx="1">
                  <c:v>1.0371664219934593</c:v>
                </c:pt>
                <c:pt idx="2">
                  <c:v>1.3949705420940042</c:v>
                </c:pt>
                <c:pt idx="3">
                  <c:v>1.2508301163212947</c:v>
                </c:pt>
              </c:numCache>
            </c:numRef>
          </c:val>
          <c:extLst>
            <c:ext xmlns:c16="http://schemas.microsoft.com/office/drawing/2014/chart" uri="{C3380CC4-5D6E-409C-BE32-E72D297353CC}">
              <c16:uniqueId val="{00000001-1431-475F-BF85-7695C65AF8FD}"/>
            </c:ext>
          </c:extLst>
        </c:ser>
        <c:dLbls>
          <c:showLegendKey val="0"/>
          <c:showVal val="0"/>
          <c:showCatName val="0"/>
          <c:showSerName val="0"/>
          <c:showPercent val="0"/>
          <c:showBubbleSize val="0"/>
        </c:dLbls>
        <c:gapWidth val="150"/>
        <c:overlap val="100"/>
        <c:axId val="1147237928"/>
        <c:axId val="1147239008"/>
      </c:barChart>
      <c:lineChart>
        <c:grouping val="standard"/>
        <c:varyColors val="0"/>
        <c:ser>
          <c:idx val="2"/>
          <c:order val="2"/>
          <c:spPr>
            <a:ln w="28575" cap="rnd">
              <a:solidFill>
                <a:schemeClr val="accent3"/>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2-1431-475F-BF85-7695C65AF8FD}"/>
            </c:ext>
          </c:extLst>
        </c:ser>
        <c:dLbls>
          <c:showLegendKey val="0"/>
          <c:showVal val="0"/>
          <c:showCatName val="0"/>
          <c:showSerName val="0"/>
          <c:showPercent val="0"/>
          <c:showBubbleSize val="0"/>
        </c:dLbls>
        <c:marker val="1"/>
        <c:smooth val="0"/>
        <c:axId val="995368496"/>
        <c:axId val="995367056"/>
      </c:lineChart>
      <c:catAx>
        <c:axId val="1147237928"/>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47239008"/>
        <c:crosses val="autoZero"/>
        <c:auto val="1"/>
        <c:lblAlgn val="ctr"/>
        <c:lblOffset val="100"/>
        <c:noMultiLvlLbl val="0"/>
      </c:catAx>
      <c:valAx>
        <c:axId val="1147239008"/>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47237928"/>
        <c:crosses val="autoZero"/>
        <c:crossBetween val="between"/>
      </c:valAx>
      <c:valAx>
        <c:axId val="995367056"/>
        <c:scaling>
          <c:orientation val="minMax"/>
          <c:max val="6"/>
        </c:scaling>
        <c:delete val="0"/>
        <c:axPos val="r"/>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95368496"/>
        <c:crosses val="max"/>
        <c:crossBetween val="between"/>
      </c:valAx>
      <c:catAx>
        <c:axId val="995368496"/>
        <c:scaling>
          <c:orientation val="minMax"/>
        </c:scaling>
        <c:delete val="1"/>
        <c:axPos val="b"/>
        <c:majorTickMark val="out"/>
        <c:minorTickMark val="none"/>
        <c:tickLblPos val="nextTo"/>
        <c:crossAx val="995367056"/>
        <c:crosses val="autoZero"/>
        <c:auto val="1"/>
        <c:lblAlgn val="ctr"/>
        <c:lblOffset val="100"/>
        <c:noMultiLvlLbl val="0"/>
      </c:cat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3254634119329"/>
          <c:y val="7.2727255374074123E-2"/>
          <c:w val="0.79264151177100173"/>
          <c:h val="0.75436846710368255"/>
        </c:manualLayout>
      </c:layout>
      <c:barChart>
        <c:barDir val="col"/>
        <c:grouping val="stacked"/>
        <c:varyColors val="0"/>
        <c:ser>
          <c:idx val="0"/>
          <c:order val="0"/>
          <c:tx>
            <c:strRef>
              <c:f>'3.5.'!$D$8</c:f>
              <c:strCache>
                <c:ptCount val="1"/>
                <c:pt idx="0">
                  <c:v> Green housing loans (GPCRP) </c:v>
                </c:pt>
              </c:strCache>
            </c:strRef>
          </c:tx>
          <c:spPr>
            <a:solidFill>
              <a:srgbClr val="0C2148"/>
            </a:solidFill>
            <a:ln>
              <a:noFill/>
            </a:ln>
            <a:effectLst/>
          </c:spPr>
          <c:invertIfNegative val="0"/>
          <c:cat>
            <c:strRef>
              <c:f>'3.5.'!$A$10:$A$13</c:f>
              <c:strCache>
                <c:ptCount val="4"/>
                <c:pt idx="0">
                  <c:v>2021. IV.</c:v>
                </c:pt>
                <c:pt idx="1">
                  <c:v>2022. IV.</c:v>
                </c:pt>
                <c:pt idx="2">
                  <c:v>2023. IV.</c:v>
                </c:pt>
                <c:pt idx="3">
                  <c:v>2024. IV.</c:v>
                </c:pt>
              </c:strCache>
            </c:strRef>
          </c:cat>
          <c:val>
            <c:numRef>
              <c:f>'3.5.'!$F$10:$F$13</c:f>
              <c:numCache>
                <c:formatCode>0.00%</c:formatCode>
                <c:ptCount val="4"/>
                <c:pt idx="0">
                  <c:v>0.18591628871049962</c:v>
                </c:pt>
                <c:pt idx="1">
                  <c:v>2.805443769467256</c:v>
                </c:pt>
                <c:pt idx="2">
                  <c:v>3.8237429627094235</c:v>
                </c:pt>
                <c:pt idx="3">
                  <c:v>4.2785710677970341</c:v>
                </c:pt>
              </c:numCache>
            </c:numRef>
          </c:val>
          <c:extLst>
            <c:ext xmlns:c16="http://schemas.microsoft.com/office/drawing/2014/chart" uri="{C3380CC4-5D6E-409C-BE32-E72D297353CC}">
              <c16:uniqueId val="{00000000-914B-4173-9E76-DDF7DAF1A68F}"/>
            </c:ext>
          </c:extLst>
        </c:ser>
        <c:ser>
          <c:idx val="1"/>
          <c:order val="1"/>
          <c:tx>
            <c:strRef>
              <c:f>'3.5.'!$E$8</c:f>
              <c:strCache>
                <c:ptCount val="1"/>
                <c:pt idx="0">
                  <c:v> Other green housing loan </c:v>
                </c:pt>
              </c:strCache>
            </c:strRef>
          </c:tx>
          <c:spPr>
            <a:solidFill>
              <a:srgbClr val="009EE0"/>
            </a:solidFill>
            <a:ln>
              <a:noFill/>
            </a:ln>
            <a:effectLst/>
          </c:spPr>
          <c:invertIfNegative val="0"/>
          <c:cat>
            <c:strRef>
              <c:f>'3.5.'!$A$10:$A$13</c:f>
              <c:strCache>
                <c:ptCount val="4"/>
                <c:pt idx="0">
                  <c:v>2021. IV.</c:v>
                </c:pt>
                <c:pt idx="1">
                  <c:v>2022. IV.</c:v>
                </c:pt>
                <c:pt idx="2">
                  <c:v>2023. IV.</c:v>
                </c:pt>
                <c:pt idx="3">
                  <c:v>2024. IV.</c:v>
                </c:pt>
              </c:strCache>
            </c:strRef>
          </c:cat>
          <c:val>
            <c:numRef>
              <c:f>'3.5.'!$G$10:$G$13</c:f>
              <c:numCache>
                <c:formatCode>0.00%</c:formatCode>
                <c:ptCount val="4"/>
                <c:pt idx="0">
                  <c:v>6.699490315023858E-2</c:v>
                </c:pt>
                <c:pt idx="1">
                  <c:v>1.0371664219934593</c:v>
                </c:pt>
                <c:pt idx="2">
                  <c:v>1.3949705420940042</c:v>
                </c:pt>
                <c:pt idx="3">
                  <c:v>1.2508301163212947</c:v>
                </c:pt>
              </c:numCache>
            </c:numRef>
          </c:val>
          <c:extLst>
            <c:ext xmlns:c16="http://schemas.microsoft.com/office/drawing/2014/chart" uri="{C3380CC4-5D6E-409C-BE32-E72D297353CC}">
              <c16:uniqueId val="{00000001-914B-4173-9E76-DDF7DAF1A68F}"/>
            </c:ext>
          </c:extLst>
        </c:ser>
        <c:dLbls>
          <c:showLegendKey val="0"/>
          <c:showVal val="0"/>
          <c:showCatName val="0"/>
          <c:showSerName val="0"/>
          <c:showPercent val="0"/>
          <c:showBubbleSize val="0"/>
        </c:dLbls>
        <c:gapWidth val="150"/>
        <c:overlap val="100"/>
        <c:axId val="1147237928"/>
        <c:axId val="1147239008"/>
      </c:barChart>
      <c:lineChart>
        <c:grouping val="standard"/>
        <c:varyColors val="0"/>
        <c:ser>
          <c:idx val="2"/>
          <c:order val="2"/>
          <c:spPr>
            <a:ln w="28575" cap="rnd">
              <a:solidFill>
                <a:schemeClr val="accent3"/>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2-914B-4173-9E76-DDF7DAF1A68F}"/>
            </c:ext>
          </c:extLst>
        </c:ser>
        <c:dLbls>
          <c:showLegendKey val="0"/>
          <c:showVal val="0"/>
          <c:showCatName val="0"/>
          <c:showSerName val="0"/>
          <c:showPercent val="0"/>
          <c:showBubbleSize val="0"/>
        </c:dLbls>
        <c:marker val="1"/>
        <c:smooth val="0"/>
        <c:axId val="995368496"/>
        <c:axId val="995367056"/>
      </c:lineChart>
      <c:catAx>
        <c:axId val="1147237928"/>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47239008"/>
        <c:crosses val="autoZero"/>
        <c:auto val="1"/>
        <c:lblAlgn val="ctr"/>
        <c:lblOffset val="100"/>
        <c:noMultiLvlLbl val="0"/>
      </c:catAx>
      <c:valAx>
        <c:axId val="1147239008"/>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47237928"/>
        <c:crosses val="autoZero"/>
        <c:crossBetween val="between"/>
      </c:valAx>
      <c:valAx>
        <c:axId val="995367056"/>
        <c:scaling>
          <c:orientation val="minMax"/>
          <c:max val="6"/>
        </c:scaling>
        <c:delete val="0"/>
        <c:axPos val="r"/>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95368496"/>
        <c:crosses val="max"/>
        <c:crossBetween val="between"/>
      </c:valAx>
      <c:catAx>
        <c:axId val="995368496"/>
        <c:scaling>
          <c:orientation val="minMax"/>
        </c:scaling>
        <c:delete val="1"/>
        <c:axPos val="b"/>
        <c:majorTickMark val="out"/>
        <c:minorTickMark val="none"/>
        <c:tickLblPos val="nextTo"/>
        <c:crossAx val="995367056"/>
        <c:crosses val="autoZero"/>
        <c:auto val="1"/>
        <c:lblAlgn val="ctr"/>
        <c:lblOffset val="100"/>
        <c:noMultiLvlLbl val="0"/>
      </c:cat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95252364292867"/>
          <c:y val="7.4383844063349261E-2"/>
          <c:w val="0.79609495271414266"/>
          <c:h val="0.81506460011489901"/>
        </c:manualLayout>
      </c:layout>
      <c:barChart>
        <c:barDir val="col"/>
        <c:grouping val="clustered"/>
        <c:varyColors val="0"/>
        <c:ser>
          <c:idx val="0"/>
          <c:order val="0"/>
          <c:tx>
            <c:strRef>
              <c:f>'3.6.'!$C$19</c:f>
              <c:strCache>
                <c:ptCount val="1"/>
                <c:pt idx="0">
                  <c:v>Fennálló tőketartozás, milliárd forint</c:v>
                </c:pt>
              </c:strCache>
            </c:strRef>
          </c:tx>
          <c:spPr>
            <a:solidFill>
              <a:srgbClr val="0C2148"/>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'3.6.'!$B$20:$B$23</c:f>
              <c:strCache>
                <c:ptCount val="4"/>
                <c:pt idx="0">
                  <c:v>új lakás vásárlás</c:v>
                </c:pt>
                <c:pt idx="1">
                  <c:v>építés</c:v>
                </c:pt>
                <c:pt idx="2">
                  <c:v>használt lakás vásárlás</c:v>
                </c:pt>
                <c:pt idx="3">
                  <c:v>egyéb</c:v>
                </c:pt>
              </c:strCache>
            </c:strRef>
          </c:cat>
          <c:val>
            <c:numRef>
              <c:f>'3.6.'!$C$20:$C$23</c:f>
              <c:numCache>
                <c:formatCode>0.00</c:formatCode>
                <c:ptCount val="4"/>
                <c:pt idx="0">
                  <c:v>136.074033867</c:v>
                </c:pt>
                <c:pt idx="1">
                  <c:v>77.290933272000004</c:v>
                </c:pt>
                <c:pt idx="2">
                  <c:v>27.758667226</c:v>
                </c:pt>
                <c:pt idx="3">
                  <c:v>0.83541482899999997</c:v>
                </c:pt>
              </c:numCache>
            </c:numRef>
          </c:val>
          <c:extLst>
            <c:ext xmlns:c16="http://schemas.microsoft.com/office/drawing/2014/chart" uri="{C3380CC4-5D6E-409C-BE32-E72D297353CC}">
              <c16:uniqueId val="{00000000-75C3-4093-910C-25B095F5AF1A}"/>
            </c:ext>
          </c:extLst>
        </c:ser>
        <c:dLbls>
          <c:showLegendKey val="0"/>
          <c:showVal val="0"/>
          <c:showCatName val="0"/>
          <c:showSerName val="0"/>
          <c:showPercent val="0"/>
          <c:showBubbleSize val="0"/>
        </c:dLbls>
        <c:gapWidth val="219"/>
        <c:axId val="997579536"/>
        <c:axId val="997580616"/>
      </c:barChart>
      <c:lineChart>
        <c:grouping val="standard"/>
        <c:varyColors val="0"/>
        <c:ser>
          <c:idx val="1"/>
          <c:order val="1"/>
          <c:spPr>
            <a:ln w="28575" cap="rnd">
              <a:solidFill>
                <a:schemeClr val="accent2"/>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1-75C3-4093-910C-25B095F5AF1A}"/>
            </c:ext>
          </c:extLst>
        </c:ser>
        <c:dLbls>
          <c:showLegendKey val="0"/>
          <c:showVal val="0"/>
          <c:showCatName val="0"/>
          <c:showSerName val="0"/>
          <c:showPercent val="0"/>
          <c:showBubbleSize val="0"/>
        </c:dLbls>
        <c:marker val="1"/>
        <c:smooth val="0"/>
        <c:axId val="997589616"/>
        <c:axId val="997592136"/>
      </c:lineChart>
      <c:catAx>
        <c:axId val="99757953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97580616"/>
        <c:crosses val="autoZero"/>
        <c:auto val="1"/>
        <c:lblAlgn val="ctr"/>
        <c:lblOffset val="100"/>
        <c:noMultiLvlLbl val="0"/>
      </c:catAx>
      <c:valAx>
        <c:axId val="997580616"/>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97579536"/>
        <c:crosses val="autoZero"/>
        <c:crossBetween val="between"/>
      </c:valAx>
      <c:valAx>
        <c:axId val="997592136"/>
        <c:scaling>
          <c:orientation val="minMax"/>
          <c:max val="16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97589616"/>
        <c:crosses val="max"/>
        <c:crossBetween val="between"/>
      </c:valAx>
      <c:catAx>
        <c:axId val="997589616"/>
        <c:scaling>
          <c:orientation val="minMax"/>
        </c:scaling>
        <c:delete val="1"/>
        <c:axPos val="b"/>
        <c:majorTickMark val="out"/>
        <c:minorTickMark val="none"/>
        <c:tickLblPos val="nextTo"/>
        <c:crossAx val="99759213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739277238663211E-2"/>
          <c:y val="9.4302554027504912E-2"/>
          <c:w val="0.90452144552267355"/>
          <c:h val="0.63765914329471085"/>
        </c:manualLayout>
      </c:layout>
      <c:barChart>
        <c:barDir val="col"/>
        <c:grouping val="stacked"/>
        <c:varyColors val="0"/>
        <c:ser>
          <c:idx val="0"/>
          <c:order val="0"/>
          <c:tx>
            <c:strRef>
              <c:f>'1.2.'!$B$6</c:f>
              <c:strCache>
                <c:ptCount val="1"/>
                <c:pt idx="0">
                  <c:v>Renewable energy </c:v>
                </c:pt>
              </c:strCache>
            </c:strRef>
          </c:tx>
          <c:spPr>
            <a:solidFill>
              <a:srgbClr val="009EE0"/>
            </a:solidFill>
            <a:ln>
              <a:noFill/>
            </a:ln>
            <a:effectLst/>
          </c:spPr>
          <c:invertIfNegative val="0"/>
          <c:cat>
            <c:numRef>
              <c:f>'1.2.'!$A$8:$A$28</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'1.2.'!$B$8:$B$28</c:f>
              <c:numCache>
                <c:formatCode>_(* #,##0.00_);_(* \(#,##0.00\);_(* "-"??_);_(@_)</c:formatCode>
                <c:ptCount val="21"/>
                <c:pt idx="0">
                  <c:v>32.622660346843958</c:v>
                </c:pt>
                <c:pt idx="1">
                  <c:v>50.588274950904733</c:v>
                </c:pt>
                <c:pt idx="2">
                  <c:v>79.672377531080073</c:v>
                </c:pt>
                <c:pt idx="3">
                  <c:v>107.41249002737858</c:v>
                </c:pt>
                <c:pt idx="4">
                  <c:v>155.90338458397352</c:v>
                </c:pt>
                <c:pt idx="5">
                  <c:v>152.95327300612234</c:v>
                </c:pt>
                <c:pt idx="6">
                  <c:v>212.76655210188591</c:v>
                </c:pt>
                <c:pt idx="7">
                  <c:v>267.34702290473973</c:v>
                </c:pt>
                <c:pt idx="8">
                  <c:v>238.72210906854076</c:v>
                </c:pt>
                <c:pt idx="9">
                  <c:v>211.78837056577933</c:v>
                </c:pt>
                <c:pt idx="10">
                  <c:v>265.16724980187445</c:v>
                </c:pt>
                <c:pt idx="11">
                  <c:v>294.76041605237737</c:v>
                </c:pt>
                <c:pt idx="12">
                  <c:v>291.67912869858861</c:v>
                </c:pt>
                <c:pt idx="13">
                  <c:v>317.9916645875478</c:v>
                </c:pt>
                <c:pt idx="14">
                  <c:v>314.32348888153336</c:v>
                </c:pt>
                <c:pt idx="15">
                  <c:v>344.53204749104344</c:v>
                </c:pt>
                <c:pt idx="16">
                  <c:v>371.86127302457675</c:v>
                </c:pt>
                <c:pt idx="17">
                  <c:v>461.25737630280668</c:v>
                </c:pt>
                <c:pt idx="18">
                  <c:v>575.87390194545674</c:v>
                </c:pt>
                <c:pt idx="19">
                  <c:v>622.50943009191212</c:v>
                </c:pt>
                <c:pt idx="20">
                  <c:v>728</c:v>
                </c:pt>
              </c:numCache>
            </c:numRef>
          </c:val>
          <c:extLst>
            <c:ext xmlns:c16="http://schemas.microsoft.com/office/drawing/2014/chart" uri="{C3380CC4-5D6E-409C-BE32-E72D297353CC}">
              <c16:uniqueId val="{00000000-2F0B-451A-A524-FE2657592D26}"/>
            </c:ext>
          </c:extLst>
        </c:ser>
        <c:ser>
          <c:idx val="1"/>
          <c:order val="1"/>
          <c:tx>
            <c:strRef>
              <c:f>'1.2.'!$C$6</c:f>
              <c:strCache>
                <c:ptCount val="1"/>
                <c:pt idx="0">
                  <c:v>Power grids</c:v>
                </c:pt>
              </c:strCache>
            </c:strRef>
          </c:tx>
          <c:spPr>
            <a:solidFill>
              <a:srgbClr val="DA0000"/>
            </a:solidFill>
            <a:ln>
              <a:noFill/>
            </a:ln>
            <a:effectLst/>
          </c:spPr>
          <c:invertIfNegative val="0"/>
          <c:cat>
            <c:numRef>
              <c:f>'1.2.'!$A$8:$A$28</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'1.2.'!$C$8:$C$28</c:f>
              <c:numCache>
                <c:formatCode>_(* #,##0.00_);_(* \(#,##0.00\);_(* "-"??_);_(@_)</c:formatCode>
                <c:ptCount val="21"/>
                <c:pt idx="16">
                  <c:v>285.51880231820542</c:v>
                </c:pt>
                <c:pt idx="17">
                  <c:v>287.66691160245995</c:v>
                </c:pt>
                <c:pt idx="18">
                  <c:v>294.58710896431819</c:v>
                </c:pt>
                <c:pt idx="19">
                  <c:v>310.20020951617363</c:v>
                </c:pt>
                <c:pt idx="20">
                  <c:v>390</c:v>
                </c:pt>
              </c:numCache>
            </c:numRef>
          </c:val>
          <c:extLst>
            <c:ext xmlns:c16="http://schemas.microsoft.com/office/drawing/2014/chart" uri="{C3380CC4-5D6E-409C-BE32-E72D297353CC}">
              <c16:uniqueId val="{00000001-2F0B-451A-A524-FE2657592D26}"/>
            </c:ext>
          </c:extLst>
        </c:ser>
        <c:ser>
          <c:idx val="2"/>
          <c:order val="2"/>
          <c:tx>
            <c:strRef>
              <c:f>'1.2.'!$D$6</c:f>
              <c:strCache>
                <c:ptCount val="1"/>
                <c:pt idx="0">
                  <c:v>Nuclear </c:v>
                </c:pt>
              </c:strCache>
            </c:strRef>
          </c:tx>
          <c:spPr>
            <a:solidFill>
              <a:srgbClr val="48A0AE"/>
            </a:solidFill>
            <a:ln>
              <a:noFill/>
            </a:ln>
            <a:effectLst/>
          </c:spPr>
          <c:invertIfNegative val="0"/>
          <c:cat>
            <c:numRef>
              <c:f>'1.2.'!$A$8:$A$28</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'1.2.'!$D$8:$D$28</c:f>
              <c:numCache>
                <c:formatCode>_(* #,##0.00_);_(* \(#,##0.00\);_(* "-"??_);_(@_)</c:formatCode>
                <c:ptCount val="21"/>
                <c:pt idx="11">
                  <c:v>26.71663514780224</c:v>
                </c:pt>
                <c:pt idx="12">
                  <c:v>25.790728654295755</c:v>
                </c:pt>
                <c:pt idx="13">
                  <c:v>24.541806035248136</c:v>
                </c:pt>
                <c:pt idx="14">
                  <c:v>27.560199686041784</c:v>
                </c:pt>
                <c:pt idx="15">
                  <c:v>26.939857333949437</c:v>
                </c:pt>
                <c:pt idx="16">
                  <c:v>28.882590184432289</c:v>
                </c:pt>
                <c:pt idx="17">
                  <c:v>30.709965725557833</c:v>
                </c:pt>
                <c:pt idx="18">
                  <c:v>32.944043106510208</c:v>
                </c:pt>
                <c:pt idx="19">
                  <c:v>32.703786973754084</c:v>
                </c:pt>
                <c:pt idx="20">
                  <c:v>34.200000000000003</c:v>
                </c:pt>
              </c:numCache>
            </c:numRef>
          </c:val>
          <c:extLst>
            <c:ext xmlns:c16="http://schemas.microsoft.com/office/drawing/2014/chart" uri="{C3380CC4-5D6E-409C-BE32-E72D297353CC}">
              <c16:uniqueId val="{00000002-2F0B-451A-A524-FE2657592D26}"/>
            </c:ext>
          </c:extLst>
        </c:ser>
        <c:ser>
          <c:idx val="3"/>
          <c:order val="3"/>
          <c:tx>
            <c:strRef>
              <c:f>'1.2.'!$E$6</c:f>
              <c:strCache>
                <c:ptCount val="1"/>
                <c:pt idx="0">
                  <c:v>Energy storage</c:v>
                </c:pt>
              </c:strCache>
            </c:strRef>
          </c:tx>
          <c:spPr>
            <a:solidFill>
              <a:srgbClr val="E57200"/>
            </a:solidFill>
            <a:ln>
              <a:noFill/>
            </a:ln>
            <a:effectLst/>
          </c:spPr>
          <c:invertIfNegative val="0"/>
          <c:cat>
            <c:numRef>
              <c:f>'1.2.'!$A$8:$A$28</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'1.2.'!$E$8:$E$28</c:f>
              <c:numCache>
                <c:formatCode>_(* #,##0.00_);_(* \(#,##0.00\);_(* "-"??_);_(@_)</c:formatCode>
                <c:ptCount val="21"/>
                <c:pt idx="1">
                  <c:v>2.550609379285532E-2</c:v>
                </c:pt>
                <c:pt idx="2">
                  <c:v>3.3473530303409445E-2</c:v>
                </c:pt>
                <c:pt idx="3">
                  <c:v>6.4540491559003015E-4</c:v>
                </c:pt>
                <c:pt idx="4">
                  <c:v>4.0528094145937506E-2</c:v>
                </c:pt>
                <c:pt idx="5">
                  <c:v>2.8932517309431333E-2</c:v>
                </c:pt>
                <c:pt idx="6">
                  <c:v>0.12733391101215788</c:v>
                </c:pt>
                <c:pt idx="7">
                  <c:v>9.7248766493314459E-2</c:v>
                </c:pt>
                <c:pt idx="8">
                  <c:v>0.4856742876615443</c:v>
                </c:pt>
                <c:pt idx="9">
                  <c:v>0.38906915002445502</c:v>
                </c:pt>
                <c:pt idx="10">
                  <c:v>0.57996819273713196</c:v>
                </c:pt>
                <c:pt idx="11">
                  <c:v>1.3807804547750049</c:v>
                </c:pt>
                <c:pt idx="12">
                  <c:v>1.6659558486368136</c:v>
                </c:pt>
                <c:pt idx="13">
                  <c:v>2.0802772973622115</c:v>
                </c:pt>
                <c:pt idx="14">
                  <c:v>4.3170381816897416</c:v>
                </c:pt>
                <c:pt idx="15">
                  <c:v>3.3232105638889715</c:v>
                </c:pt>
                <c:pt idx="16">
                  <c:v>4.7636308972170491</c:v>
                </c:pt>
                <c:pt idx="17">
                  <c:v>7.6245371614194886</c:v>
                </c:pt>
                <c:pt idx="18">
                  <c:v>20.559943041414591</c:v>
                </c:pt>
                <c:pt idx="19">
                  <c:v>36.346452572132172</c:v>
                </c:pt>
                <c:pt idx="20">
                  <c:v>53.9</c:v>
                </c:pt>
              </c:numCache>
            </c:numRef>
          </c:val>
          <c:extLst>
            <c:ext xmlns:c16="http://schemas.microsoft.com/office/drawing/2014/chart" uri="{C3380CC4-5D6E-409C-BE32-E72D297353CC}">
              <c16:uniqueId val="{00000003-2F0B-451A-A524-FE2657592D26}"/>
            </c:ext>
          </c:extLst>
        </c:ser>
        <c:ser>
          <c:idx val="4"/>
          <c:order val="4"/>
          <c:tx>
            <c:strRef>
              <c:f>'1.2.'!$F$6</c:f>
              <c:strCache>
                <c:ptCount val="1"/>
                <c:pt idx="0">
                  <c:v>CCS</c:v>
                </c:pt>
              </c:strCache>
            </c:strRef>
          </c:tx>
          <c:spPr>
            <a:solidFill>
              <a:srgbClr val="F6A800"/>
            </a:solidFill>
            <a:ln>
              <a:noFill/>
            </a:ln>
            <a:effectLst/>
          </c:spPr>
          <c:invertIfNegative val="0"/>
          <c:cat>
            <c:numRef>
              <c:f>'1.2.'!$A$8:$A$28</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'1.2.'!$F$8:$F$28</c:f>
              <c:numCache>
                <c:formatCode>_(* #,##0.00_);_(* \(#,##0.00\);_(* "-"??_);_(@_)</c:formatCode>
                <c:ptCount val="21"/>
                <c:pt idx="14">
                  <c:v>0.73096899999999998</c:v>
                </c:pt>
                <c:pt idx="15">
                  <c:v>0.91989199999999993</c:v>
                </c:pt>
                <c:pt idx="16">
                  <c:v>2.8611149999999999</c:v>
                </c:pt>
                <c:pt idx="17">
                  <c:v>2.0071071014492752</c:v>
                </c:pt>
                <c:pt idx="18">
                  <c:v>5.7217808317999994</c:v>
                </c:pt>
                <c:pt idx="19">
                  <c:v>11.114399128000001</c:v>
                </c:pt>
                <c:pt idx="20">
                  <c:v>6.1</c:v>
                </c:pt>
              </c:numCache>
            </c:numRef>
          </c:val>
          <c:extLst>
            <c:ext xmlns:c16="http://schemas.microsoft.com/office/drawing/2014/chart" uri="{C3380CC4-5D6E-409C-BE32-E72D297353CC}">
              <c16:uniqueId val="{00000004-2F0B-451A-A524-FE2657592D26}"/>
            </c:ext>
          </c:extLst>
        </c:ser>
        <c:ser>
          <c:idx val="5"/>
          <c:order val="5"/>
          <c:tx>
            <c:strRef>
              <c:f>'1.2.'!$G$6</c:f>
              <c:strCache>
                <c:ptCount val="1"/>
                <c:pt idx="0">
                  <c:v>Hydrogen</c:v>
                </c:pt>
              </c:strCache>
            </c:strRef>
          </c:tx>
          <c:spPr>
            <a:solidFill>
              <a:srgbClr val="006F3E"/>
            </a:solidFill>
            <a:ln>
              <a:noFill/>
            </a:ln>
            <a:effectLst/>
          </c:spPr>
          <c:invertIfNegative val="0"/>
          <c:cat>
            <c:numRef>
              <c:f>'1.2.'!$A$8:$A$28</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'1.2.'!$G$8:$G$28</c:f>
              <c:numCache>
                <c:formatCode>_(* #,##0.00_);_(* \(#,##0.00\);_(* "-"??_);_(@_)</c:formatCode>
                <c:ptCount val="21"/>
                <c:pt idx="16">
                  <c:v>0.52100625965061176</c:v>
                </c:pt>
                <c:pt idx="17">
                  <c:v>1.0503469358983155</c:v>
                </c:pt>
                <c:pt idx="18">
                  <c:v>3.43101637584904</c:v>
                </c:pt>
                <c:pt idx="19">
                  <c:v>10.382018304999459</c:v>
                </c:pt>
                <c:pt idx="20">
                  <c:v>8.4</c:v>
                </c:pt>
              </c:numCache>
            </c:numRef>
          </c:val>
          <c:extLst>
            <c:ext xmlns:c16="http://schemas.microsoft.com/office/drawing/2014/chart" uri="{C3380CC4-5D6E-409C-BE32-E72D297353CC}">
              <c16:uniqueId val="{00000005-2F0B-451A-A524-FE2657592D26}"/>
            </c:ext>
          </c:extLst>
        </c:ser>
        <c:ser>
          <c:idx val="6"/>
          <c:order val="6"/>
          <c:tx>
            <c:strRef>
              <c:f>'1.2.'!$H$6</c:f>
              <c:strCache>
                <c:ptCount val="1"/>
                <c:pt idx="0">
                  <c:v>Electrified transport</c:v>
                </c:pt>
              </c:strCache>
            </c:strRef>
          </c:tx>
          <c:spPr>
            <a:solidFill>
              <a:srgbClr val="0C2148"/>
            </a:solidFill>
            <a:ln>
              <a:noFill/>
            </a:ln>
            <a:effectLst/>
          </c:spPr>
          <c:invertIfNegative val="0"/>
          <c:cat>
            <c:numRef>
              <c:f>'1.2.'!$A$8:$A$28</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'1.2.'!$H$8:$H$28</c:f>
              <c:numCache>
                <c:formatCode>_(* #,##0.00_);_(* \(#,##0.00\);_(* "-"??_);_(@_)</c:formatCode>
                <c:ptCount val="21"/>
                <c:pt idx="10">
                  <c:v>17.516291589408564</c:v>
                </c:pt>
                <c:pt idx="11">
                  <c:v>34.518179665441771</c:v>
                </c:pt>
                <c:pt idx="12">
                  <c:v>75.912062330557376</c:v>
                </c:pt>
                <c:pt idx="13">
                  <c:v>87.215587940965264</c:v>
                </c:pt>
                <c:pt idx="14">
                  <c:v>122.23807055541751</c:v>
                </c:pt>
                <c:pt idx="15">
                  <c:v>121.41155134290375</c:v>
                </c:pt>
                <c:pt idx="16">
                  <c:v>162.74108975489</c:v>
                </c:pt>
                <c:pt idx="17">
                  <c:v>299.99978569852925</c:v>
                </c:pt>
                <c:pt idx="18">
                  <c:v>466.80542660216139</c:v>
                </c:pt>
                <c:pt idx="19">
                  <c:v>634.05742860181317</c:v>
                </c:pt>
                <c:pt idx="20">
                  <c:v>757</c:v>
                </c:pt>
              </c:numCache>
            </c:numRef>
          </c:val>
          <c:extLst>
            <c:ext xmlns:c16="http://schemas.microsoft.com/office/drawing/2014/chart" uri="{C3380CC4-5D6E-409C-BE32-E72D297353CC}">
              <c16:uniqueId val="{00000006-2F0B-451A-A524-FE2657592D26}"/>
            </c:ext>
          </c:extLst>
        </c:ser>
        <c:ser>
          <c:idx val="7"/>
          <c:order val="7"/>
          <c:tx>
            <c:strRef>
              <c:f>'1.2.'!$I$6</c:f>
              <c:strCache>
                <c:ptCount val="1"/>
                <c:pt idx="0">
                  <c:v>Electrified heat</c:v>
                </c:pt>
              </c:strCache>
            </c:strRef>
          </c:tx>
          <c:spPr>
            <a:solidFill>
              <a:srgbClr val="BFBFBF"/>
            </a:solidFill>
            <a:ln>
              <a:noFill/>
            </a:ln>
            <a:effectLst/>
          </c:spPr>
          <c:invertIfNegative val="0"/>
          <c:cat>
            <c:numRef>
              <c:f>'1.2.'!$A$8:$A$28</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'1.2.'!$I$8:$I$28</c:f>
              <c:numCache>
                <c:formatCode>_(* #,##0.00_);_(* \(#,##0.00\);_(* "-"??_);_(@_)</c:formatCode>
                <c:ptCount val="21"/>
                <c:pt idx="10">
                  <c:v>29.871062273377245</c:v>
                </c:pt>
                <c:pt idx="11">
                  <c:v>30.381398632510347</c:v>
                </c:pt>
                <c:pt idx="12">
                  <c:v>32.7082706417401</c:v>
                </c:pt>
                <c:pt idx="13">
                  <c:v>36.768009013676725</c:v>
                </c:pt>
                <c:pt idx="14">
                  <c:v>40.279661885587196</c:v>
                </c:pt>
                <c:pt idx="15">
                  <c:v>43.805836976911614</c:v>
                </c:pt>
                <c:pt idx="16">
                  <c:v>47.618074248099802</c:v>
                </c:pt>
                <c:pt idx="17">
                  <c:v>58.594144639711637</c:v>
                </c:pt>
                <c:pt idx="18">
                  <c:v>65.469572799202851</c:v>
                </c:pt>
                <c:pt idx="19">
                  <c:v>63.074663755873431</c:v>
                </c:pt>
                <c:pt idx="20">
                  <c:v>77</c:v>
                </c:pt>
              </c:numCache>
            </c:numRef>
          </c:val>
          <c:extLst>
            <c:ext xmlns:c16="http://schemas.microsoft.com/office/drawing/2014/chart" uri="{C3380CC4-5D6E-409C-BE32-E72D297353CC}">
              <c16:uniqueId val="{00000007-2F0B-451A-A524-FE2657592D26}"/>
            </c:ext>
          </c:extLst>
        </c:ser>
        <c:ser>
          <c:idx val="8"/>
          <c:order val="8"/>
          <c:tx>
            <c:strRef>
              <c:f>'1.2.'!$J$6</c:f>
              <c:strCache>
                <c:ptCount val="1"/>
                <c:pt idx="0">
                  <c:v>Clean industry</c:v>
                </c:pt>
              </c:strCache>
            </c:strRef>
          </c:tx>
          <c:spPr>
            <a:solidFill>
              <a:srgbClr val="7A633F"/>
            </a:solidFill>
            <a:ln>
              <a:noFill/>
            </a:ln>
            <a:effectLst/>
          </c:spPr>
          <c:invertIfNegative val="0"/>
          <c:cat>
            <c:numRef>
              <c:f>'1.2.'!$A$8:$A$28</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'1.2.'!$J$8:$J$28</c:f>
              <c:numCache>
                <c:formatCode>_(* #,##0.00_);_(* \(#,##0.00\);_(* "-"??_);_(@_)</c:formatCode>
                <c:ptCount val="21"/>
                <c:pt idx="14">
                  <c:v>16.313780000000001</c:v>
                </c:pt>
                <c:pt idx="15">
                  <c:v>24.313330034779995</c:v>
                </c:pt>
                <c:pt idx="16">
                  <c:v>29.642221200000005</c:v>
                </c:pt>
                <c:pt idx="17">
                  <c:v>40.459810501679989</c:v>
                </c:pt>
                <c:pt idx="18">
                  <c:v>45.247612157497144</c:v>
                </c:pt>
                <c:pt idx="19">
                  <c:v>48.630178052306903</c:v>
                </c:pt>
                <c:pt idx="20">
                  <c:v>27.8</c:v>
                </c:pt>
              </c:numCache>
            </c:numRef>
          </c:val>
          <c:extLst>
            <c:ext xmlns:c16="http://schemas.microsoft.com/office/drawing/2014/chart" uri="{C3380CC4-5D6E-409C-BE32-E72D297353CC}">
              <c16:uniqueId val="{00000008-2F0B-451A-A524-FE2657592D26}"/>
            </c:ext>
          </c:extLst>
        </c:ser>
        <c:dLbls>
          <c:showLegendKey val="0"/>
          <c:showVal val="0"/>
          <c:showCatName val="0"/>
          <c:showSerName val="0"/>
          <c:showPercent val="0"/>
          <c:showBubbleSize val="0"/>
        </c:dLbls>
        <c:gapWidth val="150"/>
        <c:overlap val="100"/>
        <c:axId val="775679256"/>
        <c:axId val="775678176"/>
      </c:barChart>
      <c:barChart>
        <c:barDir val="col"/>
        <c:grouping val="stacked"/>
        <c:varyColors val="0"/>
        <c:ser>
          <c:idx val="9"/>
          <c:order val="9"/>
          <c:tx>
            <c:strRef>
              <c:f>'1.2.'!$K$6</c:f>
              <c:strCache>
                <c:ptCount val="1"/>
                <c:pt idx="0">
                  <c:v>Clean shipping</c:v>
                </c:pt>
              </c:strCache>
            </c:strRef>
          </c:tx>
          <c:spPr>
            <a:solidFill>
              <a:srgbClr val="669933"/>
            </a:solidFill>
            <a:ln>
              <a:noFill/>
            </a:ln>
            <a:effectLst/>
          </c:spPr>
          <c:invertIfNegative val="0"/>
          <c:cat>
            <c:numRef>
              <c:f>'1.2.'!$A$8:$A$28</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'1.2.'!$K$8:$K$28</c:f>
              <c:numCache>
                <c:formatCode>_(* #,##0.00_);_(* \(#,##0.00\);_(* "-"??_);_(@_)</c:formatCode>
                <c:ptCount val="21"/>
                <c:pt idx="12">
                  <c:v>0.16</c:v>
                </c:pt>
                <c:pt idx="13">
                  <c:v>0</c:v>
                </c:pt>
                <c:pt idx="14">
                  <c:v>0</c:v>
                </c:pt>
                <c:pt idx="15">
                  <c:v>0.12</c:v>
                </c:pt>
                <c:pt idx="16">
                  <c:v>0</c:v>
                </c:pt>
                <c:pt idx="17">
                  <c:v>0.2</c:v>
                </c:pt>
                <c:pt idx="18">
                  <c:v>0.46</c:v>
                </c:pt>
                <c:pt idx="19">
                  <c:v>0.38500000000000001</c:v>
                </c:pt>
                <c:pt idx="20">
                  <c:v>0.45200000000000001</c:v>
                </c:pt>
              </c:numCache>
            </c:numRef>
          </c:val>
          <c:extLst>
            <c:ext xmlns:c16="http://schemas.microsoft.com/office/drawing/2014/chart" uri="{C3380CC4-5D6E-409C-BE32-E72D297353CC}">
              <c16:uniqueId val="{00000009-2F0B-451A-A524-FE2657592D26}"/>
            </c:ext>
          </c:extLst>
        </c:ser>
        <c:ser>
          <c:idx val="10"/>
          <c:order val="10"/>
          <c:tx>
            <c:strRef>
              <c:f>'1.2.'!$L$6</c:f>
              <c:strCache>
                <c:ptCount val="1"/>
                <c:pt idx="0">
                  <c:v>Total</c:v>
                </c:pt>
              </c:strCache>
            </c:strRef>
          </c:tx>
          <c:spPr>
            <a:noFill/>
            <a:ln>
              <a:noFill/>
            </a:ln>
            <a:effectLst/>
          </c:spPr>
          <c:invertIfNegative val="0"/>
          <c:cat>
            <c:numRef>
              <c:f>'1.2.'!$A$8:$A$28</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'1.2.'!$L$8:$L$28</c:f>
              <c:numCache>
                <c:formatCode>_(* #\ ##0_);_(* \(#\ ##0\);_(* "-"??_);_(@_)</c:formatCode>
                <c:ptCount val="21"/>
                <c:pt idx="0">
                  <c:v>32.622660346843958</c:v>
                </c:pt>
                <c:pt idx="1">
                  <c:v>50.613781044697589</c:v>
                </c:pt>
                <c:pt idx="2">
                  <c:v>79.705851061383484</c:v>
                </c:pt>
                <c:pt idx="3">
                  <c:v>107.41313543229417</c:v>
                </c:pt>
                <c:pt idx="4">
                  <c:v>155.94391267811946</c:v>
                </c:pt>
                <c:pt idx="5">
                  <c:v>152.98220552343179</c:v>
                </c:pt>
                <c:pt idx="6">
                  <c:v>212.89388601289807</c:v>
                </c:pt>
                <c:pt idx="7">
                  <c:v>267.44427167123303</c:v>
                </c:pt>
                <c:pt idx="8">
                  <c:v>239.2077833562023</c:v>
                </c:pt>
                <c:pt idx="9">
                  <c:v>212.17743971580379</c:v>
                </c:pt>
                <c:pt idx="10">
                  <c:v>313.13457185739736</c:v>
                </c:pt>
                <c:pt idx="11">
                  <c:v>387.75740995290676</c:v>
                </c:pt>
                <c:pt idx="12">
                  <c:v>427.91614617381873</c:v>
                </c:pt>
                <c:pt idx="13">
                  <c:v>468.59734487480017</c:v>
                </c:pt>
                <c:pt idx="14">
                  <c:v>525.76320819026955</c:v>
                </c:pt>
                <c:pt idx="15">
                  <c:v>565.36572574347713</c:v>
                </c:pt>
                <c:pt idx="16">
                  <c:v>934.40980288707192</c:v>
                </c:pt>
                <c:pt idx="17">
                  <c:v>1189.5699856695126</c:v>
                </c:pt>
                <c:pt idx="18">
                  <c:v>1511.1004058242099</c:v>
                </c:pt>
                <c:pt idx="19">
                  <c:v>1769.4035669969651</c:v>
                </c:pt>
                <c:pt idx="20">
                  <c:v>2082.8520000000008</c:v>
                </c:pt>
              </c:numCache>
            </c:numRef>
          </c:val>
          <c:extLst>
            <c:ext xmlns:c16="http://schemas.microsoft.com/office/drawing/2014/chart" uri="{C3380CC4-5D6E-409C-BE32-E72D297353CC}">
              <c16:uniqueId val="{0000000A-2F0B-451A-A524-FE2657592D26}"/>
            </c:ext>
          </c:extLst>
        </c:ser>
        <c:dLbls>
          <c:showLegendKey val="0"/>
          <c:showVal val="0"/>
          <c:showCatName val="0"/>
          <c:showSerName val="0"/>
          <c:showPercent val="0"/>
          <c:showBubbleSize val="0"/>
        </c:dLbls>
        <c:gapWidth val="150"/>
        <c:overlap val="100"/>
        <c:axId val="775682856"/>
        <c:axId val="775682136"/>
      </c:barChart>
      <c:catAx>
        <c:axId val="775679256"/>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75678176"/>
        <c:crosses val="autoZero"/>
        <c:auto val="1"/>
        <c:lblAlgn val="ctr"/>
        <c:lblOffset val="100"/>
        <c:noMultiLvlLbl val="0"/>
      </c:catAx>
      <c:valAx>
        <c:axId val="77567817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dk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775679256"/>
        <c:crosses val="autoZero"/>
        <c:crossBetween val="between"/>
      </c:valAx>
      <c:valAx>
        <c:axId val="775682136"/>
        <c:scaling>
          <c:orientation val="minMax"/>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75682856"/>
        <c:crosses val="max"/>
        <c:crossBetween val="between"/>
      </c:valAx>
      <c:catAx>
        <c:axId val="775682856"/>
        <c:scaling>
          <c:orientation val="minMax"/>
        </c:scaling>
        <c:delete val="1"/>
        <c:axPos val="b"/>
        <c:numFmt formatCode="General" sourceLinked="1"/>
        <c:majorTickMark val="out"/>
        <c:minorTickMark val="none"/>
        <c:tickLblPos val="nextTo"/>
        <c:crossAx val="775682136"/>
        <c:crosses val="autoZero"/>
        <c:auto val="1"/>
        <c:lblAlgn val="ctr"/>
        <c:lblOffset val="100"/>
        <c:noMultiLvlLbl val="0"/>
      </c:catAx>
      <c:spPr>
        <a:noFill/>
        <a:ln>
          <a:noFill/>
        </a:ln>
        <a:effectLst/>
      </c:spPr>
    </c:plotArea>
    <c:legend>
      <c:legendPos val="b"/>
      <c:legendEntry>
        <c:idx val="10"/>
        <c:delete val="1"/>
      </c:legendEntry>
      <c:layout>
        <c:manualLayout>
          <c:xMode val="edge"/>
          <c:yMode val="edge"/>
          <c:x val="8.8359352634437519E-2"/>
          <c:y val="0.81630555512584502"/>
          <c:w val="0.82328118771086334"/>
          <c:h val="0.16797735253623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95252364292867"/>
          <c:y val="7.4383844063349261E-2"/>
          <c:w val="0.79609495271414266"/>
          <c:h val="0.81506460011489901"/>
        </c:manualLayout>
      </c:layout>
      <c:barChart>
        <c:barDir val="col"/>
        <c:grouping val="clustered"/>
        <c:varyColors val="0"/>
        <c:ser>
          <c:idx val="0"/>
          <c:order val="0"/>
          <c:tx>
            <c:strRef>
              <c:f>'3.6.'!$C$18</c:f>
              <c:strCache>
                <c:ptCount val="1"/>
                <c:pt idx="0">
                  <c:v>Outstanding capital debt, billion HUF</c:v>
                </c:pt>
              </c:strCache>
            </c:strRef>
          </c:tx>
          <c:spPr>
            <a:solidFill>
              <a:srgbClr val="0C2148"/>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'3.6.'!$A$20:$A$23</c:f>
              <c:strCache>
                <c:ptCount val="4"/>
                <c:pt idx="0">
                  <c:v>new home purchase</c:v>
                </c:pt>
                <c:pt idx="1">
                  <c:v>construction</c:v>
                </c:pt>
                <c:pt idx="2">
                  <c:v>used home purchase</c:v>
                </c:pt>
                <c:pt idx="3">
                  <c:v>other</c:v>
                </c:pt>
              </c:strCache>
            </c:strRef>
          </c:cat>
          <c:val>
            <c:numRef>
              <c:f>'3.6.'!$C$20:$C$23</c:f>
              <c:numCache>
                <c:formatCode>0.00</c:formatCode>
                <c:ptCount val="4"/>
                <c:pt idx="0">
                  <c:v>136.074033867</c:v>
                </c:pt>
                <c:pt idx="1">
                  <c:v>77.290933272000004</c:v>
                </c:pt>
                <c:pt idx="2">
                  <c:v>27.758667226</c:v>
                </c:pt>
                <c:pt idx="3">
                  <c:v>0.83541482899999997</c:v>
                </c:pt>
              </c:numCache>
            </c:numRef>
          </c:val>
          <c:extLst>
            <c:ext xmlns:c16="http://schemas.microsoft.com/office/drawing/2014/chart" uri="{C3380CC4-5D6E-409C-BE32-E72D297353CC}">
              <c16:uniqueId val="{00000000-6A8B-4C8D-BD46-87186EE584BF}"/>
            </c:ext>
          </c:extLst>
        </c:ser>
        <c:dLbls>
          <c:showLegendKey val="0"/>
          <c:showVal val="0"/>
          <c:showCatName val="0"/>
          <c:showSerName val="0"/>
          <c:showPercent val="0"/>
          <c:showBubbleSize val="0"/>
        </c:dLbls>
        <c:gapWidth val="219"/>
        <c:axId val="997579536"/>
        <c:axId val="997580616"/>
      </c:barChart>
      <c:lineChart>
        <c:grouping val="standard"/>
        <c:varyColors val="0"/>
        <c:ser>
          <c:idx val="1"/>
          <c:order val="1"/>
          <c:spPr>
            <a:ln w="28575" cap="rnd">
              <a:solidFill>
                <a:schemeClr val="accent2"/>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1-6A8B-4C8D-BD46-87186EE584BF}"/>
            </c:ext>
          </c:extLst>
        </c:ser>
        <c:dLbls>
          <c:showLegendKey val="0"/>
          <c:showVal val="0"/>
          <c:showCatName val="0"/>
          <c:showSerName val="0"/>
          <c:showPercent val="0"/>
          <c:showBubbleSize val="0"/>
        </c:dLbls>
        <c:marker val="1"/>
        <c:smooth val="0"/>
        <c:axId val="997589616"/>
        <c:axId val="997592136"/>
      </c:lineChart>
      <c:catAx>
        <c:axId val="99757953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97580616"/>
        <c:crosses val="autoZero"/>
        <c:auto val="1"/>
        <c:lblAlgn val="ctr"/>
        <c:lblOffset val="100"/>
        <c:noMultiLvlLbl val="0"/>
      </c:catAx>
      <c:valAx>
        <c:axId val="997580616"/>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97579536"/>
        <c:crosses val="autoZero"/>
        <c:crossBetween val="between"/>
      </c:valAx>
      <c:valAx>
        <c:axId val="997592136"/>
        <c:scaling>
          <c:orientation val="minMax"/>
          <c:max val="16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97589616"/>
        <c:crosses val="max"/>
        <c:crossBetween val="between"/>
      </c:valAx>
      <c:catAx>
        <c:axId val="997589616"/>
        <c:scaling>
          <c:orientation val="minMax"/>
        </c:scaling>
        <c:delete val="1"/>
        <c:axPos val="b"/>
        <c:majorTickMark val="out"/>
        <c:minorTickMark val="none"/>
        <c:tickLblPos val="nextTo"/>
        <c:crossAx val="99759213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70466700386508"/>
          <c:y val="9.0313976457099224E-2"/>
          <c:w val="0.84926523232117546"/>
          <c:h val="0.74700283178140803"/>
        </c:manualLayout>
      </c:layout>
      <c:barChart>
        <c:barDir val="col"/>
        <c:grouping val="stacked"/>
        <c:varyColors val="0"/>
        <c:ser>
          <c:idx val="0"/>
          <c:order val="0"/>
          <c:tx>
            <c:strRef>
              <c:f>'3.7.'!$B$9</c:f>
              <c:strCache>
                <c:ptCount val="1"/>
                <c:pt idx="0">
                  <c:v>A-nál hatékonyabb</c:v>
                </c:pt>
              </c:strCache>
            </c:strRef>
          </c:tx>
          <c:spPr>
            <a:solidFill>
              <a:srgbClr val="669933"/>
            </a:solidFill>
            <a:ln>
              <a:noFill/>
            </a:ln>
            <a:effectLst/>
          </c:spPr>
          <c:invertIfNegative val="0"/>
          <c:cat>
            <c:strRef>
              <c:f>'3.7.'!$A$10:$A$13</c:f>
              <c:strCache>
                <c:ptCount val="4"/>
                <c:pt idx="0">
                  <c:v>2021. IV.</c:v>
                </c:pt>
                <c:pt idx="1">
                  <c:v>2022. IV.</c:v>
                </c:pt>
                <c:pt idx="2">
                  <c:v>2023. IV.</c:v>
                </c:pt>
                <c:pt idx="3">
                  <c:v>2024. IV.</c:v>
                </c:pt>
              </c:strCache>
            </c:strRef>
          </c:cat>
          <c:val>
            <c:numRef>
              <c:f>'3.7.'!$B$10:$B$13</c:f>
              <c:numCache>
                <c:formatCode>#\ ##0_ ;\-#\ ##0\ </c:formatCode>
                <c:ptCount val="4"/>
                <c:pt idx="0">
                  <c:v>1.030071089</c:v>
                </c:pt>
                <c:pt idx="1">
                  <c:v>20.216131509</c:v>
                </c:pt>
                <c:pt idx="2">
                  <c:v>31.307020926999996</c:v>
                </c:pt>
                <c:pt idx="3" formatCode="#\ ##0.00_ ;\-#\ ##0.00\ ">
                  <c:v>62.504098399999997</c:v>
                </c:pt>
              </c:numCache>
            </c:numRef>
          </c:val>
          <c:extLst>
            <c:ext xmlns:c16="http://schemas.microsoft.com/office/drawing/2014/chart" uri="{C3380CC4-5D6E-409C-BE32-E72D297353CC}">
              <c16:uniqueId val="{00000000-C0A9-45F5-8313-B5653C400D48}"/>
            </c:ext>
          </c:extLst>
        </c:ser>
        <c:ser>
          <c:idx val="1"/>
          <c:order val="1"/>
          <c:tx>
            <c:strRef>
              <c:f>'3.7.'!$C$9</c:f>
              <c:strCache>
                <c:ptCount val="1"/>
                <c:pt idx="0">
                  <c:v>A</c:v>
                </c:pt>
              </c:strCache>
            </c:strRef>
          </c:tx>
          <c:spPr>
            <a:solidFill>
              <a:srgbClr val="0C2148"/>
            </a:solidFill>
            <a:ln>
              <a:noFill/>
            </a:ln>
            <a:effectLst/>
          </c:spPr>
          <c:invertIfNegative val="0"/>
          <c:cat>
            <c:strRef>
              <c:f>'3.7.'!$A$10:$A$13</c:f>
              <c:strCache>
                <c:ptCount val="4"/>
                <c:pt idx="0">
                  <c:v>2021. IV.</c:v>
                </c:pt>
                <c:pt idx="1">
                  <c:v>2022. IV.</c:v>
                </c:pt>
                <c:pt idx="2">
                  <c:v>2023. IV.</c:v>
                </c:pt>
                <c:pt idx="3">
                  <c:v>2024. IV.</c:v>
                </c:pt>
              </c:strCache>
            </c:strRef>
          </c:cat>
          <c:val>
            <c:numRef>
              <c:f>'3.7.'!$C$10:$C$13</c:f>
              <c:numCache>
                <c:formatCode>#\ ##0_ ;\-#\ ##0\ </c:formatCode>
                <c:ptCount val="4"/>
                <c:pt idx="0">
                  <c:v>0.82647311099999998</c:v>
                </c:pt>
                <c:pt idx="1">
                  <c:v>9.0964484589999994</c:v>
                </c:pt>
                <c:pt idx="2">
                  <c:v>14.170219867</c:v>
                </c:pt>
                <c:pt idx="3" formatCode="#\ ##0.00_ ;\-#\ ##0.00\ ">
                  <c:v>26.095842854000001</c:v>
                </c:pt>
              </c:numCache>
            </c:numRef>
          </c:val>
          <c:extLst>
            <c:ext xmlns:c16="http://schemas.microsoft.com/office/drawing/2014/chart" uri="{C3380CC4-5D6E-409C-BE32-E72D297353CC}">
              <c16:uniqueId val="{00000001-C0A9-45F5-8313-B5653C400D48}"/>
            </c:ext>
          </c:extLst>
        </c:ser>
        <c:ser>
          <c:idx val="2"/>
          <c:order val="2"/>
          <c:tx>
            <c:strRef>
              <c:f>'3.7.'!$D$9</c:f>
              <c:strCache>
                <c:ptCount val="1"/>
                <c:pt idx="0">
                  <c:v>B</c:v>
                </c:pt>
              </c:strCache>
            </c:strRef>
          </c:tx>
          <c:spPr>
            <a:solidFill>
              <a:srgbClr val="009EE0"/>
            </a:solidFill>
            <a:ln>
              <a:noFill/>
            </a:ln>
            <a:effectLst/>
          </c:spPr>
          <c:invertIfNegative val="0"/>
          <c:cat>
            <c:strRef>
              <c:f>'3.7.'!$A$10:$A$13</c:f>
              <c:strCache>
                <c:ptCount val="4"/>
                <c:pt idx="0">
                  <c:v>2021. IV.</c:v>
                </c:pt>
                <c:pt idx="1">
                  <c:v>2022. IV.</c:v>
                </c:pt>
                <c:pt idx="2">
                  <c:v>2023. IV.</c:v>
                </c:pt>
                <c:pt idx="3">
                  <c:v>2024. IV.</c:v>
                </c:pt>
              </c:strCache>
            </c:strRef>
          </c:cat>
          <c:val>
            <c:numRef>
              <c:f>'3.7.'!$D$10:$D$13</c:f>
              <c:numCache>
                <c:formatCode>#\ ##0_ ;\-#\ ##0\ </c:formatCode>
                <c:ptCount val="4"/>
                <c:pt idx="0">
                  <c:v>6.2255069079999998</c:v>
                </c:pt>
                <c:pt idx="1">
                  <c:v>109.597704307</c:v>
                </c:pt>
                <c:pt idx="2">
                  <c:v>146.187871839</c:v>
                </c:pt>
                <c:pt idx="3" formatCode="#\ ##0.00_ ;\-#\ ##0.00\ ">
                  <c:v>153.346389364</c:v>
                </c:pt>
              </c:numCache>
            </c:numRef>
          </c:val>
          <c:extLst>
            <c:ext xmlns:c16="http://schemas.microsoft.com/office/drawing/2014/chart" uri="{C3380CC4-5D6E-409C-BE32-E72D297353CC}">
              <c16:uniqueId val="{00000002-C0A9-45F5-8313-B5653C400D48}"/>
            </c:ext>
          </c:extLst>
        </c:ser>
        <c:ser>
          <c:idx val="3"/>
          <c:order val="3"/>
          <c:tx>
            <c:strRef>
              <c:f>'3.7.'!$E$9</c:f>
              <c:strCache>
                <c:ptCount val="1"/>
                <c:pt idx="0">
                  <c:v>B-nél gyengébb (felújítás)</c:v>
                </c:pt>
              </c:strCache>
            </c:strRef>
          </c:tx>
          <c:spPr>
            <a:solidFill>
              <a:srgbClr val="DA0000"/>
            </a:solidFill>
            <a:ln>
              <a:noFill/>
            </a:ln>
            <a:effectLst/>
          </c:spPr>
          <c:invertIfNegative val="0"/>
          <c:cat>
            <c:strRef>
              <c:f>'3.7.'!$A$10:$A$13</c:f>
              <c:strCache>
                <c:ptCount val="4"/>
                <c:pt idx="0">
                  <c:v>2021. IV.</c:v>
                </c:pt>
                <c:pt idx="1">
                  <c:v>2022. IV.</c:v>
                </c:pt>
                <c:pt idx="2">
                  <c:v>2023. IV.</c:v>
                </c:pt>
                <c:pt idx="3">
                  <c:v>2024. IV.</c:v>
                </c:pt>
              </c:strCache>
            </c:strRef>
          </c:cat>
          <c:val>
            <c:numRef>
              <c:f>'3.7.'!$E$10:$E$13</c:f>
              <c:numCache>
                <c:formatCode>#\ ##0_ ;\-#\ ##0\ </c:formatCode>
                <c:ptCount val="4"/>
                <c:pt idx="0">
                  <c:v>0</c:v>
                </c:pt>
                <c:pt idx="1">
                  <c:v>0</c:v>
                </c:pt>
                <c:pt idx="2">
                  <c:v>0</c:v>
                </c:pt>
                <c:pt idx="3" formatCode="#\ ##0.00_ ;\-#\ ##0.00\ ">
                  <c:v>1.2718576000000001E-2</c:v>
                </c:pt>
              </c:numCache>
            </c:numRef>
          </c:val>
          <c:extLst>
            <c:ext xmlns:c16="http://schemas.microsoft.com/office/drawing/2014/chart" uri="{C3380CC4-5D6E-409C-BE32-E72D297353CC}">
              <c16:uniqueId val="{00000003-C0A9-45F5-8313-B5653C400D48}"/>
            </c:ext>
          </c:extLst>
        </c:ser>
        <c:dLbls>
          <c:showLegendKey val="0"/>
          <c:showVal val="0"/>
          <c:showCatName val="0"/>
          <c:showSerName val="0"/>
          <c:showPercent val="0"/>
          <c:showBubbleSize val="0"/>
        </c:dLbls>
        <c:gapWidth val="150"/>
        <c:overlap val="100"/>
        <c:axId val="1164217928"/>
        <c:axId val="1164213968"/>
      </c:barChart>
      <c:lineChart>
        <c:grouping val="standard"/>
        <c:varyColors val="0"/>
        <c:ser>
          <c:idx val="4"/>
          <c:order val="4"/>
          <c:spPr>
            <a:ln w="28575" cap="rnd">
              <a:solidFill>
                <a:schemeClr val="accent5"/>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C0A9-45F5-8313-B5653C400D48}"/>
            </c:ext>
          </c:extLst>
        </c:ser>
        <c:dLbls>
          <c:showLegendKey val="0"/>
          <c:showVal val="0"/>
          <c:showCatName val="0"/>
          <c:showSerName val="0"/>
          <c:showPercent val="0"/>
          <c:showBubbleSize val="0"/>
        </c:dLbls>
        <c:marker val="1"/>
        <c:smooth val="0"/>
        <c:axId val="1053412968"/>
        <c:axId val="1053412608"/>
      </c:lineChart>
      <c:catAx>
        <c:axId val="1164217928"/>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64213968"/>
        <c:crosses val="autoZero"/>
        <c:auto val="1"/>
        <c:lblAlgn val="ctr"/>
        <c:lblOffset val="100"/>
        <c:noMultiLvlLbl val="0"/>
      </c:catAx>
      <c:valAx>
        <c:axId val="1164213968"/>
        <c:scaling>
          <c:orientation val="minMax"/>
        </c:scaling>
        <c:delete val="0"/>
        <c:axPos val="l"/>
        <c:majorGridlines>
          <c:spPr>
            <a:ln w="9525" cap="flat" cmpd="sng" algn="ctr">
              <a:solidFill>
                <a:schemeClr val="bg1">
                  <a:lumMod val="75000"/>
                </a:schemeClr>
              </a:solidFill>
              <a:prstDash val="sysDot"/>
              <a:round/>
            </a:ln>
            <a:effectLst/>
          </c:spPr>
        </c:majorGridlines>
        <c:numFmt formatCode="#\ ##0_ ;\-#\ ##0\ "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64217928"/>
        <c:crosses val="autoZero"/>
        <c:crossBetween val="between"/>
      </c:valAx>
      <c:valAx>
        <c:axId val="1053412608"/>
        <c:scaling>
          <c:orientation val="minMax"/>
          <c:max val="30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3412968"/>
        <c:crosses val="max"/>
        <c:crossBetween val="between"/>
      </c:valAx>
      <c:catAx>
        <c:axId val="1053412968"/>
        <c:scaling>
          <c:orientation val="minMax"/>
        </c:scaling>
        <c:delete val="1"/>
        <c:axPos val="b"/>
        <c:majorTickMark val="out"/>
        <c:minorTickMark val="none"/>
        <c:tickLblPos val="nextTo"/>
        <c:crossAx val="1053412608"/>
        <c:crosses val="autoZero"/>
        <c:auto val="1"/>
        <c:lblAlgn val="ctr"/>
        <c:lblOffset val="100"/>
        <c:noMultiLvlLbl val="0"/>
      </c:cat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70466700386508"/>
          <c:y val="9.0313976457099224E-2"/>
          <c:w val="0.84926523232117546"/>
          <c:h val="0.74700283178140803"/>
        </c:manualLayout>
      </c:layout>
      <c:barChart>
        <c:barDir val="col"/>
        <c:grouping val="stacked"/>
        <c:varyColors val="0"/>
        <c:ser>
          <c:idx val="0"/>
          <c:order val="0"/>
          <c:tx>
            <c:strRef>
              <c:f>'3.7.'!$B$8</c:f>
              <c:strCache>
                <c:ptCount val="1"/>
                <c:pt idx="0">
                  <c:v>Better than A</c:v>
                </c:pt>
              </c:strCache>
            </c:strRef>
          </c:tx>
          <c:spPr>
            <a:solidFill>
              <a:srgbClr val="669933"/>
            </a:solidFill>
            <a:ln>
              <a:noFill/>
            </a:ln>
            <a:effectLst/>
          </c:spPr>
          <c:invertIfNegative val="0"/>
          <c:cat>
            <c:strRef>
              <c:f>'3.7.'!$A$10:$A$13</c:f>
              <c:strCache>
                <c:ptCount val="4"/>
                <c:pt idx="0">
                  <c:v>2021. IV.</c:v>
                </c:pt>
                <c:pt idx="1">
                  <c:v>2022. IV.</c:v>
                </c:pt>
                <c:pt idx="2">
                  <c:v>2023. IV.</c:v>
                </c:pt>
                <c:pt idx="3">
                  <c:v>2024. IV.</c:v>
                </c:pt>
              </c:strCache>
            </c:strRef>
          </c:cat>
          <c:val>
            <c:numRef>
              <c:f>'3.7.'!$B$10:$B$13</c:f>
              <c:numCache>
                <c:formatCode>#\ ##0_ ;\-#\ ##0\ </c:formatCode>
                <c:ptCount val="4"/>
                <c:pt idx="0">
                  <c:v>1.030071089</c:v>
                </c:pt>
                <c:pt idx="1">
                  <c:v>20.216131509</c:v>
                </c:pt>
                <c:pt idx="2">
                  <c:v>31.307020926999996</c:v>
                </c:pt>
                <c:pt idx="3" formatCode="#\ ##0.00_ ;\-#\ ##0.00\ ">
                  <c:v>62.504098399999997</c:v>
                </c:pt>
              </c:numCache>
            </c:numRef>
          </c:val>
          <c:extLst>
            <c:ext xmlns:c16="http://schemas.microsoft.com/office/drawing/2014/chart" uri="{C3380CC4-5D6E-409C-BE32-E72D297353CC}">
              <c16:uniqueId val="{00000000-0C07-44AD-ACEA-94FACAFFA425}"/>
            </c:ext>
          </c:extLst>
        </c:ser>
        <c:ser>
          <c:idx val="1"/>
          <c:order val="1"/>
          <c:tx>
            <c:strRef>
              <c:f>'3.7.'!$C$9</c:f>
              <c:strCache>
                <c:ptCount val="1"/>
                <c:pt idx="0">
                  <c:v>A</c:v>
                </c:pt>
              </c:strCache>
            </c:strRef>
          </c:tx>
          <c:spPr>
            <a:solidFill>
              <a:srgbClr val="0C2148"/>
            </a:solidFill>
            <a:ln>
              <a:noFill/>
            </a:ln>
            <a:effectLst/>
          </c:spPr>
          <c:invertIfNegative val="0"/>
          <c:cat>
            <c:strRef>
              <c:f>'3.7.'!$A$10:$A$13</c:f>
              <c:strCache>
                <c:ptCount val="4"/>
                <c:pt idx="0">
                  <c:v>2021. IV.</c:v>
                </c:pt>
                <c:pt idx="1">
                  <c:v>2022. IV.</c:v>
                </c:pt>
                <c:pt idx="2">
                  <c:v>2023. IV.</c:v>
                </c:pt>
                <c:pt idx="3">
                  <c:v>2024. IV.</c:v>
                </c:pt>
              </c:strCache>
            </c:strRef>
          </c:cat>
          <c:val>
            <c:numRef>
              <c:f>'3.7.'!$C$10:$C$13</c:f>
              <c:numCache>
                <c:formatCode>#\ ##0_ ;\-#\ ##0\ </c:formatCode>
                <c:ptCount val="4"/>
                <c:pt idx="0">
                  <c:v>0.82647311099999998</c:v>
                </c:pt>
                <c:pt idx="1">
                  <c:v>9.0964484589999994</c:v>
                </c:pt>
                <c:pt idx="2">
                  <c:v>14.170219867</c:v>
                </c:pt>
                <c:pt idx="3" formatCode="#\ ##0.00_ ;\-#\ ##0.00\ ">
                  <c:v>26.095842854000001</c:v>
                </c:pt>
              </c:numCache>
            </c:numRef>
          </c:val>
          <c:extLst>
            <c:ext xmlns:c16="http://schemas.microsoft.com/office/drawing/2014/chart" uri="{C3380CC4-5D6E-409C-BE32-E72D297353CC}">
              <c16:uniqueId val="{00000001-0C07-44AD-ACEA-94FACAFFA425}"/>
            </c:ext>
          </c:extLst>
        </c:ser>
        <c:ser>
          <c:idx val="2"/>
          <c:order val="2"/>
          <c:tx>
            <c:strRef>
              <c:f>'3.7.'!$D$8</c:f>
              <c:strCache>
                <c:ptCount val="1"/>
                <c:pt idx="0">
                  <c:v>B</c:v>
                </c:pt>
              </c:strCache>
            </c:strRef>
          </c:tx>
          <c:spPr>
            <a:solidFill>
              <a:srgbClr val="009EE0"/>
            </a:solidFill>
            <a:ln>
              <a:noFill/>
            </a:ln>
            <a:effectLst/>
          </c:spPr>
          <c:invertIfNegative val="0"/>
          <c:cat>
            <c:strRef>
              <c:f>'3.7.'!$A$10:$A$13</c:f>
              <c:strCache>
                <c:ptCount val="4"/>
                <c:pt idx="0">
                  <c:v>2021. IV.</c:v>
                </c:pt>
                <c:pt idx="1">
                  <c:v>2022. IV.</c:v>
                </c:pt>
                <c:pt idx="2">
                  <c:v>2023. IV.</c:v>
                </c:pt>
                <c:pt idx="3">
                  <c:v>2024. IV.</c:v>
                </c:pt>
              </c:strCache>
            </c:strRef>
          </c:cat>
          <c:val>
            <c:numRef>
              <c:f>'3.7.'!$D$10:$D$13</c:f>
              <c:numCache>
                <c:formatCode>#\ ##0_ ;\-#\ ##0\ </c:formatCode>
                <c:ptCount val="4"/>
                <c:pt idx="0">
                  <c:v>6.2255069079999998</c:v>
                </c:pt>
                <c:pt idx="1">
                  <c:v>109.597704307</c:v>
                </c:pt>
                <c:pt idx="2">
                  <c:v>146.187871839</c:v>
                </c:pt>
                <c:pt idx="3" formatCode="#\ ##0.00_ ;\-#\ ##0.00\ ">
                  <c:v>153.346389364</c:v>
                </c:pt>
              </c:numCache>
            </c:numRef>
          </c:val>
          <c:extLst>
            <c:ext xmlns:c16="http://schemas.microsoft.com/office/drawing/2014/chart" uri="{C3380CC4-5D6E-409C-BE32-E72D297353CC}">
              <c16:uniqueId val="{00000002-0C07-44AD-ACEA-94FACAFFA425}"/>
            </c:ext>
          </c:extLst>
        </c:ser>
        <c:ser>
          <c:idx val="3"/>
          <c:order val="3"/>
          <c:tx>
            <c:strRef>
              <c:f>'3.7.'!$E$8</c:f>
              <c:strCache>
                <c:ptCount val="1"/>
                <c:pt idx="0">
                  <c:v>Worse than B (renovation)</c:v>
                </c:pt>
              </c:strCache>
            </c:strRef>
          </c:tx>
          <c:spPr>
            <a:solidFill>
              <a:srgbClr val="DA0000"/>
            </a:solidFill>
            <a:ln>
              <a:noFill/>
            </a:ln>
            <a:effectLst/>
          </c:spPr>
          <c:invertIfNegative val="0"/>
          <c:cat>
            <c:strRef>
              <c:f>'3.7.'!$A$10:$A$13</c:f>
              <c:strCache>
                <c:ptCount val="4"/>
                <c:pt idx="0">
                  <c:v>2021. IV.</c:v>
                </c:pt>
                <c:pt idx="1">
                  <c:v>2022. IV.</c:v>
                </c:pt>
                <c:pt idx="2">
                  <c:v>2023. IV.</c:v>
                </c:pt>
                <c:pt idx="3">
                  <c:v>2024. IV.</c:v>
                </c:pt>
              </c:strCache>
            </c:strRef>
          </c:cat>
          <c:val>
            <c:numRef>
              <c:f>'3.7.'!$E$10:$E$13</c:f>
              <c:numCache>
                <c:formatCode>#\ ##0_ ;\-#\ ##0\ </c:formatCode>
                <c:ptCount val="4"/>
                <c:pt idx="0">
                  <c:v>0</c:v>
                </c:pt>
                <c:pt idx="1">
                  <c:v>0</c:v>
                </c:pt>
                <c:pt idx="2">
                  <c:v>0</c:v>
                </c:pt>
                <c:pt idx="3" formatCode="#\ ##0.00_ ;\-#\ ##0.00\ ">
                  <c:v>1.2718576000000001E-2</c:v>
                </c:pt>
              </c:numCache>
            </c:numRef>
          </c:val>
          <c:extLst>
            <c:ext xmlns:c16="http://schemas.microsoft.com/office/drawing/2014/chart" uri="{C3380CC4-5D6E-409C-BE32-E72D297353CC}">
              <c16:uniqueId val="{00000003-0C07-44AD-ACEA-94FACAFFA425}"/>
            </c:ext>
          </c:extLst>
        </c:ser>
        <c:dLbls>
          <c:showLegendKey val="0"/>
          <c:showVal val="0"/>
          <c:showCatName val="0"/>
          <c:showSerName val="0"/>
          <c:showPercent val="0"/>
          <c:showBubbleSize val="0"/>
        </c:dLbls>
        <c:gapWidth val="150"/>
        <c:overlap val="100"/>
        <c:axId val="1164217928"/>
        <c:axId val="1164213968"/>
      </c:barChart>
      <c:lineChart>
        <c:grouping val="standard"/>
        <c:varyColors val="0"/>
        <c:ser>
          <c:idx val="4"/>
          <c:order val="4"/>
          <c:spPr>
            <a:ln w="28575" cap="rnd">
              <a:solidFill>
                <a:schemeClr val="accent5"/>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0C07-44AD-ACEA-94FACAFFA425}"/>
            </c:ext>
          </c:extLst>
        </c:ser>
        <c:dLbls>
          <c:showLegendKey val="0"/>
          <c:showVal val="0"/>
          <c:showCatName val="0"/>
          <c:showSerName val="0"/>
          <c:showPercent val="0"/>
          <c:showBubbleSize val="0"/>
        </c:dLbls>
        <c:marker val="1"/>
        <c:smooth val="0"/>
        <c:axId val="1053412968"/>
        <c:axId val="1053412608"/>
      </c:lineChart>
      <c:catAx>
        <c:axId val="1164217928"/>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64213968"/>
        <c:crosses val="autoZero"/>
        <c:auto val="1"/>
        <c:lblAlgn val="ctr"/>
        <c:lblOffset val="100"/>
        <c:noMultiLvlLbl val="0"/>
      </c:catAx>
      <c:valAx>
        <c:axId val="1164213968"/>
        <c:scaling>
          <c:orientation val="minMax"/>
        </c:scaling>
        <c:delete val="0"/>
        <c:axPos val="l"/>
        <c:majorGridlines>
          <c:spPr>
            <a:ln w="9525" cap="flat" cmpd="sng" algn="ctr">
              <a:solidFill>
                <a:schemeClr val="bg1">
                  <a:lumMod val="75000"/>
                </a:schemeClr>
              </a:solidFill>
              <a:prstDash val="sysDot"/>
              <a:round/>
            </a:ln>
            <a:effectLst/>
          </c:spPr>
        </c:majorGridlines>
        <c:numFmt formatCode="#\ ##0_ ;\-#\ ##0\ "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64217928"/>
        <c:crosses val="autoZero"/>
        <c:crossBetween val="between"/>
      </c:valAx>
      <c:valAx>
        <c:axId val="1053412608"/>
        <c:scaling>
          <c:orientation val="minMax"/>
          <c:max val="30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3412968"/>
        <c:crosses val="max"/>
        <c:crossBetween val="between"/>
      </c:valAx>
      <c:catAx>
        <c:axId val="1053412968"/>
        <c:scaling>
          <c:orientation val="minMax"/>
        </c:scaling>
        <c:delete val="1"/>
        <c:axPos val="b"/>
        <c:majorTickMark val="out"/>
        <c:minorTickMark val="none"/>
        <c:tickLblPos val="nextTo"/>
        <c:crossAx val="1053412608"/>
        <c:crosses val="autoZero"/>
        <c:auto val="1"/>
        <c:lblAlgn val="ctr"/>
        <c:lblOffset val="100"/>
        <c:noMultiLvlLbl val="0"/>
      </c:cat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82044162969281E-2"/>
          <c:y val="0.10913008877595512"/>
          <c:w val="0.85116442357421185"/>
          <c:h val="0.72867659878906343"/>
        </c:manualLayout>
      </c:layout>
      <c:barChart>
        <c:barDir val="col"/>
        <c:grouping val="clustered"/>
        <c:varyColors val="0"/>
        <c:ser>
          <c:idx val="0"/>
          <c:order val="0"/>
          <c:tx>
            <c:v> teljes állomány (becsült)</c:v>
          </c:tx>
          <c:spPr>
            <a:solidFill>
              <a:srgbClr val="009EE0"/>
            </a:solidFill>
            <a:ln>
              <a:noFill/>
            </a:ln>
            <a:effectLst/>
          </c:spPr>
          <c:invertIfNegative val="0"/>
          <c:cat>
            <c:strRef>
              <c:f>'3.9.'!$A$11:$A$18</c:f>
              <c:strCache>
                <c:ptCount val="8"/>
                <c:pt idx="0">
                  <c:v>A+++ - B</c:v>
                </c:pt>
                <c:pt idx="1">
                  <c:v>C</c:v>
                </c:pt>
                <c:pt idx="2">
                  <c:v>D</c:v>
                </c:pt>
                <c:pt idx="3">
                  <c:v>E</c:v>
                </c:pt>
                <c:pt idx="4">
                  <c:v>F</c:v>
                </c:pt>
                <c:pt idx="5">
                  <c:v>G</c:v>
                </c:pt>
                <c:pt idx="6">
                  <c:v>H</c:v>
                </c:pt>
                <c:pt idx="7">
                  <c:v>I</c:v>
                </c:pt>
              </c:strCache>
            </c:strRef>
          </c:cat>
          <c:val>
            <c:numRef>
              <c:f>'3.9.'!$D$11:$D$18</c:f>
              <c:numCache>
                <c:formatCode>General</c:formatCode>
                <c:ptCount val="8"/>
                <c:pt idx="0">
                  <c:v>2.5691929290269941</c:v>
                </c:pt>
                <c:pt idx="1">
                  <c:v>8.9006216630970254</c:v>
                </c:pt>
                <c:pt idx="2">
                  <c:v>16.918083256841022</c:v>
                </c:pt>
                <c:pt idx="3">
                  <c:v>20.670120086999628</c:v>
                </c:pt>
                <c:pt idx="4">
                  <c:v>18.841360875309228</c:v>
                </c:pt>
                <c:pt idx="5">
                  <c:v>19.837954892068755</c:v>
                </c:pt>
                <c:pt idx="6">
                  <c:v>10.588552006470419</c:v>
                </c:pt>
                <c:pt idx="7">
                  <c:v>1.6741142901869259</c:v>
                </c:pt>
              </c:numCache>
            </c:numRef>
          </c:val>
          <c:extLst>
            <c:ext xmlns:c16="http://schemas.microsoft.com/office/drawing/2014/chart" uri="{C3380CC4-5D6E-409C-BE32-E72D297353CC}">
              <c16:uniqueId val="{00000000-EA06-4A53-856A-B4E6D732382F}"/>
            </c:ext>
          </c:extLst>
        </c:ser>
        <c:ser>
          <c:idx val="1"/>
          <c:order val="1"/>
          <c:tx>
            <c:v> fedezetként bevont állomány (becsült)</c:v>
          </c:tx>
          <c:spPr>
            <a:solidFill>
              <a:srgbClr val="0C2148"/>
            </a:solidFill>
            <a:ln>
              <a:noFill/>
            </a:ln>
            <a:effectLst/>
          </c:spPr>
          <c:invertIfNegative val="0"/>
          <c:val>
            <c:numRef>
              <c:f>'3.9.'!$G$11:$G$18</c:f>
              <c:numCache>
                <c:formatCode>General</c:formatCode>
                <c:ptCount val="8"/>
                <c:pt idx="0">
                  <c:v>2.4920669004843363</c:v>
                </c:pt>
                <c:pt idx="1">
                  <c:v>3.5816254304551496</c:v>
                </c:pt>
                <c:pt idx="2">
                  <c:v>12.848042373487939</c:v>
                </c:pt>
                <c:pt idx="3">
                  <c:v>37.512227709779786</c:v>
                </c:pt>
                <c:pt idx="4">
                  <c:v>27.425858325579178</c:v>
                </c:pt>
                <c:pt idx="5">
                  <c:v>11.66225276167299</c:v>
                </c:pt>
                <c:pt idx="6">
                  <c:v>3.8222031350654926</c:v>
                </c:pt>
                <c:pt idx="7">
                  <c:v>0.65572336347513505</c:v>
                </c:pt>
              </c:numCache>
            </c:numRef>
          </c:val>
          <c:extLst>
            <c:ext xmlns:c16="http://schemas.microsoft.com/office/drawing/2014/chart" uri="{C3380CC4-5D6E-409C-BE32-E72D297353CC}">
              <c16:uniqueId val="{00000001-EA06-4A53-856A-B4E6D732382F}"/>
            </c:ext>
          </c:extLst>
        </c:ser>
        <c:dLbls>
          <c:showLegendKey val="0"/>
          <c:showVal val="0"/>
          <c:showCatName val="0"/>
          <c:showSerName val="0"/>
          <c:showPercent val="0"/>
          <c:showBubbleSize val="0"/>
        </c:dLbls>
        <c:gapWidth val="219"/>
        <c:axId val="874403744"/>
        <c:axId val="874404104"/>
      </c:barChart>
      <c:lineChart>
        <c:grouping val="standard"/>
        <c:varyColors val="0"/>
        <c:ser>
          <c:idx val="2"/>
          <c:order val="2"/>
          <c:spPr>
            <a:ln w="28575" cap="rnd">
              <a:solidFill>
                <a:schemeClr val="accent3"/>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2-EA06-4A53-856A-B4E6D732382F}"/>
            </c:ext>
          </c:extLst>
        </c:ser>
        <c:dLbls>
          <c:showLegendKey val="0"/>
          <c:showVal val="0"/>
          <c:showCatName val="0"/>
          <c:showSerName val="0"/>
          <c:showPercent val="0"/>
          <c:showBubbleSize val="0"/>
        </c:dLbls>
        <c:marker val="1"/>
        <c:smooth val="0"/>
        <c:axId val="1035620144"/>
        <c:axId val="1035143296"/>
      </c:lineChart>
      <c:catAx>
        <c:axId val="874403744"/>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74404104"/>
        <c:crosses val="autoZero"/>
        <c:auto val="1"/>
        <c:lblAlgn val="ctr"/>
        <c:lblOffset val="100"/>
        <c:noMultiLvlLbl val="0"/>
      </c:catAx>
      <c:valAx>
        <c:axId val="874404104"/>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74403744"/>
        <c:crosses val="autoZero"/>
        <c:crossBetween val="between"/>
      </c:valAx>
      <c:valAx>
        <c:axId val="1035143296"/>
        <c:scaling>
          <c:orientation val="minMax"/>
          <c:max val="40"/>
        </c:scaling>
        <c:delete val="0"/>
        <c:axPos val="r"/>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35620144"/>
        <c:crosses val="max"/>
        <c:crossBetween val="between"/>
      </c:valAx>
      <c:catAx>
        <c:axId val="1035620144"/>
        <c:scaling>
          <c:orientation val="minMax"/>
        </c:scaling>
        <c:delete val="1"/>
        <c:axPos val="b"/>
        <c:majorTickMark val="out"/>
        <c:minorTickMark val="none"/>
        <c:tickLblPos val="nextTo"/>
        <c:crossAx val="1035143296"/>
        <c:crosses val="autoZero"/>
        <c:auto val="1"/>
        <c:lblAlgn val="ctr"/>
        <c:lblOffset val="100"/>
        <c:noMultiLvlLbl val="0"/>
      </c:cat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43609646327437E-2"/>
          <c:y val="0.10972277777777778"/>
          <c:w val="0.85351278070734515"/>
          <c:h val="0.71694138888888892"/>
        </c:manualLayout>
      </c:layout>
      <c:barChart>
        <c:barDir val="col"/>
        <c:grouping val="clustered"/>
        <c:varyColors val="0"/>
        <c:ser>
          <c:idx val="0"/>
          <c:order val="0"/>
          <c:tx>
            <c:v>  teljes állomány (becsült)</c:v>
          </c:tx>
          <c:spPr>
            <a:solidFill>
              <a:srgbClr val="009EE0"/>
            </a:solidFill>
            <a:ln>
              <a:noFill/>
            </a:ln>
            <a:effectLst/>
          </c:spPr>
          <c:invertIfNegative val="0"/>
          <c:cat>
            <c:strRef>
              <c:f>'3.9.'!$A$11:$A$18</c:f>
              <c:strCache>
                <c:ptCount val="8"/>
                <c:pt idx="0">
                  <c:v>A+++ - B</c:v>
                </c:pt>
                <c:pt idx="1">
                  <c:v>C</c:v>
                </c:pt>
                <c:pt idx="2">
                  <c:v>D</c:v>
                </c:pt>
                <c:pt idx="3">
                  <c:v>E</c:v>
                </c:pt>
                <c:pt idx="4">
                  <c:v>F</c:v>
                </c:pt>
                <c:pt idx="5">
                  <c:v>G</c:v>
                </c:pt>
                <c:pt idx="6">
                  <c:v>H</c:v>
                </c:pt>
                <c:pt idx="7">
                  <c:v>I</c:v>
                </c:pt>
              </c:strCache>
            </c:strRef>
          </c:cat>
          <c:val>
            <c:numRef>
              <c:f>'3.9.'!$C$11:$C$18</c:f>
              <c:numCache>
                <c:formatCode>General</c:formatCode>
                <c:ptCount val="8"/>
                <c:pt idx="0">
                  <c:v>0.98809148923863932</c:v>
                </c:pt>
                <c:pt idx="1">
                  <c:v>1.3852560683277315</c:v>
                </c:pt>
                <c:pt idx="2">
                  <c:v>3.1202626056195717</c:v>
                </c:pt>
                <c:pt idx="3">
                  <c:v>5.2010922382958906</c:v>
                </c:pt>
                <c:pt idx="4">
                  <c:v>7.4289127530388948</c:v>
                </c:pt>
                <c:pt idx="5">
                  <c:v>13.773656177722938</c:v>
                </c:pt>
                <c:pt idx="6">
                  <c:v>24.399593838165075</c:v>
                </c:pt>
                <c:pt idx="7">
                  <c:v>43.703134829591264</c:v>
                </c:pt>
              </c:numCache>
            </c:numRef>
          </c:val>
          <c:extLst>
            <c:ext xmlns:c16="http://schemas.microsoft.com/office/drawing/2014/chart" uri="{C3380CC4-5D6E-409C-BE32-E72D297353CC}">
              <c16:uniqueId val="{00000000-D816-449D-A872-081EDA6B5521}"/>
            </c:ext>
          </c:extLst>
        </c:ser>
        <c:ser>
          <c:idx val="1"/>
          <c:order val="1"/>
          <c:tx>
            <c:v>fedezetként bevont állomány (becsült)</c:v>
          </c:tx>
          <c:spPr>
            <a:solidFill>
              <a:srgbClr val="0C2148"/>
            </a:solidFill>
            <a:ln>
              <a:noFill/>
            </a:ln>
            <a:effectLst/>
          </c:spPr>
          <c:invertIfNegative val="0"/>
          <c:val>
            <c:numRef>
              <c:f>'3.9.'!$F$11:$F$18</c:f>
              <c:numCache>
                <c:formatCode>General</c:formatCode>
                <c:ptCount val="8"/>
                <c:pt idx="0">
                  <c:v>2.7618874704286722</c:v>
                </c:pt>
                <c:pt idx="1">
                  <c:v>3.2296089945613145</c:v>
                </c:pt>
                <c:pt idx="2">
                  <c:v>7.0028155426626517</c:v>
                </c:pt>
                <c:pt idx="3">
                  <c:v>10.371982234169685</c:v>
                </c:pt>
                <c:pt idx="4">
                  <c:v>14.099121192987971</c:v>
                </c:pt>
                <c:pt idx="5">
                  <c:v>20.586521707319054</c:v>
                </c:pt>
                <c:pt idx="6">
                  <c:v>23.743235516485424</c:v>
                </c:pt>
                <c:pt idx="7">
                  <c:v>18.204827341385226</c:v>
                </c:pt>
              </c:numCache>
            </c:numRef>
          </c:val>
          <c:extLst>
            <c:ext xmlns:c16="http://schemas.microsoft.com/office/drawing/2014/chart" uri="{C3380CC4-5D6E-409C-BE32-E72D297353CC}">
              <c16:uniqueId val="{00000001-D816-449D-A872-081EDA6B5521}"/>
            </c:ext>
          </c:extLst>
        </c:ser>
        <c:dLbls>
          <c:showLegendKey val="0"/>
          <c:showVal val="0"/>
          <c:showCatName val="0"/>
          <c:showSerName val="0"/>
          <c:showPercent val="0"/>
          <c:showBubbleSize val="0"/>
        </c:dLbls>
        <c:gapWidth val="219"/>
        <c:axId val="874403744"/>
        <c:axId val="874404104"/>
      </c:barChart>
      <c:lineChart>
        <c:grouping val="standard"/>
        <c:varyColors val="0"/>
        <c:ser>
          <c:idx val="2"/>
          <c:order val="2"/>
          <c:spPr>
            <a:ln w="28575" cap="rnd">
              <a:solidFill>
                <a:schemeClr val="accent3"/>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2-D816-449D-A872-081EDA6B5521}"/>
            </c:ext>
          </c:extLst>
        </c:ser>
        <c:dLbls>
          <c:showLegendKey val="0"/>
          <c:showVal val="0"/>
          <c:showCatName val="0"/>
          <c:showSerName val="0"/>
          <c:showPercent val="0"/>
          <c:showBubbleSize val="0"/>
        </c:dLbls>
        <c:marker val="1"/>
        <c:smooth val="0"/>
        <c:axId val="1049677888"/>
        <c:axId val="1049682568"/>
      </c:lineChart>
      <c:catAx>
        <c:axId val="874403744"/>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74404104"/>
        <c:crosses val="autoZero"/>
        <c:auto val="1"/>
        <c:lblAlgn val="ctr"/>
        <c:lblOffset val="100"/>
        <c:noMultiLvlLbl val="0"/>
      </c:catAx>
      <c:valAx>
        <c:axId val="874404104"/>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74403744"/>
        <c:crosses val="autoZero"/>
        <c:crossBetween val="between"/>
      </c:valAx>
      <c:valAx>
        <c:axId val="1049682568"/>
        <c:scaling>
          <c:orientation val="minMax"/>
          <c:max val="50"/>
        </c:scaling>
        <c:delete val="0"/>
        <c:axPos val="r"/>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49677888"/>
        <c:crosses val="max"/>
        <c:crossBetween val="between"/>
      </c:valAx>
      <c:catAx>
        <c:axId val="1049677888"/>
        <c:scaling>
          <c:orientation val="minMax"/>
        </c:scaling>
        <c:delete val="1"/>
        <c:axPos val="b"/>
        <c:majorTickMark val="out"/>
        <c:minorTickMark val="none"/>
        <c:tickLblPos val="nextTo"/>
        <c:crossAx val="1049682568"/>
        <c:crosses val="autoZero"/>
        <c:auto val="1"/>
        <c:lblAlgn val="ctr"/>
        <c:lblOffset val="100"/>
        <c:noMultiLvlLbl val="0"/>
      </c:cat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50228295441264E-2"/>
          <c:y val="0.113996968460019"/>
          <c:w val="0.84709954340911742"/>
          <c:h val="0.72711481150291013"/>
        </c:manualLayout>
      </c:layout>
      <c:barChart>
        <c:barDir val="col"/>
        <c:grouping val="clustered"/>
        <c:varyColors val="0"/>
        <c:ser>
          <c:idx val="0"/>
          <c:order val="0"/>
          <c:tx>
            <c:v>total stock (estimated)</c:v>
          </c:tx>
          <c:spPr>
            <a:solidFill>
              <a:srgbClr val="009EE0"/>
            </a:solidFill>
            <a:ln>
              <a:noFill/>
            </a:ln>
            <a:effectLst/>
          </c:spPr>
          <c:invertIfNegative val="0"/>
          <c:cat>
            <c:strRef>
              <c:f>'3.9.'!$A$11:$A$18</c:f>
              <c:strCache>
                <c:ptCount val="8"/>
                <c:pt idx="0">
                  <c:v>A+++ - B</c:v>
                </c:pt>
                <c:pt idx="1">
                  <c:v>C</c:v>
                </c:pt>
                <c:pt idx="2">
                  <c:v>D</c:v>
                </c:pt>
                <c:pt idx="3">
                  <c:v>E</c:v>
                </c:pt>
                <c:pt idx="4">
                  <c:v>F</c:v>
                </c:pt>
                <c:pt idx="5">
                  <c:v>G</c:v>
                </c:pt>
                <c:pt idx="6">
                  <c:v>H</c:v>
                </c:pt>
                <c:pt idx="7">
                  <c:v>I</c:v>
                </c:pt>
              </c:strCache>
            </c:strRef>
          </c:cat>
          <c:val>
            <c:numRef>
              <c:f>'3.9.'!$D$11:$D$18</c:f>
              <c:numCache>
                <c:formatCode>General</c:formatCode>
                <c:ptCount val="8"/>
                <c:pt idx="0">
                  <c:v>2.5691929290269941</c:v>
                </c:pt>
                <c:pt idx="1">
                  <c:v>8.9006216630970254</c:v>
                </c:pt>
                <c:pt idx="2">
                  <c:v>16.918083256841022</c:v>
                </c:pt>
                <c:pt idx="3">
                  <c:v>20.670120086999628</c:v>
                </c:pt>
                <c:pt idx="4">
                  <c:v>18.841360875309228</c:v>
                </c:pt>
                <c:pt idx="5">
                  <c:v>19.837954892068755</c:v>
                </c:pt>
                <c:pt idx="6">
                  <c:v>10.588552006470419</c:v>
                </c:pt>
                <c:pt idx="7">
                  <c:v>1.6741142901869259</c:v>
                </c:pt>
              </c:numCache>
            </c:numRef>
          </c:val>
          <c:extLst>
            <c:ext xmlns:c16="http://schemas.microsoft.com/office/drawing/2014/chart" uri="{C3380CC4-5D6E-409C-BE32-E72D297353CC}">
              <c16:uniqueId val="{00000000-4929-45BE-80AC-786098AD82A9}"/>
            </c:ext>
          </c:extLst>
        </c:ser>
        <c:ser>
          <c:idx val="1"/>
          <c:order val="1"/>
          <c:tx>
            <c:v>Collateralized stock (estimated)</c:v>
          </c:tx>
          <c:spPr>
            <a:solidFill>
              <a:srgbClr val="0C2148"/>
            </a:solidFill>
            <a:ln>
              <a:noFill/>
            </a:ln>
            <a:effectLst/>
          </c:spPr>
          <c:invertIfNegative val="0"/>
          <c:val>
            <c:numRef>
              <c:f>'3.9.'!$G$11:$G$18</c:f>
              <c:numCache>
                <c:formatCode>General</c:formatCode>
                <c:ptCount val="8"/>
                <c:pt idx="0">
                  <c:v>2.4920669004843363</c:v>
                </c:pt>
                <c:pt idx="1">
                  <c:v>3.5816254304551496</c:v>
                </c:pt>
                <c:pt idx="2">
                  <c:v>12.848042373487939</c:v>
                </c:pt>
                <c:pt idx="3">
                  <c:v>37.512227709779786</c:v>
                </c:pt>
                <c:pt idx="4">
                  <c:v>27.425858325579178</c:v>
                </c:pt>
                <c:pt idx="5">
                  <c:v>11.66225276167299</c:v>
                </c:pt>
                <c:pt idx="6">
                  <c:v>3.8222031350654926</c:v>
                </c:pt>
                <c:pt idx="7">
                  <c:v>0.65572336347513505</c:v>
                </c:pt>
              </c:numCache>
            </c:numRef>
          </c:val>
          <c:extLst>
            <c:ext xmlns:c16="http://schemas.microsoft.com/office/drawing/2014/chart" uri="{C3380CC4-5D6E-409C-BE32-E72D297353CC}">
              <c16:uniqueId val="{00000001-4929-45BE-80AC-786098AD82A9}"/>
            </c:ext>
          </c:extLst>
        </c:ser>
        <c:dLbls>
          <c:showLegendKey val="0"/>
          <c:showVal val="0"/>
          <c:showCatName val="0"/>
          <c:showSerName val="0"/>
          <c:showPercent val="0"/>
          <c:showBubbleSize val="0"/>
        </c:dLbls>
        <c:gapWidth val="219"/>
        <c:axId val="874403744"/>
        <c:axId val="874404104"/>
      </c:barChart>
      <c:lineChart>
        <c:grouping val="standard"/>
        <c:varyColors val="0"/>
        <c:ser>
          <c:idx val="2"/>
          <c:order val="2"/>
          <c:spPr>
            <a:ln w="28575" cap="rnd">
              <a:solidFill>
                <a:schemeClr val="accent3"/>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2-4929-45BE-80AC-786098AD82A9}"/>
            </c:ext>
          </c:extLst>
        </c:ser>
        <c:dLbls>
          <c:showLegendKey val="0"/>
          <c:showVal val="0"/>
          <c:showCatName val="0"/>
          <c:showSerName val="0"/>
          <c:showPercent val="0"/>
          <c:showBubbleSize val="0"/>
        </c:dLbls>
        <c:marker val="1"/>
        <c:smooth val="0"/>
        <c:axId val="1035620144"/>
        <c:axId val="1035143296"/>
      </c:lineChart>
      <c:catAx>
        <c:axId val="874403744"/>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74404104"/>
        <c:crosses val="autoZero"/>
        <c:auto val="1"/>
        <c:lblAlgn val="ctr"/>
        <c:lblOffset val="100"/>
        <c:noMultiLvlLbl val="0"/>
      </c:catAx>
      <c:valAx>
        <c:axId val="874404104"/>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74403744"/>
        <c:crosses val="autoZero"/>
        <c:crossBetween val="between"/>
      </c:valAx>
      <c:valAx>
        <c:axId val="1035143296"/>
        <c:scaling>
          <c:orientation val="minMax"/>
          <c:max val="40"/>
        </c:scaling>
        <c:delete val="0"/>
        <c:axPos val="r"/>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35620144"/>
        <c:crosses val="max"/>
        <c:crossBetween val="between"/>
      </c:valAx>
      <c:catAx>
        <c:axId val="1035620144"/>
        <c:scaling>
          <c:orientation val="minMax"/>
        </c:scaling>
        <c:delete val="1"/>
        <c:axPos val="b"/>
        <c:majorTickMark val="out"/>
        <c:minorTickMark val="none"/>
        <c:tickLblPos val="nextTo"/>
        <c:crossAx val="1035143296"/>
        <c:crosses val="autoZero"/>
        <c:auto val="1"/>
        <c:lblAlgn val="ctr"/>
        <c:lblOffset val="100"/>
        <c:noMultiLvlLbl val="0"/>
      </c:cat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86097316739207E-2"/>
          <c:y val="0.10381340244353943"/>
          <c:w val="0.81339280240328604"/>
          <c:h val="0.67933520813147741"/>
        </c:manualLayout>
      </c:layout>
      <c:barChart>
        <c:barDir val="col"/>
        <c:grouping val="clustered"/>
        <c:varyColors val="0"/>
        <c:ser>
          <c:idx val="0"/>
          <c:order val="0"/>
          <c:tx>
            <c:v>total stock (estimated)</c:v>
          </c:tx>
          <c:spPr>
            <a:solidFill>
              <a:srgbClr val="009EE0"/>
            </a:solidFill>
            <a:ln>
              <a:noFill/>
            </a:ln>
            <a:effectLst/>
          </c:spPr>
          <c:invertIfNegative val="0"/>
          <c:cat>
            <c:strRef>
              <c:f>'3.9.'!$A$11:$A$18</c:f>
              <c:strCache>
                <c:ptCount val="8"/>
                <c:pt idx="0">
                  <c:v>A+++ - B</c:v>
                </c:pt>
                <c:pt idx="1">
                  <c:v>C</c:v>
                </c:pt>
                <c:pt idx="2">
                  <c:v>D</c:v>
                </c:pt>
                <c:pt idx="3">
                  <c:v>E</c:v>
                </c:pt>
                <c:pt idx="4">
                  <c:v>F</c:v>
                </c:pt>
                <c:pt idx="5">
                  <c:v>G</c:v>
                </c:pt>
                <c:pt idx="6">
                  <c:v>H</c:v>
                </c:pt>
                <c:pt idx="7">
                  <c:v>I</c:v>
                </c:pt>
              </c:strCache>
            </c:strRef>
          </c:cat>
          <c:val>
            <c:numRef>
              <c:f>'3.9.'!$C$11:$C$18</c:f>
              <c:numCache>
                <c:formatCode>General</c:formatCode>
                <c:ptCount val="8"/>
                <c:pt idx="0">
                  <c:v>0.98809148923863932</c:v>
                </c:pt>
                <c:pt idx="1">
                  <c:v>1.3852560683277315</c:v>
                </c:pt>
                <c:pt idx="2">
                  <c:v>3.1202626056195717</c:v>
                </c:pt>
                <c:pt idx="3">
                  <c:v>5.2010922382958906</c:v>
                </c:pt>
                <c:pt idx="4">
                  <c:v>7.4289127530388948</c:v>
                </c:pt>
                <c:pt idx="5">
                  <c:v>13.773656177722938</c:v>
                </c:pt>
                <c:pt idx="6">
                  <c:v>24.399593838165075</c:v>
                </c:pt>
                <c:pt idx="7">
                  <c:v>43.703134829591264</c:v>
                </c:pt>
              </c:numCache>
            </c:numRef>
          </c:val>
          <c:extLst>
            <c:ext xmlns:c16="http://schemas.microsoft.com/office/drawing/2014/chart" uri="{C3380CC4-5D6E-409C-BE32-E72D297353CC}">
              <c16:uniqueId val="{00000000-872E-449C-8F8E-86C3F52EA086}"/>
            </c:ext>
          </c:extLst>
        </c:ser>
        <c:ser>
          <c:idx val="1"/>
          <c:order val="1"/>
          <c:tx>
            <c:v>Collateralized stock (estimated)</c:v>
          </c:tx>
          <c:spPr>
            <a:solidFill>
              <a:srgbClr val="0C2148"/>
            </a:solidFill>
            <a:ln>
              <a:noFill/>
            </a:ln>
            <a:effectLst/>
          </c:spPr>
          <c:invertIfNegative val="0"/>
          <c:val>
            <c:numRef>
              <c:f>'3.9.'!$F$11:$F$18</c:f>
              <c:numCache>
                <c:formatCode>General</c:formatCode>
                <c:ptCount val="8"/>
                <c:pt idx="0">
                  <c:v>2.7618874704286722</c:v>
                </c:pt>
                <c:pt idx="1">
                  <c:v>3.2296089945613145</c:v>
                </c:pt>
                <c:pt idx="2">
                  <c:v>7.0028155426626517</c:v>
                </c:pt>
                <c:pt idx="3">
                  <c:v>10.371982234169685</c:v>
                </c:pt>
                <c:pt idx="4">
                  <c:v>14.099121192987971</c:v>
                </c:pt>
                <c:pt idx="5">
                  <c:v>20.586521707319054</c:v>
                </c:pt>
                <c:pt idx="6">
                  <c:v>23.743235516485424</c:v>
                </c:pt>
                <c:pt idx="7">
                  <c:v>18.204827341385226</c:v>
                </c:pt>
              </c:numCache>
            </c:numRef>
          </c:val>
          <c:extLst>
            <c:ext xmlns:c16="http://schemas.microsoft.com/office/drawing/2014/chart" uri="{C3380CC4-5D6E-409C-BE32-E72D297353CC}">
              <c16:uniqueId val="{00000001-872E-449C-8F8E-86C3F52EA086}"/>
            </c:ext>
          </c:extLst>
        </c:ser>
        <c:dLbls>
          <c:showLegendKey val="0"/>
          <c:showVal val="0"/>
          <c:showCatName val="0"/>
          <c:showSerName val="0"/>
          <c:showPercent val="0"/>
          <c:showBubbleSize val="0"/>
        </c:dLbls>
        <c:gapWidth val="219"/>
        <c:axId val="874403744"/>
        <c:axId val="874404104"/>
      </c:barChart>
      <c:lineChart>
        <c:grouping val="standard"/>
        <c:varyColors val="0"/>
        <c:ser>
          <c:idx val="2"/>
          <c:order val="2"/>
          <c:spPr>
            <a:ln w="28575" cap="rnd">
              <a:solidFill>
                <a:schemeClr val="accent3"/>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2-872E-449C-8F8E-86C3F52EA086}"/>
            </c:ext>
          </c:extLst>
        </c:ser>
        <c:dLbls>
          <c:showLegendKey val="0"/>
          <c:showVal val="0"/>
          <c:showCatName val="0"/>
          <c:showSerName val="0"/>
          <c:showPercent val="0"/>
          <c:showBubbleSize val="0"/>
        </c:dLbls>
        <c:marker val="1"/>
        <c:smooth val="0"/>
        <c:axId val="1049677888"/>
        <c:axId val="1049682568"/>
      </c:lineChart>
      <c:catAx>
        <c:axId val="874403744"/>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74404104"/>
        <c:crosses val="autoZero"/>
        <c:auto val="1"/>
        <c:lblAlgn val="ctr"/>
        <c:lblOffset val="100"/>
        <c:noMultiLvlLbl val="0"/>
      </c:catAx>
      <c:valAx>
        <c:axId val="874404104"/>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74403744"/>
        <c:crosses val="autoZero"/>
        <c:crossBetween val="between"/>
      </c:valAx>
      <c:valAx>
        <c:axId val="1049682568"/>
        <c:scaling>
          <c:orientation val="minMax"/>
          <c:max val="50"/>
        </c:scaling>
        <c:delete val="0"/>
        <c:axPos val="r"/>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49677888"/>
        <c:crosses val="max"/>
        <c:crossBetween val="between"/>
      </c:valAx>
      <c:catAx>
        <c:axId val="1049677888"/>
        <c:scaling>
          <c:orientation val="minMax"/>
        </c:scaling>
        <c:delete val="1"/>
        <c:axPos val="b"/>
        <c:majorTickMark val="out"/>
        <c:minorTickMark val="none"/>
        <c:tickLblPos val="nextTo"/>
        <c:crossAx val="1049682568"/>
        <c:crosses val="autoZero"/>
        <c:auto val="1"/>
        <c:lblAlgn val="ctr"/>
        <c:lblOffset val="100"/>
        <c:noMultiLvlLbl val="0"/>
      </c:cat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Budapest</c:v>
          </c:tx>
          <c:spPr>
            <a:ln w="25400" cap="rnd">
              <a:noFill/>
              <a:round/>
            </a:ln>
            <a:effectLst/>
          </c:spPr>
          <c:marker>
            <c:symbol val="circle"/>
            <c:size val="5"/>
            <c:spPr>
              <a:solidFill>
                <a:srgbClr val="669933"/>
              </a:solidFill>
              <a:ln w="9525">
                <a:noFill/>
              </a:ln>
              <a:effectLst/>
            </c:spPr>
          </c:marker>
          <c:xVal>
            <c:numRef>
              <c:f>'3.10.'!$E$9:$E$31</c:f>
              <c:numCache>
                <c:formatCode>_(* #,##0.00_);_(* \(#,##0.00\);_(* "-"??_);_(@_)</c:formatCode>
                <c:ptCount val="23"/>
                <c:pt idx="0">
                  <c:v>7.8855507868383397</c:v>
                </c:pt>
                <c:pt idx="1">
                  <c:v>9.352199867344682</c:v>
                </c:pt>
                <c:pt idx="2">
                  <c:v>14.77418959495067</c:v>
                </c:pt>
                <c:pt idx="3">
                  <c:v>17.476208377025504</c:v>
                </c:pt>
                <c:pt idx="4">
                  <c:v>3.8293485198095145</c:v>
                </c:pt>
                <c:pt idx="5">
                  <c:v>7.7439462958523135</c:v>
                </c:pt>
                <c:pt idx="6">
                  <c:v>9.7865654052638469</c:v>
                </c:pt>
                <c:pt idx="7">
                  <c:v>11.844798062064068</c:v>
                </c:pt>
                <c:pt idx="8">
                  <c:v>11.454504706409683</c:v>
                </c:pt>
                <c:pt idx="9">
                  <c:v>16.143366375311295</c:v>
                </c:pt>
                <c:pt idx="10">
                  <c:v>12.7593423019432</c:v>
                </c:pt>
                <c:pt idx="11">
                  <c:v>9.14369859968882</c:v>
                </c:pt>
                <c:pt idx="12">
                  <c:v>14.822567417036955</c:v>
                </c:pt>
                <c:pt idx="13">
                  <c:v>14.005230335948502</c:v>
                </c:pt>
                <c:pt idx="14">
                  <c:v>15.910742086144266</c:v>
                </c:pt>
                <c:pt idx="15">
                  <c:v>14.380350282827672</c:v>
                </c:pt>
                <c:pt idx="16">
                  <c:v>19.137474156256371</c:v>
                </c:pt>
                <c:pt idx="17">
                  <c:v>17.462506841817184</c:v>
                </c:pt>
                <c:pt idx="18">
                  <c:v>15.72812855615711</c:v>
                </c:pt>
                <c:pt idx="19">
                  <c:v>16.018419033000768</c:v>
                </c:pt>
                <c:pt idx="20">
                  <c:v>16.151689538143721</c:v>
                </c:pt>
                <c:pt idx="21">
                  <c:v>15.975683890577507</c:v>
                </c:pt>
                <c:pt idx="22">
                  <c:v>19.553133514986378</c:v>
                </c:pt>
              </c:numCache>
            </c:numRef>
          </c:xVal>
          <c:yVal>
            <c:numRef>
              <c:f>'3.10.'!$F$9:$F$31</c:f>
              <c:numCache>
                <c:formatCode>General</c:formatCode>
                <c:ptCount val="23"/>
                <c:pt idx="0">
                  <c:v>241.587385573696</c:v>
                </c:pt>
                <c:pt idx="1">
                  <c:v>221.600492520741</c:v>
                </c:pt>
                <c:pt idx="2">
                  <c:v>177.169371861493</c:v>
                </c:pt>
                <c:pt idx="3">
                  <c:v>188.25809596719401</c:v>
                </c:pt>
                <c:pt idx="4">
                  <c:v>260.49104791964697</c:v>
                </c:pt>
                <c:pt idx="5">
                  <c:v>269.07688007574899</c:v>
                </c:pt>
                <c:pt idx="6">
                  <c:v>280.19689534940801</c:v>
                </c:pt>
                <c:pt idx="7">
                  <c:v>249.962126727362</c:v>
                </c:pt>
                <c:pt idx="8">
                  <c:v>197.57179008151999</c:v>
                </c:pt>
                <c:pt idx="9">
                  <c:v>195.12581408737901</c:v>
                </c:pt>
                <c:pt idx="10">
                  <c:v>175.50217231946101</c:v>
                </c:pt>
                <c:pt idx="11">
                  <c:v>206.69270455566399</c:v>
                </c:pt>
                <c:pt idx="12">
                  <c:v>170.42960574019401</c:v>
                </c:pt>
                <c:pt idx="13">
                  <c:v>192.27799039993801</c:v>
                </c:pt>
                <c:pt idx="14">
                  <c:v>202.13668892095299</c:v>
                </c:pt>
                <c:pt idx="15">
                  <c:v>207.41036505123199</c:v>
                </c:pt>
                <c:pt idx="16">
                  <c:v>225.93455302341101</c:v>
                </c:pt>
                <c:pt idx="17">
                  <c:v>216.357828558672</c:v>
                </c:pt>
                <c:pt idx="18">
                  <c:v>213.793667032325</c:v>
                </c:pt>
                <c:pt idx="19">
                  <c:v>242.09112102024599</c:v>
                </c:pt>
                <c:pt idx="20">
                  <c:v>214.029638318422</c:v>
                </c:pt>
                <c:pt idx="21">
                  <c:v>200.403765497059</c:v>
                </c:pt>
                <c:pt idx="22">
                  <c:v>228.22755641363699</c:v>
                </c:pt>
              </c:numCache>
            </c:numRef>
          </c:yVal>
          <c:smooth val="0"/>
          <c:extLst>
            <c:ext xmlns:c16="http://schemas.microsoft.com/office/drawing/2014/chart" uri="{C3380CC4-5D6E-409C-BE32-E72D297353CC}">
              <c16:uniqueId val="{00000000-0897-422E-A708-76B7FB18D496}"/>
            </c:ext>
          </c:extLst>
        </c:ser>
        <c:ser>
          <c:idx val="1"/>
          <c:order val="1"/>
          <c:tx>
            <c:v>Pest</c:v>
          </c:tx>
          <c:spPr>
            <a:ln w="25400" cap="rnd">
              <a:noFill/>
              <a:round/>
            </a:ln>
            <a:effectLst/>
          </c:spPr>
          <c:marker>
            <c:symbol val="circle"/>
            <c:size val="5"/>
            <c:spPr>
              <a:solidFill>
                <a:srgbClr val="0C2148"/>
              </a:solidFill>
              <a:ln w="9525">
                <a:noFill/>
              </a:ln>
              <a:effectLst/>
            </c:spPr>
          </c:marker>
          <c:xVal>
            <c:numRef>
              <c:f>'3.10.'!$E$32:$E$49</c:f>
              <c:numCache>
                <c:formatCode>_(* #,##0.00_);_(* \(#,##0.00\);_(* "-"??_);_(@_)</c:formatCode>
                <c:ptCount val="18"/>
                <c:pt idx="0">
                  <c:v>16.801562936087077</c:v>
                </c:pt>
                <c:pt idx="1">
                  <c:v>20.84158277794819</c:v>
                </c:pt>
                <c:pt idx="2">
                  <c:v>14.115832941299461</c:v>
                </c:pt>
                <c:pt idx="3">
                  <c:v>19.120092727914127</c:v>
                </c:pt>
                <c:pt idx="4">
                  <c:v>24.111168178964789</c:v>
                </c:pt>
                <c:pt idx="5">
                  <c:v>23.595826782906958</c:v>
                </c:pt>
                <c:pt idx="6">
                  <c:v>24.048819136562095</c:v>
                </c:pt>
                <c:pt idx="7">
                  <c:v>22.903938645521905</c:v>
                </c:pt>
                <c:pt idx="8">
                  <c:v>23.499235974678019</c:v>
                </c:pt>
                <c:pt idx="9">
                  <c:v>14.046240840499213</c:v>
                </c:pt>
                <c:pt idx="10">
                  <c:v>12.037258180081203</c:v>
                </c:pt>
                <c:pt idx="11">
                  <c:v>19.416977611940297</c:v>
                </c:pt>
                <c:pt idx="12">
                  <c:v>15.121101027705992</c:v>
                </c:pt>
                <c:pt idx="13">
                  <c:v>17.638118825814079</c:v>
                </c:pt>
                <c:pt idx="14">
                  <c:v>28.258025561034515</c:v>
                </c:pt>
                <c:pt idx="15">
                  <c:v>10.14986987346316</c:v>
                </c:pt>
                <c:pt idx="16">
                  <c:v>19.742176941470007</c:v>
                </c:pt>
                <c:pt idx="17">
                  <c:v>25.649723410917442</c:v>
                </c:pt>
              </c:numCache>
            </c:numRef>
          </c:xVal>
          <c:yVal>
            <c:numRef>
              <c:f>'3.10.'!$F$32:$F$49</c:f>
              <c:numCache>
                <c:formatCode>General</c:formatCode>
                <c:ptCount val="18"/>
                <c:pt idx="0">
                  <c:v>292.05739257163901</c:v>
                </c:pt>
                <c:pt idx="1">
                  <c:v>178.24575562816801</c:v>
                </c:pt>
                <c:pt idx="2">
                  <c:v>312.53465613038702</c:v>
                </c:pt>
                <c:pt idx="3">
                  <c:v>291.51416052206099</c:v>
                </c:pt>
                <c:pt idx="4">
                  <c:v>190.47449439802699</c:v>
                </c:pt>
                <c:pt idx="5">
                  <c:v>204.69707310150801</c:v>
                </c:pt>
                <c:pt idx="6">
                  <c:v>205.652435896009</c:v>
                </c:pt>
                <c:pt idx="7">
                  <c:v>245.65595515242001</c:v>
                </c:pt>
                <c:pt idx="8">
                  <c:v>249.696701730737</c:v>
                </c:pt>
                <c:pt idx="9">
                  <c:v>334.50432145344701</c:v>
                </c:pt>
                <c:pt idx="10">
                  <c:v>298.019497311301</c:v>
                </c:pt>
                <c:pt idx="11">
                  <c:v>193.38937341788201</c:v>
                </c:pt>
                <c:pt idx="12">
                  <c:v>289.12856115597299</c:v>
                </c:pt>
                <c:pt idx="13">
                  <c:v>205.18829724107201</c:v>
                </c:pt>
                <c:pt idx="14">
                  <c:v>204.52089019129801</c:v>
                </c:pt>
                <c:pt idx="15">
                  <c:v>282.47868179836797</c:v>
                </c:pt>
                <c:pt idx="16">
                  <c:v>209.940865800247</c:v>
                </c:pt>
                <c:pt idx="17">
                  <c:v>232.24447091024601</c:v>
                </c:pt>
              </c:numCache>
            </c:numRef>
          </c:yVal>
          <c:smooth val="0"/>
          <c:extLst>
            <c:ext xmlns:c16="http://schemas.microsoft.com/office/drawing/2014/chart" uri="{C3380CC4-5D6E-409C-BE32-E72D297353CC}">
              <c16:uniqueId val="{00000001-0897-422E-A708-76B7FB18D496}"/>
            </c:ext>
          </c:extLst>
        </c:ser>
        <c:ser>
          <c:idx val="2"/>
          <c:order val="2"/>
          <c:tx>
            <c:v>Közép-Dunántúl</c:v>
          </c:tx>
          <c:spPr>
            <a:ln w="25400" cap="rnd">
              <a:noFill/>
              <a:round/>
            </a:ln>
            <a:effectLst/>
          </c:spPr>
          <c:marker>
            <c:symbol val="circle"/>
            <c:size val="5"/>
            <c:spPr>
              <a:solidFill>
                <a:srgbClr val="F6A800"/>
              </a:solidFill>
              <a:ln w="9525">
                <a:noFill/>
              </a:ln>
              <a:effectLst/>
            </c:spPr>
          </c:marker>
          <c:xVal>
            <c:numRef>
              <c:f>'3.10.'!$E$50:$E$73</c:f>
              <c:numCache>
                <c:formatCode>_(* #,##0.00_);_(* \(#,##0.00\);_(* "-"??_);_(@_)</c:formatCode>
                <c:ptCount val="24"/>
                <c:pt idx="0">
                  <c:v>18.158826504805262</c:v>
                </c:pt>
                <c:pt idx="1">
                  <c:v>15.325771564231076</c:v>
                </c:pt>
                <c:pt idx="2">
                  <c:v>11.040970417130833</c:v>
                </c:pt>
                <c:pt idx="3">
                  <c:v>19.032102341298575</c:v>
                </c:pt>
                <c:pt idx="4">
                  <c:v>19.708588957055216</c:v>
                </c:pt>
                <c:pt idx="5">
                  <c:v>17.956966187718923</c:v>
                </c:pt>
                <c:pt idx="6">
                  <c:v>9.9031885602629011</c:v>
                </c:pt>
                <c:pt idx="7">
                  <c:v>16.200698231339622</c:v>
                </c:pt>
                <c:pt idx="8">
                  <c:v>16.702797563745225</c:v>
                </c:pt>
                <c:pt idx="9">
                  <c:v>12.48191027496382</c:v>
                </c:pt>
                <c:pt idx="10">
                  <c:v>17.346463116186925</c:v>
                </c:pt>
                <c:pt idx="11">
                  <c:v>19.575725026852847</c:v>
                </c:pt>
                <c:pt idx="12">
                  <c:v>15.78204404291361</c:v>
                </c:pt>
                <c:pt idx="13">
                  <c:v>17.444698507309305</c:v>
                </c:pt>
                <c:pt idx="14">
                  <c:v>16.440879382055854</c:v>
                </c:pt>
                <c:pt idx="15">
                  <c:v>15.32981107909062</c:v>
                </c:pt>
                <c:pt idx="16">
                  <c:v>10.621286584024059</c:v>
                </c:pt>
                <c:pt idx="17">
                  <c:v>8.2442748091603058</c:v>
                </c:pt>
                <c:pt idx="18">
                  <c:v>13.260937256733612</c:v>
                </c:pt>
                <c:pt idx="19">
                  <c:v>9.4275046670815179</c:v>
                </c:pt>
                <c:pt idx="20">
                  <c:v>11.714623081225529</c:v>
                </c:pt>
                <c:pt idx="21">
                  <c:v>18.241758241758241</c:v>
                </c:pt>
                <c:pt idx="22">
                  <c:v>17.209854720212121</c:v>
                </c:pt>
                <c:pt idx="23">
                  <c:v>13.46524476422973</c:v>
                </c:pt>
              </c:numCache>
            </c:numRef>
          </c:xVal>
          <c:yVal>
            <c:numRef>
              <c:f>'3.10.'!$F$50:$F$73</c:f>
              <c:numCache>
                <c:formatCode>General</c:formatCode>
                <c:ptCount val="24"/>
                <c:pt idx="0">
                  <c:v>269.85437652367898</c:v>
                </c:pt>
                <c:pt idx="1">
                  <c:v>262.90501823644399</c:v>
                </c:pt>
                <c:pt idx="2">
                  <c:v>329.99237584397201</c:v>
                </c:pt>
                <c:pt idx="3">
                  <c:v>228.19047692093699</c:v>
                </c:pt>
                <c:pt idx="4">
                  <c:v>257.780081836492</c:v>
                </c:pt>
                <c:pt idx="5">
                  <c:v>286.441007536634</c:v>
                </c:pt>
                <c:pt idx="6">
                  <c:v>333.39049713054698</c:v>
                </c:pt>
                <c:pt idx="7">
                  <c:v>223.78585413458299</c:v>
                </c:pt>
                <c:pt idx="8">
                  <c:v>294.982955669467</c:v>
                </c:pt>
                <c:pt idx="9">
                  <c:v>326.733905985614</c:v>
                </c:pt>
                <c:pt idx="10">
                  <c:v>272.69031305330202</c:v>
                </c:pt>
                <c:pt idx="11">
                  <c:v>255.899025105492</c:v>
                </c:pt>
                <c:pt idx="12">
                  <c:v>232.663039117057</c:v>
                </c:pt>
                <c:pt idx="13">
                  <c:v>216.40737031136501</c:v>
                </c:pt>
                <c:pt idx="14">
                  <c:v>261.1549704697</c:v>
                </c:pt>
                <c:pt idx="15">
                  <c:v>249.92977662068</c:v>
                </c:pt>
                <c:pt idx="16">
                  <c:v>225.94828894473</c:v>
                </c:pt>
                <c:pt idx="17">
                  <c:v>373.71172240537902</c:v>
                </c:pt>
                <c:pt idx="18">
                  <c:v>287.18644308616598</c:v>
                </c:pt>
                <c:pt idx="19">
                  <c:v>343.35984412843698</c:v>
                </c:pt>
                <c:pt idx="20">
                  <c:v>289.403897558045</c:v>
                </c:pt>
                <c:pt idx="21">
                  <c:v>266.88147834696798</c:v>
                </c:pt>
                <c:pt idx="22">
                  <c:v>209.091136109231</c:v>
                </c:pt>
                <c:pt idx="23">
                  <c:v>292.568687961872</c:v>
                </c:pt>
              </c:numCache>
            </c:numRef>
          </c:yVal>
          <c:smooth val="0"/>
          <c:extLst>
            <c:ext xmlns:c16="http://schemas.microsoft.com/office/drawing/2014/chart" uri="{C3380CC4-5D6E-409C-BE32-E72D297353CC}">
              <c16:uniqueId val="{00000002-0897-422E-A708-76B7FB18D496}"/>
            </c:ext>
          </c:extLst>
        </c:ser>
        <c:ser>
          <c:idx val="3"/>
          <c:order val="3"/>
          <c:tx>
            <c:v>Nyugat-Dunántúl</c:v>
          </c:tx>
          <c:spPr>
            <a:ln w="25400" cap="rnd">
              <a:noFill/>
              <a:round/>
            </a:ln>
            <a:effectLst/>
          </c:spPr>
          <c:marker>
            <c:symbol val="circle"/>
            <c:size val="5"/>
            <c:spPr>
              <a:solidFill>
                <a:srgbClr val="006F3E"/>
              </a:solidFill>
              <a:ln w="9525">
                <a:noFill/>
              </a:ln>
              <a:effectLst/>
            </c:spPr>
          </c:marker>
          <c:xVal>
            <c:numRef>
              <c:f>'3.10.'!$E$74:$E$93</c:f>
              <c:numCache>
                <c:formatCode>_(* #,##0.00_);_(* \(#,##0.00\);_(* "-"??_);_(@_)</c:formatCode>
                <c:ptCount val="20"/>
                <c:pt idx="0">
                  <c:v>15.390001400364095</c:v>
                </c:pt>
                <c:pt idx="1">
                  <c:v>20.188581333981077</c:v>
                </c:pt>
                <c:pt idx="2">
                  <c:v>13.585664655330042</c:v>
                </c:pt>
                <c:pt idx="3">
                  <c:v>19.181732229321259</c:v>
                </c:pt>
                <c:pt idx="4">
                  <c:v>18.400755548559736</c:v>
                </c:pt>
                <c:pt idx="5">
                  <c:v>17.861398149953427</c:v>
                </c:pt>
                <c:pt idx="6">
                  <c:v>22.952954582451571</c:v>
                </c:pt>
                <c:pt idx="7">
                  <c:v>10.374179819116865</c:v>
                </c:pt>
                <c:pt idx="8">
                  <c:v>12.266817410966647</c:v>
                </c:pt>
                <c:pt idx="9">
                  <c:v>14.828727305249977</c:v>
                </c:pt>
                <c:pt idx="10">
                  <c:v>12.293237312928998</c:v>
                </c:pt>
                <c:pt idx="11">
                  <c:v>13.108495068405981</c:v>
                </c:pt>
                <c:pt idx="12">
                  <c:v>19.389362964781959</c:v>
                </c:pt>
                <c:pt idx="13">
                  <c:v>8.1660793626474639</c:v>
                </c:pt>
                <c:pt idx="14">
                  <c:v>9.3351073393505697</c:v>
                </c:pt>
                <c:pt idx="15">
                  <c:v>6.3287281592848439</c:v>
                </c:pt>
                <c:pt idx="16">
                  <c:v>6.655723026413968</c:v>
                </c:pt>
                <c:pt idx="17">
                  <c:v>9.4381400498200936</c:v>
                </c:pt>
                <c:pt idx="18">
                  <c:v>12.086743221829076</c:v>
                </c:pt>
                <c:pt idx="19">
                  <c:v>8.0462975875052294</c:v>
                </c:pt>
              </c:numCache>
            </c:numRef>
          </c:xVal>
          <c:yVal>
            <c:numRef>
              <c:f>'3.10.'!$F$74:$F$93</c:f>
              <c:numCache>
                <c:formatCode>General</c:formatCode>
                <c:ptCount val="20"/>
                <c:pt idx="0">
                  <c:v>295.03395484305202</c:v>
                </c:pt>
                <c:pt idx="1">
                  <c:v>199.03761614081901</c:v>
                </c:pt>
                <c:pt idx="2">
                  <c:v>281.76866999987197</c:v>
                </c:pt>
                <c:pt idx="3">
                  <c:v>217.442816253898</c:v>
                </c:pt>
                <c:pt idx="4">
                  <c:v>268.07075975917797</c:v>
                </c:pt>
                <c:pt idx="5">
                  <c:v>213.38171494567999</c:v>
                </c:pt>
                <c:pt idx="6">
                  <c:v>275.28055625031999</c:v>
                </c:pt>
                <c:pt idx="7">
                  <c:v>299.15315602489898</c:v>
                </c:pt>
                <c:pt idx="8">
                  <c:v>259.62465359993399</c:v>
                </c:pt>
                <c:pt idx="9">
                  <c:v>245.78276784795099</c:v>
                </c:pt>
                <c:pt idx="10">
                  <c:v>270.45901895726797</c:v>
                </c:pt>
                <c:pt idx="11">
                  <c:v>263.079917572981</c:v>
                </c:pt>
                <c:pt idx="12">
                  <c:v>217.48716173823399</c:v>
                </c:pt>
                <c:pt idx="13">
                  <c:v>311.75562342095299</c:v>
                </c:pt>
                <c:pt idx="14">
                  <c:v>242.116573993743</c:v>
                </c:pt>
                <c:pt idx="15">
                  <c:v>321.11953277232902</c:v>
                </c:pt>
                <c:pt idx="16">
                  <c:v>341.15025380605903</c:v>
                </c:pt>
                <c:pt idx="17">
                  <c:v>266.11032748776398</c:v>
                </c:pt>
                <c:pt idx="18">
                  <c:v>248.22545804651699</c:v>
                </c:pt>
                <c:pt idx="19">
                  <c:v>340.43122502634202</c:v>
                </c:pt>
              </c:numCache>
            </c:numRef>
          </c:yVal>
          <c:smooth val="0"/>
          <c:extLst>
            <c:ext xmlns:c16="http://schemas.microsoft.com/office/drawing/2014/chart" uri="{C3380CC4-5D6E-409C-BE32-E72D297353CC}">
              <c16:uniqueId val="{00000003-0897-422E-A708-76B7FB18D496}"/>
            </c:ext>
          </c:extLst>
        </c:ser>
        <c:ser>
          <c:idx val="4"/>
          <c:order val="4"/>
          <c:tx>
            <c:v>Dél-Dunántúl</c:v>
          </c:tx>
          <c:spPr>
            <a:ln w="25400" cap="rnd">
              <a:noFill/>
              <a:round/>
            </a:ln>
            <a:effectLst/>
          </c:spPr>
          <c:marker>
            <c:symbol val="circle"/>
            <c:size val="5"/>
            <c:spPr>
              <a:solidFill>
                <a:schemeClr val="bg1">
                  <a:lumMod val="65000"/>
                </a:schemeClr>
              </a:solidFill>
              <a:ln w="9525">
                <a:noFill/>
              </a:ln>
              <a:effectLst/>
            </c:spPr>
          </c:marker>
          <c:xVal>
            <c:numRef>
              <c:f>'3.10.'!$E$94:$E$117</c:f>
              <c:numCache>
                <c:formatCode>_(* #,##0.00_);_(* \(#,##0.00\);_(* "-"??_);_(@_)</c:formatCode>
                <c:ptCount val="24"/>
                <c:pt idx="0">
                  <c:v>10.13912310286678</c:v>
                </c:pt>
                <c:pt idx="1">
                  <c:v>6.9226294357184415</c:v>
                </c:pt>
                <c:pt idx="2">
                  <c:v>9.1044129479482585</c:v>
                </c:pt>
                <c:pt idx="3">
                  <c:v>9.972194135490394</c:v>
                </c:pt>
                <c:pt idx="4">
                  <c:v>13.428912509469914</c:v>
                </c:pt>
                <c:pt idx="5">
                  <c:v>9.4122399515249455</c:v>
                </c:pt>
                <c:pt idx="6">
                  <c:v>5.1411641686998948</c:v>
                </c:pt>
                <c:pt idx="7">
                  <c:v>7.9232971569345505</c:v>
                </c:pt>
                <c:pt idx="8">
                  <c:v>12.217514124293785</c:v>
                </c:pt>
                <c:pt idx="9">
                  <c:v>8.2728728917365491</c:v>
                </c:pt>
                <c:pt idx="10">
                  <c:v>5.3497127006142264</c:v>
                </c:pt>
                <c:pt idx="11">
                  <c:v>5.1417177040307651</c:v>
                </c:pt>
                <c:pt idx="12">
                  <c:v>10.371318822023047</c:v>
                </c:pt>
                <c:pt idx="13">
                  <c:v>10.693158815321425</c:v>
                </c:pt>
                <c:pt idx="14">
                  <c:v>7.8052693280681193</c:v>
                </c:pt>
                <c:pt idx="15">
                  <c:v>7.676864244741874</c:v>
                </c:pt>
                <c:pt idx="16">
                  <c:v>10.583239333819918</c:v>
                </c:pt>
                <c:pt idx="17">
                  <c:v>6.601588352084713</c:v>
                </c:pt>
                <c:pt idx="18">
                  <c:v>10.006368412673142</c:v>
                </c:pt>
                <c:pt idx="19">
                  <c:v>8.9880621876735152</c:v>
                </c:pt>
                <c:pt idx="20">
                  <c:v>12.47923204725863</c:v>
                </c:pt>
                <c:pt idx="21">
                  <c:v>11.879248761378038</c:v>
                </c:pt>
                <c:pt idx="22">
                  <c:v>6.3747130496203424</c:v>
                </c:pt>
                <c:pt idx="23">
                  <c:v>14.314734561213434</c:v>
                </c:pt>
              </c:numCache>
            </c:numRef>
          </c:xVal>
          <c:yVal>
            <c:numRef>
              <c:f>'3.10.'!$F$94:$F$117</c:f>
              <c:numCache>
                <c:formatCode>General</c:formatCode>
                <c:ptCount val="24"/>
                <c:pt idx="0">
                  <c:v>289.23060576897399</c:v>
                </c:pt>
                <c:pt idx="1">
                  <c:v>360.25506208921001</c:v>
                </c:pt>
                <c:pt idx="2">
                  <c:v>278.20167814540702</c:v>
                </c:pt>
                <c:pt idx="3">
                  <c:v>260.39765479589698</c:v>
                </c:pt>
                <c:pt idx="4">
                  <c:v>224.06818122847301</c:v>
                </c:pt>
                <c:pt idx="5">
                  <c:v>316.021963151281</c:v>
                </c:pt>
                <c:pt idx="6">
                  <c:v>342.42951150537499</c:v>
                </c:pt>
                <c:pt idx="7">
                  <c:v>307.06220604647899</c:v>
                </c:pt>
                <c:pt idx="8">
                  <c:v>302.797102479042</c:v>
                </c:pt>
                <c:pt idx="9">
                  <c:v>305.66544051094399</c:v>
                </c:pt>
                <c:pt idx="10">
                  <c:v>343.67669841255201</c:v>
                </c:pt>
                <c:pt idx="11">
                  <c:v>345.099432242386</c:v>
                </c:pt>
                <c:pt idx="12">
                  <c:v>267.485761352731</c:v>
                </c:pt>
                <c:pt idx="13">
                  <c:v>267.63835889036301</c:v>
                </c:pt>
                <c:pt idx="14">
                  <c:v>310.81074794571299</c:v>
                </c:pt>
                <c:pt idx="15">
                  <c:v>295.681819508979</c:v>
                </c:pt>
                <c:pt idx="16">
                  <c:v>237.72912736751101</c:v>
                </c:pt>
                <c:pt idx="17">
                  <c:v>369.324423199759</c:v>
                </c:pt>
                <c:pt idx="18">
                  <c:v>290.09191624451199</c:v>
                </c:pt>
                <c:pt idx="19">
                  <c:v>310.404668325692</c:v>
                </c:pt>
                <c:pt idx="20">
                  <c:v>276.08230107312698</c:v>
                </c:pt>
                <c:pt idx="21">
                  <c:v>262.249130427078</c:v>
                </c:pt>
                <c:pt idx="22">
                  <c:v>299.97108857760998</c:v>
                </c:pt>
                <c:pt idx="23">
                  <c:v>303.72242571865303</c:v>
                </c:pt>
              </c:numCache>
            </c:numRef>
          </c:yVal>
          <c:smooth val="0"/>
          <c:extLst>
            <c:ext xmlns:c16="http://schemas.microsoft.com/office/drawing/2014/chart" uri="{C3380CC4-5D6E-409C-BE32-E72D297353CC}">
              <c16:uniqueId val="{00000004-0897-422E-A708-76B7FB18D496}"/>
            </c:ext>
          </c:extLst>
        </c:ser>
        <c:ser>
          <c:idx val="5"/>
          <c:order val="5"/>
          <c:tx>
            <c:v>Észak-Magyarország</c:v>
          </c:tx>
          <c:spPr>
            <a:ln w="25400" cap="rnd">
              <a:noFill/>
              <a:round/>
            </a:ln>
            <a:effectLst/>
          </c:spPr>
          <c:marker>
            <c:symbol val="circle"/>
            <c:size val="5"/>
            <c:spPr>
              <a:solidFill>
                <a:srgbClr val="7A633F"/>
              </a:solidFill>
              <a:ln w="9525">
                <a:noFill/>
              </a:ln>
              <a:effectLst/>
            </c:spPr>
          </c:marker>
          <c:xVal>
            <c:numRef>
              <c:f>'3.10.'!$E$118:$E$146</c:f>
              <c:numCache>
                <c:formatCode>_(* #,##0.00_);_(* \(#,##0.00\);_(* "-"??_);_(@_)</c:formatCode>
                <c:ptCount val="29"/>
                <c:pt idx="0">
                  <c:v>2.730883813306852</c:v>
                </c:pt>
                <c:pt idx="1">
                  <c:v>5.5354993983152827</c:v>
                </c:pt>
                <c:pt idx="2">
                  <c:v>5.636070853462158</c:v>
                </c:pt>
                <c:pt idx="3">
                  <c:v>3.8649972781709305</c:v>
                </c:pt>
                <c:pt idx="4">
                  <c:v>10.440426858337307</c:v>
                </c:pt>
                <c:pt idx="5">
                  <c:v>6.0440528634361232</c:v>
                </c:pt>
                <c:pt idx="6">
                  <c:v>9.0714613151326855</c:v>
                </c:pt>
                <c:pt idx="7">
                  <c:v>13.385181776346064</c:v>
                </c:pt>
                <c:pt idx="8">
                  <c:v>5.2868494786642781</c:v>
                </c:pt>
                <c:pt idx="9">
                  <c:v>4.7960010807889759</c:v>
                </c:pt>
                <c:pt idx="10">
                  <c:v>8.9602951169789335</c:v>
                </c:pt>
                <c:pt idx="11">
                  <c:v>8.3821450212078368</c:v>
                </c:pt>
                <c:pt idx="12">
                  <c:v>7.4257425742574252</c:v>
                </c:pt>
                <c:pt idx="13">
                  <c:v>7.0775156475686076</c:v>
                </c:pt>
                <c:pt idx="14">
                  <c:v>15.004153137506608</c:v>
                </c:pt>
                <c:pt idx="15">
                  <c:v>5.4647599591419818</c:v>
                </c:pt>
                <c:pt idx="16">
                  <c:v>7.7948717948717956</c:v>
                </c:pt>
                <c:pt idx="17">
                  <c:v>13.363711062971539</c:v>
                </c:pt>
                <c:pt idx="18">
                  <c:v>8.7024451214748844</c:v>
                </c:pt>
                <c:pt idx="19">
                  <c:v>10.968176666972955</c:v>
                </c:pt>
                <c:pt idx="20">
                  <c:v>13.186139221097823</c:v>
                </c:pt>
                <c:pt idx="21">
                  <c:v>5.2589984912709244</c:v>
                </c:pt>
                <c:pt idx="22">
                  <c:v>4.9341458620011798</c:v>
                </c:pt>
                <c:pt idx="23">
                  <c:v>8.889548693586697</c:v>
                </c:pt>
                <c:pt idx="24">
                  <c:v>6.8636053426927957</c:v>
                </c:pt>
                <c:pt idx="25">
                  <c:v>8.1028098453495971</c:v>
                </c:pt>
                <c:pt idx="26">
                  <c:v>10.584008843036109</c:v>
                </c:pt>
                <c:pt idx="27">
                  <c:v>7.5584151710125296</c:v>
                </c:pt>
                <c:pt idx="28">
                  <c:v>7.2840790842872014</c:v>
                </c:pt>
              </c:numCache>
            </c:numRef>
          </c:xVal>
          <c:yVal>
            <c:numRef>
              <c:f>'3.10.'!$F$118:$F$146</c:f>
              <c:numCache>
                <c:formatCode>General</c:formatCode>
                <c:ptCount val="29"/>
                <c:pt idx="0">
                  <c:v>335.71266481964699</c:v>
                </c:pt>
                <c:pt idx="1">
                  <c:v>337.00851352555702</c:v>
                </c:pt>
                <c:pt idx="2">
                  <c:v>288.13971526298002</c:v>
                </c:pt>
                <c:pt idx="3">
                  <c:v>310.03771730321199</c:v>
                </c:pt>
                <c:pt idx="4">
                  <c:v>273.583897299689</c:v>
                </c:pt>
                <c:pt idx="5">
                  <c:v>336.35667040440399</c:v>
                </c:pt>
                <c:pt idx="6">
                  <c:v>304.83797870446199</c:v>
                </c:pt>
                <c:pt idx="7">
                  <c:v>241.78468151896001</c:v>
                </c:pt>
                <c:pt idx="8">
                  <c:v>310.486851482411</c:v>
                </c:pt>
                <c:pt idx="9">
                  <c:v>344.87972857371699</c:v>
                </c:pt>
                <c:pt idx="10">
                  <c:v>296.91172684415699</c:v>
                </c:pt>
                <c:pt idx="11">
                  <c:v>309.40931381212499</c:v>
                </c:pt>
                <c:pt idx="12">
                  <c:v>338.45172996494102</c:v>
                </c:pt>
                <c:pt idx="13">
                  <c:v>327.63950633683999</c:v>
                </c:pt>
                <c:pt idx="14">
                  <c:v>242.82224412222399</c:v>
                </c:pt>
                <c:pt idx="15">
                  <c:v>324.29840626815098</c:v>
                </c:pt>
                <c:pt idx="16">
                  <c:v>305.59440577119699</c:v>
                </c:pt>
                <c:pt idx="17">
                  <c:v>225.42977026518699</c:v>
                </c:pt>
                <c:pt idx="18">
                  <c:v>306.99992806440798</c:v>
                </c:pt>
                <c:pt idx="19">
                  <c:v>277.934270456202</c:v>
                </c:pt>
                <c:pt idx="20">
                  <c:v>315.17213897869499</c:v>
                </c:pt>
                <c:pt idx="21">
                  <c:v>347.27527371379898</c:v>
                </c:pt>
                <c:pt idx="22">
                  <c:v>349.18076667726001</c:v>
                </c:pt>
                <c:pt idx="23">
                  <c:v>304.22831488531301</c:v>
                </c:pt>
                <c:pt idx="24">
                  <c:v>319.15266904209398</c:v>
                </c:pt>
                <c:pt idx="25">
                  <c:v>351.23261982524298</c:v>
                </c:pt>
                <c:pt idx="26">
                  <c:v>298.41282143647999</c:v>
                </c:pt>
                <c:pt idx="27">
                  <c:v>283.34929050095297</c:v>
                </c:pt>
                <c:pt idx="28">
                  <c:v>334.81278238855901</c:v>
                </c:pt>
              </c:numCache>
            </c:numRef>
          </c:yVal>
          <c:smooth val="0"/>
          <c:extLst>
            <c:ext xmlns:c16="http://schemas.microsoft.com/office/drawing/2014/chart" uri="{C3380CC4-5D6E-409C-BE32-E72D297353CC}">
              <c16:uniqueId val="{00000005-0897-422E-A708-76B7FB18D496}"/>
            </c:ext>
          </c:extLst>
        </c:ser>
        <c:ser>
          <c:idx val="6"/>
          <c:order val="6"/>
          <c:tx>
            <c:v>Észak-Alföld</c:v>
          </c:tx>
          <c:spPr>
            <a:ln w="25400" cap="rnd">
              <a:noFill/>
              <a:round/>
            </a:ln>
            <a:effectLst/>
          </c:spPr>
          <c:marker>
            <c:symbol val="circle"/>
            <c:size val="5"/>
            <c:spPr>
              <a:solidFill>
                <a:srgbClr val="DA0000"/>
              </a:solidFill>
              <a:ln w="9525">
                <a:noFill/>
              </a:ln>
              <a:effectLst/>
            </c:spPr>
          </c:marker>
          <c:xVal>
            <c:numRef>
              <c:f>'3.10.'!$E$147:$E$178</c:f>
              <c:numCache>
                <c:formatCode>_(* #,##0.00_);_(* \(#,##0.00\);_(* "-"??_);_(@_)</c:formatCode>
                <c:ptCount val="32"/>
                <c:pt idx="0">
                  <c:v>13.290270488494146</c:v>
                </c:pt>
                <c:pt idx="1">
                  <c:v>7.5398468226040158</c:v>
                </c:pt>
                <c:pt idx="2">
                  <c:v>16.500123953546026</c:v>
                </c:pt>
                <c:pt idx="3">
                  <c:v>12.644829961796205</c:v>
                </c:pt>
                <c:pt idx="4">
                  <c:v>14.731445007190647</c:v>
                </c:pt>
                <c:pt idx="5">
                  <c:v>17.655804732994675</c:v>
                </c:pt>
                <c:pt idx="6">
                  <c:v>12.707809585597275</c:v>
                </c:pt>
                <c:pt idx="7">
                  <c:v>16.668387896313124</c:v>
                </c:pt>
                <c:pt idx="8">
                  <c:v>9.0639597556593614</c:v>
                </c:pt>
                <c:pt idx="9">
                  <c:v>9.265275521679369</c:v>
                </c:pt>
                <c:pt idx="10">
                  <c:v>7.7611940298507456</c:v>
                </c:pt>
                <c:pt idx="11">
                  <c:v>5.2812443479833604</c:v>
                </c:pt>
                <c:pt idx="12">
                  <c:v>6.3103844334842245</c:v>
                </c:pt>
                <c:pt idx="13">
                  <c:v>7.9615648592999317</c:v>
                </c:pt>
                <c:pt idx="14">
                  <c:v>9.1369881285847683</c:v>
                </c:pt>
                <c:pt idx="15">
                  <c:v>11.348484111148961</c:v>
                </c:pt>
                <c:pt idx="16">
                  <c:v>9.5228207151459792</c:v>
                </c:pt>
                <c:pt idx="17">
                  <c:v>9.9506365289685643</c:v>
                </c:pt>
                <c:pt idx="18">
                  <c:v>9.0102939352598295</c:v>
                </c:pt>
                <c:pt idx="19">
                  <c:v>17.818197069679005</c:v>
                </c:pt>
                <c:pt idx="20">
                  <c:v>8.1453383908963861</c:v>
                </c:pt>
                <c:pt idx="21">
                  <c:v>6.1694223905601282</c:v>
                </c:pt>
                <c:pt idx="22">
                  <c:v>7.4949553185356006</c:v>
                </c:pt>
                <c:pt idx="23">
                  <c:v>6.1901098132475347</c:v>
                </c:pt>
                <c:pt idx="24">
                  <c:v>11.541221664063489</c:v>
                </c:pt>
                <c:pt idx="25">
                  <c:v>8.8178913738019169</c:v>
                </c:pt>
                <c:pt idx="26">
                  <c:v>4.0382057792286306</c:v>
                </c:pt>
                <c:pt idx="27">
                  <c:v>6.3746438746438745</c:v>
                </c:pt>
                <c:pt idx="28">
                  <c:v>11.291098636728147</c:v>
                </c:pt>
                <c:pt idx="29">
                  <c:v>13.043243340597591</c:v>
                </c:pt>
                <c:pt idx="30">
                  <c:v>8.0237414816443167</c:v>
                </c:pt>
                <c:pt idx="31">
                  <c:v>9.3575327151969496</c:v>
                </c:pt>
              </c:numCache>
            </c:numRef>
          </c:xVal>
          <c:yVal>
            <c:numRef>
              <c:f>'3.10.'!$F$147:$F$178</c:f>
              <c:numCache>
                <c:formatCode>General</c:formatCode>
                <c:ptCount val="32"/>
                <c:pt idx="0">
                  <c:v>302.48349834420799</c:v>
                </c:pt>
                <c:pt idx="1">
                  <c:v>320.62601959654899</c:v>
                </c:pt>
                <c:pt idx="2">
                  <c:v>193.26387320588</c:v>
                </c:pt>
                <c:pt idx="3">
                  <c:v>289.82378057063499</c:v>
                </c:pt>
                <c:pt idx="4">
                  <c:v>264.19625178656702</c:v>
                </c:pt>
                <c:pt idx="5">
                  <c:v>265.61689585550198</c:v>
                </c:pt>
                <c:pt idx="6">
                  <c:v>319.07362482678502</c:v>
                </c:pt>
                <c:pt idx="7">
                  <c:v>266.49542938734498</c:v>
                </c:pt>
                <c:pt idx="8">
                  <c:v>308.41995404953798</c:v>
                </c:pt>
                <c:pt idx="9">
                  <c:v>307.35275678127903</c:v>
                </c:pt>
                <c:pt idx="10">
                  <c:v>325.35183087539599</c:v>
                </c:pt>
                <c:pt idx="11">
                  <c:v>335.21897067700598</c:v>
                </c:pt>
                <c:pt idx="12">
                  <c:v>357.96819395066001</c:v>
                </c:pt>
                <c:pt idx="13">
                  <c:v>337.48172092638498</c:v>
                </c:pt>
                <c:pt idx="14">
                  <c:v>341.93834074714698</c:v>
                </c:pt>
                <c:pt idx="15">
                  <c:v>287.31468354767998</c:v>
                </c:pt>
                <c:pt idx="16">
                  <c:v>292.13456095575202</c:v>
                </c:pt>
                <c:pt idx="17">
                  <c:v>323.11262477718202</c:v>
                </c:pt>
                <c:pt idx="18">
                  <c:v>318.77961102244501</c:v>
                </c:pt>
                <c:pt idx="19">
                  <c:v>223.961576593058</c:v>
                </c:pt>
                <c:pt idx="20">
                  <c:v>333.45275954691903</c:v>
                </c:pt>
                <c:pt idx="21">
                  <c:v>310.561478026879</c:v>
                </c:pt>
                <c:pt idx="22">
                  <c:v>302.29505251262202</c:v>
                </c:pt>
                <c:pt idx="23">
                  <c:v>355.80862017614601</c:v>
                </c:pt>
                <c:pt idx="24">
                  <c:v>314.61617118608598</c:v>
                </c:pt>
                <c:pt idx="25">
                  <c:v>309.47569457973901</c:v>
                </c:pt>
                <c:pt idx="26">
                  <c:v>335.99282288984301</c:v>
                </c:pt>
                <c:pt idx="27">
                  <c:v>344.56684960382199</c:v>
                </c:pt>
                <c:pt idx="28">
                  <c:v>342.88371510222498</c:v>
                </c:pt>
                <c:pt idx="29">
                  <c:v>261.23124446799301</c:v>
                </c:pt>
                <c:pt idx="30">
                  <c:v>291.42834908807799</c:v>
                </c:pt>
                <c:pt idx="31">
                  <c:v>342.37692735166701</c:v>
                </c:pt>
              </c:numCache>
            </c:numRef>
          </c:yVal>
          <c:smooth val="0"/>
          <c:extLst>
            <c:ext xmlns:c16="http://schemas.microsoft.com/office/drawing/2014/chart" uri="{C3380CC4-5D6E-409C-BE32-E72D297353CC}">
              <c16:uniqueId val="{00000006-0897-422E-A708-76B7FB18D496}"/>
            </c:ext>
          </c:extLst>
        </c:ser>
        <c:ser>
          <c:idx val="7"/>
          <c:order val="7"/>
          <c:tx>
            <c:v>Dél-Alföld</c:v>
          </c:tx>
          <c:spPr>
            <a:ln w="25400" cap="rnd">
              <a:noFill/>
              <a:round/>
            </a:ln>
            <a:effectLst/>
          </c:spPr>
          <c:marker>
            <c:symbol val="circle"/>
            <c:size val="5"/>
            <c:spPr>
              <a:solidFill>
                <a:srgbClr val="7030A0"/>
              </a:solidFill>
              <a:ln w="9525">
                <a:noFill/>
              </a:ln>
              <a:effectLst/>
            </c:spPr>
          </c:marker>
          <c:xVal>
            <c:numRef>
              <c:f>'3.10.'!$E$179:$E$205</c:f>
              <c:numCache>
                <c:formatCode>_(* #,##0.00_);_(* \(#,##0.00\);_(* "-"??_);_(@_)</c:formatCode>
                <c:ptCount val="27"/>
                <c:pt idx="0">
                  <c:v>4.239024916405997</c:v>
                </c:pt>
                <c:pt idx="1">
                  <c:v>9.9031993437243635</c:v>
                </c:pt>
                <c:pt idx="2">
                  <c:v>4.8881715471524094</c:v>
                </c:pt>
                <c:pt idx="3">
                  <c:v>7.6645399597045003</c:v>
                </c:pt>
                <c:pt idx="4">
                  <c:v>15.509733778152926</c:v>
                </c:pt>
                <c:pt idx="5">
                  <c:v>9.3861705807741078</c:v>
                </c:pt>
                <c:pt idx="6">
                  <c:v>11.886431886431886</c:v>
                </c:pt>
                <c:pt idx="7">
                  <c:v>10.53187210939071</c:v>
                </c:pt>
                <c:pt idx="8">
                  <c:v>7.9657387580299792</c:v>
                </c:pt>
                <c:pt idx="9">
                  <c:v>10.368747718145309</c:v>
                </c:pt>
                <c:pt idx="10">
                  <c:v>11.166710560969186</c:v>
                </c:pt>
                <c:pt idx="11">
                  <c:v>9.5801188820032888</c:v>
                </c:pt>
                <c:pt idx="12">
                  <c:v>12.350305086462262</c:v>
                </c:pt>
                <c:pt idx="13">
                  <c:v>6.3193004597493916</c:v>
                </c:pt>
                <c:pt idx="14">
                  <c:v>12.196283944735589</c:v>
                </c:pt>
                <c:pt idx="15">
                  <c:v>3.2434347012093308</c:v>
                </c:pt>
                <c:pt idx="16">
                  <c:v>7.8689590700321093</c:v>
                </c:pt>
                <c:pt idx="17">
                  <c:v>3.9952765203700058</c:v>
                </c:pt>
                <c:pt idx="18">
                  <c:v>8.6119402985074629</c:v>
                </c:pt>
                <c:pt idx="19">
                  <c:v>9.3699645504350624</c:v>
                </c:pt>
                <c:pt idx="20">
                  <c:v>7.3970879022110374</c:v>
                </c:pt>
                <c:pt idx="21">
                  <c:v>11.533897634680802</c:v>
                </c:pt>
                <c:pt idx="22">
                  <c:v>7.1535883508609732</c:v>
                </c:pt>
                <c:pt idx="23">
                  <c:v>9.1797705057373573</c:v>
                </c:pt>
                <c:pt idx="24">
                  <c:v>9.7796143250688701</c:v>
                </c:pt>
                <c:pt idx="25">
                  <c:v>14.394172368724533</c:v>
                </c:pt>
                <c:pt idx="26">
                  <c:v>9.8162209750192595</c:v>
                </c:pt>
              </c:numCache>
            </c:numRef>
          </c:xVal>
          <c:yVal>
            <c:numRef>
              <c:f>'3.10.'!$F$179:$F$205</c:f>
              <c:numCache>
                <c:formatCode>General</c:formatCode>
                <c:ptCount val="27"/>
                <c:pt idx="0">
                  <c:v>338.87690187329002</c:v>
                </c:pt>
                <c:pt idx="1">
                  <c:v>273.86757511902903</c:v>
                </c:pt>
                <c:pt idx="2">
                  <c:v>348.55517290340902</c:v>
                </c:pt>
                <c:pt idx="3">
                  <c:v>308.04285565996599</c:v>
                </c:pt>
                <c:pt idx="4">
                  <c:v>214.783050826704</c:v>
                </c:pt>
                <c:pt idx="5">
                  <c:v>301.46189535656202</c:v>
                </c:pt>
                <c:pt idx="6">
                  <c:v>283.51771090939098</c:v>
                </c:pt>
                <c:pt idx="7">
                  <c:v>299.79928614476597</c:v>
                </c:pt>
                <c:pt idx="8">
                  <c:v>308.95355011720602</c:v>
                </c:pt>
                <c:pt idx="9">
                  <c:v>331.229717133132</c:v>
                </c:pt>
                <c:pt idx="10">
                  <c:v>318.59079920378002</c:v>
                </c:pt>
                <c:pt idx="11">
                  <c:v>313.47752423935401</c:v>
                </c:pt>
                <c:pt idx="12">
                  <c:v>272.21393008857802</c:v>
                </c:pt>
                <c:pt idx="13">
                  <c:v>298.17526735982199</c:v>
                </c:pt>
                <c:pt idx="14">
                  <c:v>279.87642893926301</c:v>
                </c:pt>
                <c:pt idx="15">
                  <c:v>334.37413187950199</c:v>
                </c:pt>
                <c:pt idx="16">
                  <c:v>307.67782064412</c:v>
                </c:pt>
                <c:pt idx="17">
                  <c:v>345.10147194249799</c:v>
                </c:pt>
                <c:pt idx="18">
                  <c:v>292.59564304293099</c:v>
                </c:pt>
                <c:pt idx="19">
                  <c:v>310.20538786870799</c:v>
                </c:pt>
                <c:pt idx="20">
                  <c:v>346.57275510142603</c:v>
                </c:pt>
                <c:pt idx="21">
                  <c:v>308.17792289453399</c:v>
                </c:pt>
                <c:pt idx="22">
                  <c:v>344.08715639177802</c:v>
                </c:pt>
                <c:pt idx="23">
                  <c:v>330.57044024360403</c:v>
                </c:pt>
                <c:pt idx="24">
                  <c:v>290.12954528956197</c:v>
                </c:pt>
                <c:pt idx="25">
                  <c:v>215.16561700598899</c:v>
                </c:pt>
                <c:pt idx="26">
                  <c:v>303.154010041199</c:v>
                </c:pt>
              </c:numCache>
            </c:numRef>
          </c:yVal>
          <c:smooth val="0"/>
          <c:extLst>
            <c:ext xmlns:c16="http://schemas.microsoft.com/office/drawing/2014/chart" uri="{C3380CC4-5D6E-409C-BE32-E72D297353CC}">
              <c16:uniqueId val="{00000007-0897-422E-A708-76B7FB18D496}"/>
            </c:ext>
          </c:extLst>
        </c:ser>
        <c:dLbls>
          <c:showLegendKey val="0"/>
          <c:showVal val="0"/>
          <c:showCatName val="0"/>
          <c:showSerName val="0"/>
          <c:showPercent val="0"/>
          <c:showBubbleSize val="0"/>
        </c:dLbls>
        <c:axId val="762136832"/>
        <c:axId val="762137552"/>
      </c:scatterChart>
      <c:valAx>
        <c:axId val="762136832"/>
        <c:scaling>
          <c:orientation val="minMax"/>
        </c:scaling>
        <c:delete val="0"/>
        <c:axPos val="b"/>
        <c:majorGridlines>
          <c:spPr>
            <a:ln w="9525" cap="flat" cmpd="sng" algn="ctr">
              <a:solidFill>
                <a:schemeClr val="bg1">
                  <a:lumMod val="75000"/>
                </a:schemeClr>
              </a:solidFill>
              <a:prstDash val="sysDot"/>
              <a:round/>
            </a:ln>
            <a:effectLst/>
          </c:spPr>
        </c:majorGridlines>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hu-HU"/>
                  <a:t>Fedezetként</a:t>
                </a:r>
                <a:r>
                  <a:rPr lang="hu-HU" baseline="0"/>
                  <a:t> bevont lakóingatlanok százaléka</a:t>
                </a:r>
                <a:endParaRPr lang="hu-HU"/>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62137552"/>
        <c:crosses val="autoZero"/>
        <c:crossBetween val="midCat"/>
      </c:valAx>
      <c:valAx>
        <c:axId val="762137552"/>
        <c:scaling>
          <c:orientation val="minMax"/>
          <c:min val="150"/>
        </c:scaling>
        <c:delete val="0"/>
        <c:axPos val="l"/>
        <c:majorGridlines>
          <c:spPr>
            <a:ln w="9525" cap="flat" cmpd="sng" algn="ctr">
              <a:solidFill>
                <a:schemeClr val="bg1">
                  <a:lumMod val="75000"/>
                </a:schemeClr>
              </a:solidFill>
              <a:prstDash val="sysDot"/>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hu-HU"/>
                  <a:t>Átlagos PED</a:t>
                </a:r>
                <a:r>
                  <a:rPr lang="hu-HU" baseline="0"/>
                  <a:t> érték (kwh/m</a:t>
                </a:r>
                <a:r>
                  <a:rPr lang="hu-HU" baseline="30000"/>
                  <a:t>2</a:t>
                </a:r>
                <a:r>
                  <a:rPr lang="hu-HU" baseline="0"/>
                  <a:t>a)</a:t>
                </a:r>
                <a:endParaRPr lang="hu-HU"/>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62136832"/>
        <c:crosses val="autoZero"/>
        <c:crossBetween val="midCat"/>
      </c:valAx>
      <c:spPr>
        <a:noFill/>
        <a:ln w="6350">
          <a:solidFill>
            <a:schemeClr val="tx1"/>
          </a:solid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Budapest</c:v>
          </c:tx>
          <c:spPr>
            <a:ln w="25400" cap="rnd">
              <a:noFill/>
              <a:round/>
            </a:ln>
            <a:effectLst/>
          </c:spPr>
          <c:marker>
            <c:symbol val="circle"/>
            <c:size val="5"/>
            <c:spPr>
              <a:solidFill>
                <a:srgbClr val="669933"/>
              </a:solidFill>
              <a:ln w="9525">
                <a:noFill/>
              </a:ln>
              <a:effectLst/>
            </c:spPr>
          </c:marker>
          <c:xVal>
            <c:numRef>
              <c:f>'[152]6_abra'!$E$2:$E$24</c:f>
              <c:numCache>
                <c:formatCode>General</c:formatCode>
                <c:ptCount val="23"/>
                <c:pt idx="0">
                  <c:v>7.8855507868383397</c:v>
                </c:pt>
                <c:pt idx="1">
                  <c:v>9.352199867344682</c:v>
                </c:pt>
                <c:pt idx="2">
                  <c:v>14.77418959495067</c:v>
                </c:pt>
                <c:pt idx="3">
                  <c:v>17.476208377025504</c:v>
                </c:pt>
                <c:pt idx="4">
                  <c:v>3.8293485198095145</c:v>
                </c:pt>
                <c:pt idx="5">
                  <c:v>7.7439462958523135</c:v>
                </c:pt>
                <c:pt idx="6">
                  <c:v>9.7865654052638469</c:v>
                </c:pt>
                <c:pt idx="7">
                  <c:v>11.844798062064068</c:v>
                </c:pt>
                <c:pt idx="8">
                  <c:v>11.454504706409683</c:v>
                </c:pt>
                <c:pt idx="9">
                  <c:v>16.143366375311295</c:v>
                </c:pt>
                <c:pt idx="10">
                  <c:v>12.7593423019432</c:v>
                </c:pt>
                <c:pt idx="11">
                  <c:v>9.14369859968882</c:v>
                </c:pt>
                <c:pt idx="12">
                  <c:v>14.822567417036955</c:v>
                </c:pt>
                <c:pt idx="13">
                  <c:v>14.005230335948502</c:v>
                </c:pt>
                <c:pt idx="14">
                  <c:v>15.910742086144266</c:v>
                </c:pt>
                <c:pt idx="15">
                  <c:v>14.380350282827672</c:v>
                </c:pt>
                <c:pt idx="16">
                  <c:v>19.137474156256371</c:v>
                </c:pt>
                <c:pt idx="17">
                  <c:v>17.462506841817184</c:v>
                </c:pt>
                <c:pt idx="18">
                  <c:v>15.72812855615711</c:v>
                </c:pt>
                <c:pt idx="19">
                  <c:v>16.018419033000768</c:v>
                </c:pt>
                <c:pt idx="20">
                  <c:v>16.151689538143721</c:v>
                </c:pt>
                <c:pt idx="21">
                  <c:v>15.975683890577507</c:v>
                </c:pt>
                <c:pt idx="22">
                  <c:v>19.553133514986378</c:v>
                </c:pt>
              </c:numCache>
            </c:numRef>
          </c:xVal>
          <c:yVal>
            <c:numRef>
              <c:f>'[152]6_abra'!$F$2:$F$24</c:f>
              <c:numCache>
                <c:formatCode>General</c:formatCode>
                <c:ptCount val="23"/>
                <c:pt idx="0">
                  <c:v>241.587385573696</c:v>
                </c:pt>
                <c:pt idx="1">
                  <c:v>221.600492520741</c:v>
                </c:pt>
                <c:pt idx="2">
                  <c:v>177.169371861493</c:v>
                </c:pt>
                <c:pt idx="3">
                  <c:v>188.25809596719401</c:v>
                </c:pt>
                <c:pt idx="4">
                  <c:v>260.49104791964697</c:v>
                </c:pt>
                <c:pt idx="5">
                  <c:v>269.07688007574899</c:v>
                </c:pt>
                <c:pt idx="6">
                  <c:v>280.19689534940801</c:v>
                </c:pt>
                <c:pt idx="7">
                  <c:v>249.962126727362</c:v>
                </c:pt>
                <c:pt idx="8">
                  <c:v>197.57179008151999</c:v>
                </c:pt>
                <c:pt idx="9">
                  <c:v>195.12581408737901</c:v>
                </c:pt>
                <c:pt idx="10">
                  <c:v>175.50217231946101</c:v>
                </c:pt>
                <c:pt idx="11">
                  <c:v>206.69270455566399</c:v>
                </c:pt>
                <c:pt idx="12">
                  <c:v>170.42960574019401</c:v>
                </c:pt>
                <c:pt idx="13">
                  <c:v>192.27799039993801</c:v>
                </c:pt>
                <c:pt idx="14">
                  <c:v>202.13668892095299</c:v>
                </c:pt>
                <c:pt idx="15">
                  <c:v>207.41036505123199</c:v>
                </c:pt>
                <c:pt idx="16">
                  <c:v>225.93455302341101</c:v>
                </c:pt>
                <c:pt idx="17">
                  <c:v>216.357828558672</c:v>
                </c:pt>
                <c:pt idx="18">
                  <c:v>213.793667032325</c:v>
                </c:pt>
                <c:pt idx="19">
                  <c:v>242.09112102024599</c:v>
                </c:pt>
                <c:pt idx="20">
                  <c:v>214.029638318422</c:v>
                </c:pt>
                <c:pt idx="21">
                  <c:v>200.403765497059</c:v>
                </c:pt>
                <c:pt idx="22">
                  <c:v>228.22755641363699</c:v>
                </c:pt>
              </c:numCache>
            </c:numRef>
          </c:yVal>
          <c:smooth val="0"/>
          <c:extLst>
            <c:ext xmlns:c16="http://schemas.microsoft.com/office/drawing/2014/chart" uri="{C3380CC4-5D6E-409C-BE32-E72D297353CC}">
              <c16:uniqueId val="{00000000-CF16-4858-B0B3-72A435ED6D97}"/>
            </c:ext>
          </c:extLst>
        </c:ser>
        <c:ser>
          <c:idx val="1"/>
          <c:order val="1"/>
          <c:tx>
            <c:v>Pest</c:v>
          </c:tx>
          <c:spPr>
            <a:ln w="25400" cap="rnd">
              <a:noFill/>
              <a:round/>
            </a:ln>
            <a:effectLst/>
          </c:spPr>
          <c:marker>
            <c:symbol val="circle"/>
            <c:size val="5"/>
            <c:spPr>
              <a:solidFill>
                <a:srgbClr val="0C2148"/>
              </a:solidFill>
              <a:ln w="9525">
                <a:noFill/>
              </a:ln>
              <a:effectLst/>
            </c:spPr>
          </c:marker>
          <c:xVal>
            <c:numRef>
              <c:f>'[152]6_abra'!$E$25:$E$42</c:f>
              <c:numCache>
                <c:formatCode>General</c:formatCode>
                <c:ptCount val="18"/>
                <c:pt idx="0">
                  <c:v>16.801562936087077</c:v>
                </c:pt>
                <c:pt idx="1">
                  <c:v>20.84158277794819</c:v>
                </c:pt>
                <c:pt idx="2">
                  <c:v>14.115832941299461</c:v>
                </c:pt>
                <c:pt idx="3">
                  <c:v>19.120092727914127</c:v>
                </c:pt>
                <c:pt idx="4">
                  <c:v>24.111168178964789</c:v>
                </c:pt>
                <c:pt idx="5">
                  <c:v>23.595826782906958</c:v>
                </c:pt>
                <c:pt idx="6">
                  <c:v>24.048819136562095</c:v>
                </c:pt>
                <c:pt idx="7">
                  <c:v>22.903938645521905</c:v>
                </c:pt>
                <c:pt idx="8">
                  <c:v>23.499235974678019</c:v>
                </c:pt>
                <c:pt idx="9">
                  <c:v>14.046240840499213</c:v>
                </c:pt>
                <c:pt idx="10">
                  <c:v>12.037258180081203</c:v>
                </c:pt>
                <c:pt idx="11">
                  <c:v>19.416977611940297</c:v>
                </c:pt>
                <c:pt idx="12">
                  <c:v>15.121101027705992</c:v>
                </c:pt>
                <c:pt idx="13">
                  <c:v>17.638118825814079</c:v>
                </c:pt>
                <c:pt idx="14">
                  <c:v>28.258025561034515</c:v>
                </c:pt>
                <c:pt idx="15">
                  <c:v>10.14986987346316</c:v>
                </c:pt>
                <c:pt idx="16">
                  <c:v>19.742176941470007</c:v>
                </c:pt>
                <c:pt idx="17">
                  <c:v>25.649723410917442</c:v>
                </c:pt>
              </c:numCache>
            </c:numRef>
          </c:xVal>
          <c:yVal>
            <c:numRef>
              <c:f>'[152]6_abra'!$F$25:$F$42</c:f>
              <c:numCache>
                <c:formatCode>General</c:formatCode>
                <c:ptCount val="18"/>
                <c:pt idx="0">
                  <c:v>292.05739257163901</c:v>
                </c:pt>
                <c:pt idx="1">
                  <c:v>178.24575562816801</c:v>
                </c:pt>
                <c:pt idx="2">
                  <c:v>312.53465613038702</c:v>
                </c:pt>
                <c:pt idx="3">
                  <c:v>291.51416052206099</c:v>
                </c:pt>
                <c:pt idx="4">
                  <c:v>190.47449439802699</c:v>
                </c:pt>
                <c:pt idx="5">
                  <c:v>204.69707310150801</c:v>
                </c:pt>
                <c:pt idx="6">
                  <c:v>205.652435896009</c:v>
                </c:pt>
                <c:pt idx="7">
                  <c:v>245.65595515242001</c:v>
                </c:pt>
                <c:pt idx="8">
                  <c:v>249.696701730737</c:v>
                </c:pt>
                <c:pt idx="9">
                  <c:v>334.50432145344701</c:v>
                </c:pt>
                <c:pt idx="10">
                  <c:v>298.019497311301</c:v>
                </c:pt>
                <c:pt idx="11">
                  <c:v>193.38937341788201</c:v>
                </c:pt>
                <c:pt idx="12">
                  <c:v>289.12856115597299</c:v>
                </c:pt>
                <c:pt idx="13">
                  <c:v>205.18829724107201</c:v>
                </c:pt>
                <c:pt idx="14">
                  <c:v>204.52089019129801</c:v>
                </c:pt>
                <c:pt idx="15">
                  <c:v>282.47868179836797</c:v>
                </c:pt>
                <c:pt idx="16">
                  <c:v>209.940865800247</c:v>
                </c:pt>
                <c:pt idx="17">
                  <c:v>232.24447091024601</c:v>
                </c:pt>
              </c:numCache>
            </c:numRef>
          </c:yVal>
          <c:smooth val="0"/>
          <c:extLst>
            <c:ext xmlns:c16="http://schemas.microsoft.com/office/drawing/2014/chart" uri="{C3380CC4-5D6E-409C-BE32-E72D297353CC}">
              <c16:uniqueId val="{00000001-CF16-4858-B0B3-72A435ED6D97}"/>
            </c:ext>
          </c:extLst>
        </c:ser>
        <c:ser>
          <c:idx val="2"/>
          <c:order val="2"/>
          <c:tx>
            <c:v>Central Transdanubia</c:v>
          </c:tx>
          <c:spPr>
            <a:ln w="25400" cap="rnd">
              <a:noFill/>
              <a:round/>
            </a:ln>
            <a:effectLst/>
          </c:spPr>
          <c:marker>
            <c:symbol val="circle"/>
            <c:size val="5"/>
            <c:spPr>
              <a:solidFill>
                <a:srgbClr val="F6A800"/>
              </a:solidFill>
              <a:ln w="9525">
                <a:noFill/>
              </a:ln>
              <a:effectLst/>
            </c:spPr>
          </c:marker>
          <c:xVal>
            <c:numRef>
              <c:f>'[152]6_abra'!$E$43:$E$66</c:f>
              <c:numCache>
                <c:formatCode>General</c:formatCode>
                <c:ptCount val="24"/>
                <c:pt idx="0">
                  <c:v>18.158826504805262</c:v>
                </c:pt>
                <c:pt idx="1">
                  <c:v>15.325771564231076</c:v>
                </c:pt>
                <c:pt idx="2">
                  <c:v>11.040970417130833</c:v>
                </c:pt>
                <c:pt idx="3">
                  <c:v>19.032102341298575</c:v>
                </c:pt>
                <c:pt idx="4">
                  <c:v>19.708588957055216</c:v>
                </c:pt>
                <c:pt idx="5">
                  <c:v>17.956966187718923</c:v>
                </c:pt>
                <c:pt idx="6">
                  <c:v>9.9031885602629011</c:v>
                </c:pt>
                <c:pt idx="7">
                  <c:v>16.200698231339622</c:v>
                </c:pt>
                <c:pt idx="8">
                  <c:v>16.702797563745225</c:v>
                </c:pt>
                <c:pt idx="9">
                  <c:v>12.48191027496382</c:v>
                </c:pt>
                <c:pt idx="10">
                  <c:v>17.346463116186925</c:v>
                </c:pt>
                <c:pt idx="11">
                  <c:v>19.575725026852847</c:v>
                </c:pt>
                <c:pt idx="12">
                  <c:v>15.78204404291361</c:v>
                </c:pt>
                <c:pt idx="13">
                  <c:v>17.444698507309305</c:v>
                </c:pt>
                <c:pt idx="14">
                  <c:v>16.440879382055854</c:v>
                </c:pt>
                <c:pt idx="15">
                  <c:v>15.32981107909062</c:v>
                </c:pt>
                <c:pt idx="16">
                  <c:v>10.621286584024059</c:v>
                </c:pt>
                <c:pt idx="17">
                  <c:v>8.2442748091603058</c:v>
                </c:pt>
                <c:pt idx="18">
                  <c:v>13.260937256733612</c:v>
                </c:pt>
                <c:pt idx="19">
                  <c:v>9.4275046670815179</c:v>
                </c:pt>
                <c:pt idx="20">
                  <c:v>11.714623081225529</c:v>
                </c:pt>
                <c:pt idx="21">
                  <c:v>18.241758241758241</c:v>
                </c:pt>
                <c:pt idx="22">
                  <c:v>17.209854720212121</c:v>
                </c:pt>
                <c:pt idx="23">
                  <c:v>13.46524476422973</c:v>
                </c:pt>
              </c:numCache>
            </c:numRef>
          </c:xVal>
          <c:yVal>
            <c:numRef>
              <c:f>'[152]6_abra'!$F$43:$F$66</c:f>
              <c:numCache>
                <c:formatCode>General</c:formatCode>
                <c:ptCount val="24"/>
                <c:pt idx="0">
                  <c:v>269.85437652367898</c:v>
                </c:pt>
                <c:pt idx="1">
                  <c:v>262.90501823644399</c:v>
                </c:pt>
                <c:pt idx="2">
                  <c:v>329.99237584397201</c:v>
                </c:pt>
                <c:pt idx="3">
                  <c:v>228.19047692093699</c:v>
                </c:pt>
                <c:pt idx="4">
                  <c:v>257.780081836492</c:v>
                </c:pt>
                <c:pt idx="5">
                  <c:v>286.441007536634</c:v>
                </c:pt>
                <c:pt idx="6">
                  <c:v>333.39049713054698</c:v>
                </c:pt>
                <c:pt idx="7">
                  <c:v>223.78585413458299</c:v>
                </c:pt>
                <c:pt idx="8">
                  <c:v>294.982955669467</c:v>
                </c:pt>
                <c:pt idx="9">
                  <c:v>326.733905985614</c:v>
                </c:pt>
                <c:pt idx="10">
                  <c:v>272.69031305330202</c:v>
                </c:pt>
                <c:pt idx="11">
                  <c:v>255.899025105492</c:v>
                </c:pt>
                <c:pt idx="12">
                  <c:v>232.663039117057</c:v>
                </c:pt>
                <c:pt idx="13">
                  <c:v>216.40737031136501</c:v>
                </c:pt>
                <c:pt idx="14">
                  <c:v>261.1549704697</c:v>
                </c:pt>
                <c:pt idx="15">
                  <c:v>249.92977662068</c:v>
                </c:pt>
                <c:pt idx="16">
                  <c:v>225.94828894473</c:v>
                </c:pt>
                <c:pt idx="17">
                  <c:v>373.71172240537902</c:v>
                </c:pt>
                <c:pt idx="18">
                  <c:v>287.18644308616598</c:v>
                </c:pt>
                <c:pt idx="19">
                  <c:v>343.35984412843698</c:v>
                </c:pt>
                <c:pt idx="20">
                  <c:v>289.403897558045</c:v>
                </c:pt>
                <c:pt idx="21">
                  <c:v>266.88147834696798</c:v>
                </c:pt>
                <c:pt idx="22">
                  <c:v>209.091136109231</c:v>
                </c:pt>
                <c:pt idx="23">
                  <c:v>292.568687961872</c:v>
                </c:pt>
              </c:numCache>
            </c:numRef>
          </c:yVal>
          <c:smooth val="0"/>
          <c:extLst>
            <c:ext xmlns:c16="http://schemas.microsoft.com/office/drawing/2014/chart" uri="{C3380CC4-5D6E-409C-BE32-E72D297353CC}">
              <c16:uniqueId val="{00000002-CF16-4858-B0B3-72A435ED6D97}"/>
            </c:ext>
          </c:extLst>
        </c:ser>
        <c:ser>
          <c:idx val="3"/>
          <c:order val="3"/>
          <c:tx>
            <c:v>Western Transdanubia</c:v>
          </c:tx>
          <c:spPr>
            <a:ln w="25400" cap="rnd">
              <a:noFill/>
              <a:round/>
            </a:ln>
            <a:effectLst/>
          </c:spPr>
          <c:marker>
            <c:symbol val="circle"/>
            <c:size val="5"/>
            <c:spPr>
              <a:solidFill>
                <a:srgbClr val="009EE0"/>
              </a:solidFill>
              <a:ln w="9525">
                <a:noFill/>
              </a:ln>
              <a:effectLst/>
            </c:spPr>
          </c:marker>
          <c:xVal>
            <c:numRef>
              <c:f>'[152]6_abra'!$E$67:$E$86</c:f>
              <c:numCache>
                <c:formatCode>General</c:formatCode>
                <c:ptCount val="20"/>
                <c:pt idx="0">
                  <c:v>15.390001400364095</c:v>
                </c:pt>
                <c:pt idx="1">
                  <c:v>20.188581333981077</c:v>
                </c:pt>
                <c:pt idx="2">
                  <c:v>13.585664655330042</c:v>
                </c:pt>
                <c:pt idx="3">
                  <c:v>19.181732229321259</c:v>
                </c:pt>
                <c:pt idx="4">
                  <c:v>18.400755548559736</c:v>
                </c:pt>
                <c:pt idx="5">
                  <c:v>17.861398149953427</c:v>
                </c:pt>
                <c:pt idx="6">
                  <c:v>22.952954582451571</c:v>
                </c:pt>
                <c:pt idx="7">
                  <c:v>10.374179819116865</c:v>
                </c:pt>
                <c:pt idx="8">
                  <c:v>12.266817410966647</c:v>
                </c:pt>
                <c:pt idx="9">
                  <c:v>14.828727305249977</c:v>
                </c:pt>
                <c:pt idx="10">
                  <c:v>12.293237312928998</c:v>
                </c:pt>
                <c:pt idx="11">
                  <c:v>13.108495068405981</c:v>
                </c:pt>
                <c:pt idx="12">
                  <c:v>19.389362964781959</c:v>
                </c:pt>
                <c:pt idx="13">
                  <c:v>8.1660793626474639</c:v>
                </c:pt>
                <c:pt idx="14">
                  <c:v>9.3351073393505697</c:v>
                </c:pt>
                <c:pt idx="15">
                  <c:v>6.3287281592848439</c:v>
                </c:pt>
                <c:pt idx="16">
                  <c:v>6.655723026413968</c:v>
                </c:pt>
                <c:pt idx="17">
                  <c:v>9.4381400498200936</c:v>
                </c:pt>
                <c:pt idx="18">
                  <c:v>12.086743221829076</c:v>
                </c:pt>
                <c:pt idx="19">
                  <c:v>8.0462975875052294</c:v>
                </c:pt>
              </c:numCache>
            </c:numRef>
          </c:xVal>
          <c:yVal>
            <c:numRef>
              <c:f>'[152]6_abra'!$F$67:$F$86</c:f>
              <c:numCache>
                <c:formatCode>General</c:formatCode>
                <c:ptCount val="20"/>
                <c:pt idx="0">
                  <c:v>295.03395484305202</c:v>
                </c:pt>
                <c:pt idx="1">
                  <c:v>199.03761614081901</c:v>
                </c:pt>
                <c:pt idx="2">
                  <c:v>281.76866999987197</c:v>
                </c:pt>
                <c:pt idx="3">
                  <c:v>217.442816253898</c:v>
                </c:pt>
                <c:pt idx="4">
                  <c:v>268.07075975917797</c:v>
                </c:pt>
                <c:pt idx="5">
                  <c:v>213.38171494567999</c:v>
                </c:pt>
                <c:pt idx="6">
                  <c:v>275.28055625031999</c:v>
                </c:pt>
                <c:pt idx="7">
                  <c:v>299.15315602489898</c:v>
                </c:pt>
                <c:pt idx="8">
                  <c:v>259.62465359993399</c:v>
                </c:pt>
                <c:pt idx="9">
                  <c:v>245.78276784795099</c:v>
                </c:pt>
                <c:pt idx="10">
                  <c:v>270.45901895726797</c:v>
                </c:pt>
                <c:pt idx="11">
                  <c:v>263.079917572981</c:v>
                </c:pt>
                <c:pt idx="12">
                  <c:v>217.48716173823399</c:v>
                </c:pt>
                <c:pt idx="13">
                  <c:v>311.75562342095299</c:v>
                </c:pt>
                <c:pt idx="14">
                  <c:v>242.116573993743</c:v>
                </c:pt>
                <c:pt idx="15">
                  <c:v>321.11953277232902</c:v>
                </c:pt>
                <c:pt idx="16">
                  <c:v>341.15025380605903</c:v>
                </c:pt>
                <c:pt idx="17">
                  <c:v>266.11032748776398</c:v>
                </c:pt>
                <c:pt idx="18">
                  <c:v>248.22545804651699</c:v>
                </c:pt>
                <c:pt idx="19">
                  <c:v>340.43122502634202</c:v>
                </c:pt>
              </c:numCache>
            </c:numRef>
          </c:yVal>
          <c:smooth val="0"/>
          <c:extLst>
            <c:ext xmlns:c16="http://schemas.microsoft.com/office/drawing/2014/chart" uri="{C3380CC4-5D6E-409C-BE32-E72D297353CC}">
              <c16:uniqueId val="{00000003-CF16-4858-B0B3-72A435ED6D97}"/>
            </c:ext>
          </c:extLst>
        </c:ser>
        <c:ser>
          <c:idx val="4"/>
          <c:order val="4"/>
          <c:tx>
            <c:v>Southern Transdanubia</c:v>
          </c:tx>
          <c:spPr>
            <a:ln w="25400" cap="rnd">
              <a:noFill/>
              <a:round/>
            </a:ln>
            <a:effectLst/>
          </c:spPr>
          <c:marker>
            <c:symbol val="circle"/>
            <c:size val="5"/>
            <c:spPr>
              <a:solidFill>
                <a:schemeClr val="bg1">
                  <a:lumMod val="65000"/>
                </a:schemeClr>
              </a:solidFill>
              <a:ln w="9525">
                <a:noFill/>
              </a:ln>
              <a:effectLst/>
            </c:spPr>
          </c:marker>
          <c:xVal>
            <c:numRef>
              <c:f>'3.10.'!$E$94:$E$117</c:f>
              <c:numCache>
                <c:formatCode>_(* #,##0.00_);_(* \(#,##0.00\);_(* "-"??_);_(@_)</c:formatCode>
                <c:ptCount val="24"/>
                <c:pt idx="0">
                  <c:v>10.13912310286678</c:v>
                </c:pt>
                <c:pt idx="1">
                  <c:v>6.9226294357184415</c:v>
                </c:pt>
                <c:pt idx="2">
                  <c:v>9.1044129479482585</c:v>
                </c:pt>
                <c:pt idx="3">
                  <c:v>9.972194135490394</c:v>
                </c:pt>
                <c:pt idx="4">
                  <c:v>13.428912509469914</c:v>
                </c:pt>
                <c:pt idx="5">
                  <c:v>9.4122399515249455</c:v>
                </c:pt>
                <c:pt idx="6">
                  <c:v>5.1411641686998948</c:v>
                </c:pt>
                <c:pt idx="7">
                  <c:v>7.9232971569345505</c:v>
                </c:pt>
                <c:pt idx="8">
                  <c:v>12.217514124293785</c:v>
                </c:pt>
                <c:pt idx="9">
                  <c:v>8.2728728917365491</c:v>
                </c:pt>
                <c:pt idx="10">
                  <c:v>5.3497127006142264</c:v>
                </c:pt>
                <c:pt idx="11">
                  <c:v>5.1417177040307651</c:v>
                </c:pt>
                <c:pt idx="12">
                  <c:v>10.371318822023047</c:v>
                </c:pt>
                <c:pt idx="13">
                  <c:v>10.693158815321425</c:v>
                </c:pt>
                <c:pt idx="14">
                  <c:v>7.8052693280681193</c:v>
                </c:pt>
                <c:pt idx="15">
                  <c:v>7.676864244741874</c:v>
                </c:pt>
                <c:pt idx="16">
                  <c:v>10.583239333819918</c:v>
                </c:pt>
                <c:pt idx="17">
                  <c:v>6.601588352084713</c:v>
                </c:pt>
                <c:pt idx="18">
                  <c:v>10.006368412673142</c:v>
                </c:pt>
                <c:pt idx="19">
                  <c:v>8.9880621876735152</c:v>
                </c:pt>
                <c:pt idx="20">
                  <c:v>12.47923204725863</c:v>
                </c:pt>
                <c:pt idx="21">
                  <c:v>11.879248761378038</c:v>
                </c:pt>
                <c:pt idx="22">
                  <c:v>6.3747130496203424</c:v>
                </c:pt>
                <c:pt idx="23">
                  <c:v>14.314734561213434</c:v>
                </c:pt>
              </c:numCache>
            </c:numRef>
          </c:xVal>
          <c:yVal>
            <c:numRef>
              <c:f>'3.10.'!$F$94:$F$117</c:f>
              <c:numCache>
                <c:formatCode>General</c:formatCode>
                <c:ptCount val="24"/>
                <c:pt idx="0">
                  <c:v>289.23060576897399</c:v>
                </c:pt>
                <c:pt idx="1">
                  <c:v>360.25506208921001</c:v>
                </c:pt>
                <c:pt idx="2">
                  <c:v>278.20167814540702</c:v>
                </c:pt>
                <c:pt idx="3">
                  <c:v>260.39765479589698</c:v>
                </c:pt>
                <c:pt idx="4">
                  <c:v>224.06818122847301</c:v>
                </c:pt>
                <c:pt idx="5">
                  <c:v>316.021963151281</c:v>
                </c:pt>
                <c:pt idx="6">
                  <c:v>342.42951150537499</c:v>
                </c:pt>
                <c:pt idx="7">
                  <c:v>307.06220604647899</c:v>
                </c:pt>
                <c:pt idx="8">
                  <c:v>302.797102479042</c:v>
                </c:pt>
                <c:pt idx="9">
                  <c:v>305.66544051094399</c:v>
                </c:pt>
                <c:pt idx="10">
                  <c:v>343.67669841255201</c:v>
                </c:pt>
                <c:pt idx="11">
                  <c:v>345.099432242386</c:v>
                </c:pt>
                <c:pt idx="12">
                  <c:v>267.485761352731</c:v>
                </c:pt>
                <c:pt idx="13">
                  <c:v>267.63835889036301</c:v>
                </c:pt>
                <c:pt idx="14">
                  <c:v>310.81074794571299</c:v>
                </c:pt>
                <c:pt idx="15">
                  <c:v>295.681819508979</c:v>
                </c:pt>
                <c:pt idx="16">
                  <c:v>237.72912736751101</c:v>
                </c:pt>
                <c:pt idx="17">
                  <c:v>369.324423199759</c:v>
                </c:pt>
                <c:pt idx="18">
                  <c:v>290.09191624451199</c:v>
                </c:pt>
                <c:pt idx="19">
                  <c:v>310.404668325692</c:v>
                </c:pt>
                <c:pt idx="20">
                  <c:v>276.08230107312698</c:v>
                </c:pt>
                <c:pt idx="21">
                  <c:v>262.249130427078</c:v>
                </c:pt>
                <c:pt idx="22">
                  <c:v>299.97108857760998</c:v>
                </c:pt>
                <c:pt idx="23">
                  <c:v>303.72242571865303</c:v>
                </c:pt>
              </c:numCache>
            </c:numRef>
          </c:yVal>
          <c:smooth val="0"/>
          <c:extLst>
            <c:ext xmlns:c16="http://schemas.microsoft.com/office/drawing/2014/chart" uri="{C3380CC4-5D6E-409C-BE32-E72D297353CC}">
              <c16:uniqueId val="{00000004-CF16-4858-B0B3-72A435ED6D97}"/>
            </c:ext>
          </c:extLst>
        </c:ser>
        <c:ser>
          <c:idx val="5"/>
          <c:order val="5"/>
          <c:tx>
            <c:v>Northern Hungary</c:v>
          </c:tx>
          <c:spPr>
            <a:ln w="25400" cap="rnd">
              <a:noFill/>
              <a:round/>
            </a:ln>
            <a:effectLst/>
          </c:spPr>
          <c:marker>
            <c:symbol val="circle"/>
            <c:size val="5"/>
            <c:spPr>
              <a:solidFill>
                <a:srgbClr val="7A633F"/>
              </a:solidFill>
              <a:ln w="9525">
                <a:noFill/>
              </a:ln>
              <a:effectLst/>
            </c:spPr>
          </c:marker>
          <c:xVal>
            <c:numRef>
              <c:f>'[152]6_abra'!$E$111:$E$139</c:f>
              <c:numCache>
                <c:formatCode>General</c:formatCode>
                <c:ptCount val="29"/>
                <c:pt idx="0">
                  <c:v>2.730883813306852</c:v>
                </c:pt>
                <c:pt idx="1">
                  <c:v>5.5354993983152827</c:v>
                </c:pt>
                <c:pt idx="2">
                  <c:v>5.636070853462158</c:v>
                </c:pt>
                <c:pt idx="3">
                  <c:v>3.8649972781709305</c:v>
                </c:pt>
                <c:pt idx="4">
                  <c:v>10.440426858337307</c:v>
                </c:pt>
                <c:pt idx="5">
                  <c:v>6.0440528634361232</c:v>
                </c:pt>
                <c:pt idx="6">
                  <c:v>9.0714613151326855</c:v>
                </c:pt>
                <c:pt idx="7">
                  <c:v>13.385181776346064</c:v>
                </c:pt>
                <c:pt idx="8">
                  <c:v>5.2868494786642781</c:v>
                </c:pt>
                <c:pt idx="9">
                  <c:v>4.7960010807889759</c:v>
                </c:pt>
                <c:pt idx="10">
                  <c:v>8.9602951169789335</c:v>
                </c:pt>
                <c:pt idx="11">
                  <c:v>8.3821450212078368</c:v>
                </c:pt>
                <c:pt idx="12">
                  <c:v>7.4257425742574252</c:v>
                </c:pt>
                <c:pt idx="13">
                  <c:v>7.0775156475686076</c:v>
                </c:pt>
                <c:pt idx="14">
                  <c:v>15.004153137506608</c:v>
                </c:pt>
                <c:pt idx="15">
                  <c:v>5.4647599591419818</c:v>
                </c:pt>
                <c:pt idx="16">
                  <c:v>7.7948717948717956</c:v>
                </c:pt>
                <c:pt idx="17">
                  <c:v>13.363711062971539</c:v>
                </c:pt>
                <c:pt idx="18">
                  <c:v>8.7024451214748844</c:v>
                </c:pt>
                <c:pt idx="19">
                  <c:v>10.968176666972955</c:v>
                </c:pt>
                <c:pt idx="20">
                  <c:v>13.186139221097823</c:v>
                </c:pt>
                <c:pt idx="21">
                  <c:v>5.2589984912709244</c:v>
                </c:pt>
                <c:pt idx="22">
                  <c:v>4.9341458620011798</c:v>
                </c:pt>
                <c:pt idx="23">
                  <c:v>8.889548693586697</c:v>
                </c:pt>
                <c:pt idx="24">
                  <c:v>6.8636053426927957</c:v>
                </c:pt>
                <c:pt idx="25">
                  <c:v>8.1028098453495971</c:v>
                </c:pt>
                <c:pt idx="26">
                  <c:v>10.584008843036109</c:v>
                </c:pt>
                <c:pt idx="27">
                  <c:v>7.5584151710125296</c:v>
                </c:pt>
                <c:pt idx="28">
                  <c:v>7.2840790842872014</c:v>
                </c:pt>
              </c:numCache>
            </c:numRef>
          </c:xVal>
          <c:yVal>
            <c:numRef>
              <c:f>'[152]6_abra'!$F$111:$F$139</c:f>
              <c:numCache>
                <c:formatCode>General</c:formatCode>
                <c:ptCount val="29"/>
                <c:pt idx="0">
                  <c:v>335.71266481964699</c:v>
                </c:pt>
                <c:pt idx="1">
                  <c:v>337.00851352555702</c:v>
                </c:pt>
                <c:pt idx="2">
                  <c:v>288.13971526298002</c:v>
                </c:pt>
                <c:pt idx="3">
                  <c:v>310.03771730321199</c:v>
                </c:pt>
                <c:pt idx="4">
                  <c:v>273.583897299689</c:v>
                </c:pt>
                <c:pt idx="5">
                  <c:v>336.35667040440399</c:v>
                </c:pt>
                <c:pt idx="6">
                  <c:v>304.83797870446199</c:v>
                </c:pt>
                <c:pt idx="7">
                  <c:v>241.78468151896001</c:v>
                </c:pt>
                <c:pt idx="8">
                  <c:v>310.486851482411</c:v>
                </c:pt>
                <c:pt idx="9">
                  <c:v>344.87972857371699</c:v>
                </c:pt>
                <c:pt idx="10">
                  <c:v>296.91172684415699</c:v>
                </c:pt>
                <c:pt idx="11">
                  <c:v>309.40931381212499</c:v>
                </c:pt>
                <c:pt idx="12">
                  <c:v>338.45172996494102</c:v>
                </c:pt>
                <c:pt idx="13">
                  <c:v>327.63950633683999</c:v>
                </c:pt>
                <c:pt idx="14">
                  <c:v>242.82224412222399</c:v>
                </c:pt>
                <c:pt idx="15">
                  <c:v>324.29840626815098</c:v>
                </c:pt>
                <c:pt idx="16">
                  <c:v>305.59440577119699</c:v>
                </c:pt>
                <c:pt idx="17">
                  <c:v>225.42977026518699</c:v>
                </c:pt>
                <c:pt idx="18">
                  <c:v>306.99992806440798</c:v>
                </c:pt>
                <c:pt idx="19">
                  <c:v>277.934270456202</c:v>
                </c:pt>
                <c:pt idx="20">
                  <c:v>315.17213897869499</c:v>
                </c:pt>
                <c:pt idx="21">
                  <c:v>347.27527371379898</c:v>
                </c:pt>
                <c:pt idx="22">
                  <c:v>349.18076667726001</c:v>
                </c:pt>
                <c:pt idx="23">
                  <c:v>304.22831488531301</c:v>
                </c:pt>
                <c:pt idx="24">
                  <c:v>319.15266904209398</c:v>
                </c:pt>
                <c:pt idx="25">
                  <c:v>351.23261982524298</c:v>
                </c:pt>
                <c:pt idx="26">
                  <c:v>298.41282143647999</c:v>
                </c:pt>
                <c:pt idx="27">
                  <c:v>283.34929050095297</c:v>
                </c:pt>
                <c:pt idx="28">
                  <c:v>334.81278238855901</c:v>
                </c:pt>
              </c:numCache>
            </c:numRef>
          </c:yVal>
          <c:smooth val="0"/>
          <c:extLst>
            <c:ext xmlns:c16="http://schemas.microsoft.com/office/drawing/2014/chart" uri="{C3380CC4-5D6E-409C-BE32-E72D297353CC}">
              <c16:uniqueId val="{00000005-CF16-4858-B0B3-72A435ED6D97}"/>
            </c:ext>
          </c:extLst>
        </c:ser>
        <c:ser>
          <c:idx val="6"/>
          <c:order val="6"/>
          <c:tx>
            <c:v>Northern Great Plain</c:v>
          </c:tx>
          <c:spPr>
            <a:ln w="25400" cap="rnd">
              <a:noFill/>
              <a:round/>
            </a:ln>
            <a:effectLst/>
          </c:spPr>
          <c:marker>
            <c:symbol val="circle"/>
            <c:size val="5"/>
            <c:spPr>
              <a:solidFill>
                <a:srgbClr val="DA0000"/>
              </a:solidFill>
              <a:ln w="9525">
                <a:noFill/>
              </a:ln>
              <a:effectLst/>
            </c:spPr>
          </c:marker>
          <c:xVal>
            <c:numRef>
              <c:f>'[152]6_abra'!$E$140:$E$171</c:f>
              <c:numCache>
                <c:formatCode>General</c:formatCode>
                <c:ptCount val="32"/>
                <c:pt idx="0">
                  <c:v>13.290270488494146</c:v>
                </c:pt>
                <c:pt idx="1">
                  <c:v>7.5398468226040158</c:v>
                </c:pt>
                <c:pt idx="2">
                  <c:v>16.500123953546026</c:v>
                </c:pt>
                <c:pt idx="3">
                  <c:v>12.644829961796205</c:v>
                </c:pt>
                <c:pt idx="4">
                  <c:v>14.731445007190647</c:v>
                </c:pt>
                <c:pt idx="5">
                  <c:v>17.655804732994675</c:v>
                </c:pt>
                <c:pt idx="6">
                  <c:v>12.707809585597275</c:v>
                </c:pt>
                <c:pt idx="7">
                  <c:v>16.668387896313124</c:v>
                </c:pt>
                <c:pt idx="8">
                  <c:v>9.0639597556593614</c:v>
                </c:pt>
                <c:pt idx="9">
                  <c:v>9.265275521679369</c:v>
                </c:pt>
                <c:pt idx="10">
                  <c:v>7.7611940298507456</c:v>
                </c:pt>
                <c:pt idx="11">
                  <c:v>5.2812443479833604</c:v>
                </c:pt>
                <c:pt idx="12">
                  <c:v>6.3103844334842245</c:v>
                </c:pt>
                <c:pt idx="13">
                  <c:v>7.9615648592999317</c:v>
                </c:pt>
                <c:pt idx="14">
                  <c:v>9.1369881285847683</c:v>
                </c:pt>
                <c:pt idx="15">
                  <c:v>11.348484111148961</c:v>
                </c:pt>
                <c:pt idx="16">
                  <c:v>9.5228207151459792</c:v>
                </c:pt>
                <c:pt idx="17">
                  <c:v>9.9506365289685643</c:v>
                </c:pt>
                <c:pt idx="18">
                  <c:v>9.0102939352598295</c:v>
                </c:pt>
                <c:pt idx="19">
                  <c:v>17.818197069679005</c:v>
                </c:pt>
                <c:pt idx="20">
                  <c:v>8.1453383908963861</c:v>
                </c:pt>
                <c:pt idx="21">
                  <c:v>6.1694223905601282</c:v>
                </c:pt>
                <c:pt idx="22">
                  <c:v>7.4949553185356006</c:v>
                </c:pt>
                <c:pt idx="23">
                  <c:v>6.1901098132475347</c:v>
                </c:pt>
                <c:pt idx="24">
                  <c:v>11.541221664063489</c:v>
                </c:pt>
                <c:pt idx="25">
                  <c:v>8.8178913738019169</c:v>
                </c:pt>
                <c:pt idx="26">
                  <c:v>4.0382057792286306</c:v>
                </c:pt>
                <c:pt idx="27">
                  <c:v>6.3746438746438745</c:v>
                </c:pt>
                <c:pt idx="28">
                  <c:v>11.291098636728147</c:v>
                </c:pt>
                <c:pt idx="29">
                  <c:v>13.043243340597591</c:v>
                </c:pt>
                <c:pt idx="30">
                  <c:v>8.0237414816443167</c:v>
                </c:pt>
                <c:pt idx="31">
                  <c:v>9.3575327151969496</c:v>
                </c:pt>
              </c:numCache>
            </c:numRef>
          </c:xVal>
          <c:yVal>
            <c:numRef>
              <c:f>'[152]6_abra'!$F$140:$F$171</c:f>
              <c:numCache>
                <c:formatCode>General</c:formatCode>
                <c:ptCount val="32"/>
                <c:pt idx="0">
                  <c:v>302.48349834420799</c:v>
                </c:pt>
                <c:pt idx="1">
                  <c:v>320.62601959654899</c:v>
                </c:pt>
                <c:pt idx="2">
                  <c:v>193.26387320588</c:v>
                </c:pt>
                <c:pt idx="3">
                  <c:v>289.82378057063499</c:v>
                </c:pt>
                <c:pt idx="4">
                  <c:v>264.19625178656702</c:v>
                </c:pt>
                <c:pt idx="5">
                  <c:v>265.61689585550198</c:v>
                </c:pt>
                <c:pt idx="6">
                  <c:v>319.07362482678502</c:v>
                </c:pt>
                <c:pt idx="7">
                  <c:v>266.49542938734498</c:v>
                </c:pt>
                <c:pt idx="8">
                  <c:v>308.41995404953798</c:v>
                </c:pt>
                <c:pt idx="9">
                  <c:v>307.35275678127903</c:v>
                </c:pt>
                <c:pt idx="10">
                  <c:v>325.35183087539599</c:v>
                </c:pt>
                <c:pt idx="11">
                  <c:v>335.21897067700598</c:v>
                </c:pt>
                <c:pt idx="12">
                  <c:v>357.96819395066001</c:v>
                </c:pt>
                <c:pt idx="13">
                  <c:v>337.48172092638498</c:v>
                </c:pt>
                <c:pt idx="14">
                  <c:v>341.93834074714698</c:v>
                </c:pt>
                <c:pt idx="15">
                  <c:v>287.31468354767998</c:v>
                </c:pt>
                <c:pt idx="16">
                  <c:v>292.13456095575202</c:v>
                </c:pt>
                <c:pt idx="17">
                  <c:v>323.11262477718202</c:v>
                </c:pt>
                <c:pt idx="18">
                  <c:v>318.77961102244501</c:v>
                </c:pt>
                <c:pt idx="19">
                  <c:v>223.961576593058</c:v>
                </c:pt>
                <c:pt idx="20">
                  <c:v>333.45275954691903</c:v>
                </c:pt>
                <c:pt idx="21">
                  <c:v>310.561478026879</c:v>
                </c:pt>
                <c:pt idx="22">
                  <c:v>302.29505251262202</c:v>
                </c:pt>
                <c:pt idx="23">
                  <c:v>355.80862017614601</c:v>
                </c:pt>
                <c:pt idx="24">
                  <c:v>314.61617118608598</c:v>
                </c:pt>
                <c:pt idx="25">
                  <c:v>309.47569457973901</c:v>
                </c:pt>
                <c:pt idx="26">
                  <c:v>335.99282288984301</c:v>
                </c:pt>
                <c:pt idx="27">
                  <c:v>344.56684960382199</c:v>
                </c:pt>
                <c:pt idx="28">
                  <c:v>342.88371510222498</c:v>
                </c:pt>
                <c:pt idx="29">
                  <c:v>261.23124446799301</c:v>
                </c:pt>
                <c:pt idx="30">
                  <c:v>291.42834908807799</c:v>
                </c:pt>
                <c:pt idx="31">
                  <c:v>342.37692735166701</c:v>
                </c:pt>
              </c:numCache>
            </c:numRef>
          </c:yVal>
          <c:smooth val="0"/>
          <c:extLst>
            <c:ext xmlns:c16="http://schemas.microsoft.com/office/drawing/2014/chart" uri="{C3380CC4-5D6E-409C-BE32-E72D297353CC}">
              <c16:uniqueId val="{00000006-CF16-4858-B0B3-72A435ED6D97}"/>
            </c:ext>
          </c:extLst>
        </c:ser>
        <c:ser>
          <c:idx val="7"/>
          <c:order val="7"/>
          <c:tx>
            <c:v>Southern Great Plain</c:v>
          </c:tx>
          <c:spPr>
            <a:ln w="25400" cap="rnd">
              <a:noFill/>
              <a:round/>
            </a:ln>
            <a:effectLst/>
          </c:spPr>
          <c:marker>
            <c:symbol val="circle"/>
            <c:size val="5"/>
            <c:spPr>
              <a:solidFill>
                <a:srgbClr val="7030A0"/>
              </a:solidFill>
              <a:ln w="9525">
                <a:noFill/>
              </a:ln>
              <a:effectLst/>
            </c:spPr>
          </c:marker>
          <c:xVal>
            <c:numRef>
              <c:f>'[152]6_abra'!$E$172:$E$198</c:f>
              <c:numCache>
                <c:formatCode>General</c:formatCode>
                <c:ptCount val="27"/>
                <c:pt idx="0">
                  <c:v>4.239024916405997</c:v>
                </c:pt>
                <c:pt idx="1">
                  <c:v>9.9031993437243635</c:v>
                </c:pt>
                <c:pt idx="2">
                  <c:v>4.8881715471524094</c:v>
                </c:pt>
                <c:pt idx="3">
                  <c:v>7.6645399597045003</c:v>
                </c:pt>
                <c:pt idx="4">
                  <c:v>15.509733778152926</c:v>
                </c:pt>
                <c:pt idx="5">
                  <c:v>9.3861705807741078</c:v>
                </c:pt>
                <c:pt idx="6">
                  <c:v>11.886431886431886</c:v>
                </c:pt>
                <c:pt idx="7">
                  <c:v>10.53187210939071</c:v>
                </c:pt>
                <c:pt idx="8">
                  <c:v>7.9657387580299792</c:v>
                </c:pt>
                <c:pt idx="9">
                  <c:v>10.368747718145309</c:v>
                </c:pt>
                <c:pt idx="10">
                  <c:v>11.166710560969186</c:v>
                </c:pt>
                <c:pt idx="11">
                  <c:v>9.5801188820032888</c:v>
                </c:pt>
                <c:pt idx="12">
                  <c:v>12.350305086462262</c:v>
                </c:pt>
                <c:pt idx="13">
                  <c:v>6.3193004597493916</c:v>
                </c:pt>
                <c:pt idx="14">
                  <c:v>12.196283944735589</c:v>
                </c:pt>
                <c:pt idx="15">
                  <c:v>3.2434347012093308</c:v>
                </c:pt>
                <c:pt idx="16">
                  <c:v>7.8689590700321093</c:v>
                </c:pt>
                <c:pt idx="17">
                  <c:v>3.9952765203700058</c:v>
                </c:pt>
                <c:pt idx="18">
                  <c:v>8.6119402985074629</c:v>
                </c:pt>
                <c:pt idx="19">
                  <c:v>9.3699645504350624</c:v>
                </c:pt>
                <c:pt idx="20">
                  <c:v>7.3970879022110374</c:v>
                </c:pt>
                <c:pt idx="21">
                  <c:v>11.533897634680802</c:v>
                </c:pt>
                <c:pt idx="22">
                  <c:v>7.1535883508609732</c:v>
                </c:pt>
                <c:pt idx="23">
                  <c:v>9.1797705057373573</c:v>
                </c:pt>
                <c:pt idx="24">
                  <c:v>9.7796143250688701</c:v>
                </c:pt>
                <c:pt idx="25">
                  <c:v>14.394172368724533</c:v>
                </c:pt>
                <c:pt idx="26">
                  <c:v>9.8162209750192595</c:v>
                </c:pt>
              </c:numCache>
            </c:numRef>
          </c:xVal>
          <c:yVal>
            <c:numRef>
              <c:f>'[152]6_abra'!$F$172:$F$198</c:f>
              <c:numCache>
                <c:formatCode>General</c:formatCode>
                <c:ptCount val="27"/>
                <c:pt idx="0">
                  <c:v>338.87690187329002</c:v>
                </c:pt>
                <c:pt idx="1">
                  <c:v>273.86757511902903</c:v>
                </c:pt>
                <c:pt idx="2">
                  <c:v>348.55517290340902</c:v>
                </c:pt>
                <c:pt idx="3">
                  <c:v>308.04285565996599</c:v>
                </c:pt>
                <c:pt idx="4">
                  <c:v>214.783050826704</c:v>
                </c:pt>
                <c:pt idx="5">
                  <c:v>301.46189535656202</c:v>
                </c:pt>
                <c:pt idx="6">
                  <c:v>283.51771090939098</c:v>
                </c:pt>
                <c:pt idx="7">
                  <c:v>299.79928614476597</c:v>
                </c:pt>
                <c:pt idx="8">
                  <c:v>308.95355011720602</c:v>
                </c:pt>
                <c:pt idx="9">
                  <c:v>331.229717133132</c:v>
                </c:pt>
                <c:pt idx="10">
                  <c:v>318.59079920378002</c:v>
                </c:pt>
                <c:pt idx="11">
                  <c:v>313.47752423935401</c:v>
                </c:pt>
                <c:pt idx="12">
                  <c:v>272.21393008857802</c:v>
                </c:pt>
                <c:pt idx="13">
                  <c:v>298.17526735982199</c:v>
                </c:pt>
                <c:pt idx="14">
                  <c:v>279.87642893926301</c:v>
                </c:pt>
                <c:pt idx="15">
                  <c:v>334.37413187950199</c:v>
                </c:pt>
                <c:pt idx="16">
                  <c:v>307.67782064412</c:v>
                </c:pt>
                <c:pt idx="17">
                  <c:v>345.10147194249799</c:v>
                </c:pt>
                <c:pt idx="18">
                  <c:v>292.59564304293099</c:v>
                </c:pt>
                <c:pt idx="19">
                  <c:v>310.20538786870799</c:v>
                </c:pt>
                <c:pt idx="20">
                  <c:v>346.57275510142603</c:v>
                </c:pt>
                <c:pt idx="21">
                  <c:v>308.17792289453399</c:v>
                </c:pt>
                <c:pt idx="22">
                  <c:v>344.08715639177802</c:v>
                </c:pt>
                <c:pt idx="23">
                  <c:v>330.57044024360403</c:v>
                </c:pt>
                <c:pt idx="24">
                  <c:v>290.12954528956197</c:v>
                </c:pt>
                <c:pt idx="25">
                  <c:v>215.16561700598899</c:v>
                </c:pt>
                <c:pt idx="26">
                  <c:v>303.154010041199</c:v>
                </c:pt>
              </c:numCache>
            </c:numRef>
          </c:yVal>
          <c:smooth val="0"/>
          <c:extLst>
            <c:ext xmlns:c16="http://schemas.microsoft.com/office/drawing/2014/chart" uri="{C3380CC4-5D6E-409C-BE32-E72D297353CC}">
              <c16:uniqueId val="{00000007-CF16-4858-B0B3-72A435ED6D97}"/>
            </c:ext>
          </c:extLst>
        </c:ser>
        <c:dLbls>
          <c:showLegendKey val="0"/>
          <c:showVal val="0"/>
          <c:showCatName val="0"/>
          <c:showSerName val="0"/>
          <c:showPercent val="0"/>
          <c:showBubbleSize val="0"/>
        </c:dLbls>
        <c:axId val="762136832"/>
        <c:axId val="762137552"/>
      </c:scatterChart>
      <c:valAx>
        <c:axId val="762136832"/>
        <c:scaling>
          <c:orientation val="minMax"/>
        </c:scaling>
        <c:delete val="0"/>
        <c:axPos val="b"/>
        <c:majorGridlines>
          <c:spPr>
            <a:ln w="9525" cap="flat" cmpd="sng" algn="ctr">
              <a:solidFill>
                <a:schemeClr val="bg1">
                  <a:lumMod val="75000"/>
                </a:schemeClr>
              </a:solidFill>
              <a:prstDash val="sysDot"/>
              <a:round/>
            </a:ln>
            <a:effectLst/>
          </c:spPr>
        </c:majorGridlines>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hu-HU"/>
                  <a:t>Percentage of residential properties taken as collateral</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62137552"/>
        <c:crosses val="autoZero"/>
        <c:crossBetween val="midCat"/>
      </c:valAx>
      <c:valAx>
        <c:axId val="762137552"/>
        <c:scaling>
          <c:orientation val="minMax"/>
          <c:min val="150"/>
        </c:scaling>
        <c:delete val="0"/>
        <c:axPos val="l"/>
        <c:majorGridlines>
          <c:spPr>
            <a:ln w="9525" cap="flat" cmpd="sng" algn="ctr">
              <a:solidFill>
                <a:schemeClr val="bg1">
                  <a:lumMod val="75000"/>
                </a:schemeClr>
              </a:solidFill>
              <a:prstDash val="sysDot"/>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hu-HU"/>
                  <a:t>Mean PED</a:t>
                </a:r>
                <a:r>
                  <a:rPr lang="hu-HU" baseline="0"/>
                  <a:t> value (kwh/m</a:t>
                </a:r>
                <a:r>
                  <a:rPr lang="hu-HU" baseline="30000"/>
                  <a:t>2</a:t>
                </a:r>
                <a:r>
                  <a:rPr lang="hu-HU" baseline="0"/>
                  <a:t>a)</a:t>
                </a:r>
                <a:endParaRPr lang="hu-HU"/>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62136832"/>
        <c:crosses val="autoZero"/>
        <c:crossBetween val="midCat"/>
      </c:valAx>
      <c:spPr>
        <a:noFill/>
        <a:ln w="6350">
          <a:solidFill>
            <a:schemeClr val="tx1"/>
          </a:solid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68830759259259267"/>
        </c:manualLayout>
      </c:layout>
      <c:barChart>
        <c:barDir val="col"/>
        <c:grouping val="stacked"/>
        <c:varyColors val="0"/>
        <c:ser>
          <c:idx val="0"/>
          <c:order val="0"/>
          <c:tx>
            <c:strRef>
              <c:f>'3.11.'!$F$10</c:f>
              <c:strCache>
                <c:ptCount val="1"/>
                <c:pt idx="0">
                  <c:v>AA++, A+++</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'3.11.'!$E$11:$E$34</c:f>
              <c:strCache>
                <c:ptCount val="24"/>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strCache>
            </c:strRef>
          </c:cat>
          <c:val>
            <c:numRef>
              <c:f>'3.11.'!$F$11:$F$34</c:f>
              <c:numCache>
                <c:formatCode>0.0</c:formatCode>
                <c:ptCount val="24"/>
                <c:pt idx="0">
                  <c:v>3.6521807280849563</c:v>
                </c:pt>
                <c:pt idx="1">
                  <c:v>4.0181871950317909</c:v>
                </c:pt>
                <c:pt idx="2">
                  <c:v>3.9814851135605851</c:v>
                </c:pt>
                <c:pt idx="3">
                  <c:v>3.8013698630136989</c:v>
                </c:pt>
                <c:pt idx="4">
                  <c:v>3.6919664078592938</c:v>
                </c:pt>
                <c:pt idx="5">
                  <c:v>4.1487296361948172</c:v>
                </c:pt>
                <c:pt idx="6">
                  <c:v>4.2318423945210109</c:v>
                </c:pt>
                <c:pt idx="7">
                  <c:v>4.0369282417121273</c:v>
                </c:pt>
                <c:pt idx="8">
                  <c:v>3.4214936843396146</c:v>
                </c:pt>
                <c:pt idx="9">
                  <c:v>3.3202069338275035</c:v>
                </c:pt>
                <c:pt idx="10">
                  <c:v>3.1288367856152717</c:v>
                </c:pt>
                <c:pt idx="11">
                  <c:v>2.5504950495049505</c:v>
                </c:pt>
                <c:pt idx="12">
                  <c:v>2.0027040730099714</c:v>
                </c:pt>
                <c:pt idx="13">
                  <c:v>1.811023622047244</c:v>
                </c:pt>
                <c:pt idx="14">
                  <c:v>2.4027174184524704</c:v>
                </c:pt>
                <c:pt idx="15">
                  <c:v>2.2430261844793993</c:v>
                </c:pt>
                <c:pt idx="16">
                  <c:v>2.1775793650793651</c:v>
                </c:pt>
                <c:pt idx="17">
                  <c:v>2.1128812900718863</c:v>
                </c:pt>
                <c:pt idx="18">
                  <c:v>2.6825342632785447</c:v>
                </c:pt>
                <c:pt idx="19">
                  <c:v>2.9000867135562194</c:v>
                </c:pt>
                <c:pt idx="20">
                  <c:v>2.5346162872565126</c:v>
                </c:pt>
                <c:pt idx="21">
                  <c:v>2.3830538393645191</c:v>
                </c:pt>
                <c:pt idx="22">
                  <c:v>2.5158123288964407</c:v>
                </c:pt>
                <c:pt idx="23">
                  <c:v>2.3008256150203259</c:v>
                </c:pt>
              </c:numCache>
            </c:numRef>
          </c:val>
          <c:extLst>
            <c:ext xmlns:c16="http://schemas.microsoft.com/office/drawing/2014/chart" uri="{C3380CC4-5D6E-409C-BE32-E72D297353CC}">
              <c16:uniqueId val="{00000000-560E-45E3-A498-58ADD02C5C73}"/>
            </c:ext>
          </c:extLst>
        </c:ser>
        <c:ser>
          <c:idx val="1"/>
          <c:order val="1"/>
          <c:tx>
            <c:strRef>
              <c:f>'3.11.'!$G$10</c:f>
              <c:strCache>
                <c:ptCount val="1"/>
                <c:pt idx="0">
                  <c:v>AA+, A++</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'3.11.'!$E$11:$E$34</c:f>
              <c:strCache>
                <c:ptCount val="24"/>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strCache>
            </c:strRef>
          </c:cat>
          <c:val>
            <c:numRef>
              <c:f>'3.11.'!$G$11:$G$34</c:f>
              <c:numCache>
                <c:formatCode>0.0</c:formatCode>
                <c:ptCount val="24"/>
                <c:pt idx="0">
                  <c:v>6.6107606097417619</c:v>
                </c:pt>
                <c:pt idx="1">
                  <c:v>7.8330622504805563</c:v>
                </c:pt>
                <c:pt idx="2">
                  <c:v>8.0728042992193938</c:v>
                </c:pt>
                <c:pt idx="3">
                  <c:v>11.236681887366819</c:v>
                </c:pt>
                <c:pt idx="4">
                  <c:v>11.685945175091112</c:v>
                </c:pt>
                <c:pt idx="5">
                  <c:v>12.416645564277875</c:v>
                </c:pt>
                <c:pt idx="6">
                  <c:v>12.488374059355712</c:v>
                </c:pt>
                <c:pt idx="7">
                  <c:v>14.217373059169114</c:v>
                </c:pt>
                <c:pt idx="8">
                  <c:v>13.653272288762622</c:v>
                </c:pt>
                <c:pt idx="9">
                  <c:v>14.80966720716547</c:v>
                </c:pt>
                <c:pt idx="10">
                  <c:v>14.642164046100836</c:v>
                </c:pt>
                <c:pt idx="11">
                  <c:v>16.142574257425743</c:v>
                </c:pt>
                <c:pt idx="12">
                  <c:v>17.386344431299644</c:v>
                </c:pt>
                <c:pt idx="13">
                  <c:v>18.730893932376098</c:v>
                </c:pt>
                <c:pt idx="14">
                  <c:v>18.996952894749988</c:v>
                </c:pt>
                <c:pt idx="15">
                  <c:v>18.78059212089531</c:v>
                </c:pt>
                <c:pt idx="16">
                  <c:v>16.954365079365079</c:v>
                </c:pt>
                <c:pt idx="17">
                  <c:v>17.247911404701767</c:v>
                </c:pt>
                <c:pt idx="18">
                  <c:v>19.124030629663952</c:v>
                </c:pt>
                <c:pt idx="19">
                  <c:v>20.666730898930531</c:v>
                </c:pt>
                <c:pt idx="20">
                  <c:v>18.291480873034498</c:v>
                </c:pt>
                <c:pt idx="21">
                  <c:v>17.705207413945278</c:v>
                </c:pt>
                <c:pt idx="22">
                  <c:v>16.161616161616163</c:v>
                </c:pt>
                <c:pt idx="23">
                  <c:v>13.922299987427184</c:v>
                </c:pt>
              </c:numCache>
            </c:numRef>
          </c:val>
          <c:extLst>
            <c:ext xmlns:c16="http://schemas.microsoft.com/office/drawing/2014/chart" uri="{C3380CC4-5D6E-409C-BE32-E72D297353CC}">
              <c16:uniqueId val="{00000001-560E-45E3-A498-58ADD02C5C73}"/>
            </c:ext>
          </c:extLst>
        </c:ser>
        <c:ser>
          <c:idx val="2"/>
          <c:order val="2"/>
          <c:tx>
            <c:strRef>
              <c:f>'3.11.'!$H$10</c:f>
              <c:strCache>
                <c:ptCount val="1"/>
                <c:pt idx="0">
                  <c:v>AA, A+</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strRef>
              <c:f>'3.11.'!$E$11:$E$34</c:f>
              <c:strCache>
                <c:ptCount val="24"/>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strCache>
            </c:strRef>
          </c:cat>
          <c:val>
            <c:numRef>
              <c:f>'3.11.'!$H$11:$H$34</c:f>
              <c:numCache>
                <c:formatCode>0.0</c:formatCode>
                <c:ptCount val="24"/>
                <c:pt idx="0">
                  <c:v>4.1224185900701444</c:v>
                </c:pt>
                <c:pt idx="1">
                  <c:v>4.7685938193109569</c:v>
                </c:pt>
                <c:pt idx="2">
                  <c:v>6.040873965402267</c:v>
                </c:pt>
                <c:pt idx="3">
                  <c:v>5.6735159817351599</c:v>
                </c:pt>
                <c:pt idx="4">
                  <c:v>4.2663603232451273</c:v>
                </c:pt>
                <c:pt idx="5">
                  <c:v>4.9801637545370134</c:v>
                </c:pt>
                <c:pt idx="6">
                  <c:v>4.9674473661959917</c:v>
                </c:pt>
                <c:pt idx="7">
                  <c:v>5.5979857322702475</c:v>
                </c:pt>
                <c:pt idx="8">
                  <c:v>11.31913502023464</c:v>
                </c:pt>
                <c:pt idx="9">
                  <c:v>11.477878156126939</c:v>
                </c:pt>
                <c:pt idx="10">
                  <c:v>13.307457721097865</c:v>
                </c:pt>
                <c:pt idx="11">
                  <c:v>20.807920792079209</c:v>
                </c:pt>
                <c:pt idx="12">
                  <c:v>24.590163934426229</c:v>
                </c:pt>
                <c:pt idx="13">
                  <c:v>28.165817508105604</c:v>
                </c:pt>
                <c:pt idx="14">
                  <c:v>31.914681052999651</c:v>
                </c:pt>
                <c:pt idx="15">
                  <c:v>33.165423181105361</c:v>
                </c:pt>
                <c:pt idx="16">
                  <c:v>33.229166666666664</c:v>
                </c:pt>
                <c:pt idx="17">
                  <c:v>34.486108412667569</c:v>
                </c:pt>
                <c:pt idx="18">
                  <c:v>34.687606691703657</c:v>
                </c:pt>
                <c:pt idx="19">
                  <c:v>34.328933423258498</c:v>
                </c:pt>
                <c:pt idx="20">
                  <c:v>37.249471954940155</c:v>
                </c:pt>
                <c:pt idx="21">
                  <c:v>35.004413062665492</c:v>
                </c:pt>
                <c:pt idx="22">
                  <c:v>36.783725101482112</c:v>
                </c:pt>
                <c:pt idx="23">
                  <c:v>32.643225346800222</c:v>
                </c:pt>
              </c:numCache>
            </c:numRef>
          </c:val>
          <c:extLst>
            <c:ext xmlns:c16="http://schemas.microsoft.com/office/drawing/2014/chart" uri="{C3380CC4-5D6E-409C-BE32-E72D297353CC}">
              <c16:uniqueId val="{00000002-560E-45E3-A498-58ADD02C5C73}"/>
            </c:ext>
          </c:extLst>
        </c:ser>
        <c:ser>
          <c:idx val="3"/>
          <c:order val="3"/>
          <c:tx>
            <c:strRef>
              <c:f>'3.11.'!$I$10</c:f>
              <c:strCache>
                <c:ptCount val="1"/>
                <c:pt idx="0">
                  <c:v>BB, A</c:v>
                </c:pt>
              </c:strCache>
            </c:strRef>
          </c:tx>
          <c:spPr>
            <a:solidFill>
              <a:schemeClr val="accent6">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'3.11.'!$E$11:$E$34</c:f>
              <c:strCache>
                <c:ptCount val="24"/>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strCache>
            </c:strRef>
          </c:cat>
          <c:val>
            <c:numRef>
              <c:f>'3.11.'!$I$11:$I$34</c:f>
              <c:numCache>
                <c:formatCode>0.0</c:formatCode>
                <c:ptCount val="24"/>
                <c:pt idx="0">
                  <c:v>20.086994004467261</c:v>
                </c:pt>
                <c:pt idx="1">
                  <c:v>22.342155847996452</c:v>
                </c:pt>
                <c:pt idx="2">
                  <c:v>23.877142745067275</c:v>
                </c:pt>
                <c:pt idx="3">
                  <c:v>24.379756468797563</c:v>
                </c:pt>
                <c:pt idx="4">
                  <c:v>27.329266360323246</c:v>
                </c:pt>
                <c:pt idx="5">
                  <c:v>27.855153203342621</c:v>
                </c:pt>
                <c:pt idx="6">
                  <c:v>28.464530311997972</c:v>
                </c:pt>
                <c:pt idx="7">
                  <c:v>28.854385228703315</c:v>
                </c:pt>
                <c:pt idx="8">
                  <c:v>28.536974205943672</c:v>
                </c:pt>
                <c:pt idx="9">
                  <c:v>33.271562041541195</c:v>
                </c:pt>
                <c:pt idx="10">
                  <c:v>33.914214424333636</c:v>
                </c:pt>
                <c:pt idx="11">
                  <c:v>34.407920792079203</c:v>
                </c:pt>
                <c:pt idx="12">
                  <c:v>35.934595234071324</c:v>
                </c:pt>
                <c:pt idx="13">
                  <c:v>38.434460398332561</c:v>
                </c:pt>
                <c:pt idx="14">
                  <c:v>34.102602527598776</c:v>
                </c:pt>
                <c:pt idx="15">
                  <c:v>33.041866653994198</c:v>
                </c:pt>
                <c:pt idx="16">
                  <c:v>35.496031746031747</c:v>
                </c:pt>
                <c:pt idx="17">
                  <c:v>35.083543811929282</c:v>
                </c:pt>
                <c:pt idx="18">
                  <c:v>34.970492123103938</c:v>
                </c:pt>
                <c:pt idx="19">
                  <c:v>33.832739184892574</c:v>
                </c:pt>
                <c:pt idx="20">
                  <c:v>34.109363999061252</c:v>
                </c:pt>
                <c:pt idx="21">
                  <c:v>36.879964695498671</c:v>
                </c:pt>
                <c:pt idx="22">
                  <c:v>36.684603039743223</c:v>
                </c:pt>
                <c:pt idx="23">
                  <c:v>41.649553664976317</c:v>
                </c:pt>
              </c:numCache>
            </c:numRef>
          </c:val>
          <c:extLst>
            <c:ext xmlns:c16="http://schemas.microsoft.com/office/drawing/2014/chart" uri="{C3380CC4-5D6E-409C-BE32-E72D297353CC}">
              <c16:uniqueId val="{00000003-560E-45E3-A498-58ADD02C5C73}"/>
            </c:ext>
          </c:extLst>
        </c:ser>
        <c:ser>
          <c:idx val="4"/>
          <c:order val="4"/>
          <c:tx>
            <c:strRef>
              <c:f>'3.11.'!$J$10</c:f>
              <c:strCache>
                <c:ptCount val="1"/>
                <c:pt idx="0">
                  <c:v>CC, B</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5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'3.11.'!$E$11:$E$34</c:f>
              <c:strCache>
                <c:ptCount val="24"/>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strCache>
            </c:strRef>
          </c:cat>
          <c:val>
            <c:numRef>
              <c:f>'3.11.'!$J$11:$J$34</c:f>
              <c:numCache>
                <c:formatCode>0.0</c:formatCode>
                <c:ptCount val="24"/>
                <c:pt idx="0">
                  <c:v>61.456169912614136</c:v>
                </c:pt>
                <c:pt idx="1">
                  <c:v>57.67780570752624</c:v>
                </c:pt>
                <c:pt idx="2">
                  <c:v>56.646922684658527</c:v>
                </c:pt>
                <c:pt idx="3">
                  <c:v>53.576864535768642</c:v>
                </c:pt>
                <c:pt idx="4">
                  <c:v>52.459990492790368</c:v>
                </c:pt>
                <c:pt idx="5">
                  <c:v>49.995779522241918</c:v>
                </c:pt>
                <c:pt idx="6">
                  <c:v>49.226346495307347</c:v>
                </c:pt>
                <c:pt idx="7">
                  <c:v>46.85270667226186</c:v>
                </c:pt>
                <c:pt idx="8">
                  <c:v>42.590851490005313</c:v>
                </c:pt>
                <c:pt idx="9">
                  <c:v>36.67670450158289</c:v>
                </c:pt>
                <c:pt idx="10">
                  <c:v>34.8330626955523</c:v>
                </c:pt>
                <c:pt idx="11">
                  <c:v>25.77029702970297</c:v>
                </c:pt>
                <c:pt idx="12">
                  <c:v>19.739732972790268</c:v>
                </c:pt>
                <c:pt idx="13">
                  <c:v>12.05650764242705</c:v>
                </c:pt>
                <c:pt idx="14">
                  <c:v>11.858734202507618</c:v>
                </c:pt>
                <c:pt idx="15">
                  <c:v>11.666587463764673</c:v>
                </c:pt>
                <c:pt idx="16">
                  <c:v>10.992063492063492</c:v>
                </c:pt>
                <c:pt idx="17">
                  <c:v>9.5298231979794057</c:v>
                </c:pt>
                <c:pt idx="18">
                  <c:v>6.9404477393552169</c:v>
                </c:pt>
                <c:pt idx="19">
                  <c:v>6.6913960882551304</c:v>
                </c:pt>
                <c:pt idx="20">
                  <c:v>6.2755221778925137</c:v>
                </c:pt>
                <c:pt idx="21">
                  <c:v>5.5163283318623124</c:v>
                </c:pt>
                <c:pt idx="22">
                  <c:v>5.0269045596148398</c:v>
                </c:pt>
                <c:pt idx="23">
                  <c:v>4.463350236788064</c:v>
                </c:pt>
              </c:numCache>
            </c:numRef>
          </c:val>
          <c:extLst>
            <c:ext xmlns:c16="http://schemas.microsoft.com/office/drawing/2014/chart" uri="{C3380CC4-5D6E-409C-BE32-E72D297353CC}">
              <c16:uniqueId val="{00000004-560E-45E3-A498-58ADD02C5C73}"/>
            </c:ext>
          </c:extLst>
        </c:ser>
        <c:ser>
          <c:idx val="5"/>
          <c:order val="5"/>
          <c:tx>
            <c:strRef>
              <c:f>'3.11.'!$K$10</c:f>
              <c:strCache>
                <c:ptCount val="1"/>
                <c:pt idx="0">
                  <c:v>DD, C</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strRef>
              <c:f>'3.11.'!$E$11:$E$34</c:f>
              <c:strCache>
                <c:ptCount val="24"/>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strCache>
            </c:strRef>
          </c:cat>
          <c:val>
            <c:numRef>
              <c:f>'3.11.'!$K$11:$K$34</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0.15057314940742178</c:v>
                </c:pt>
                <c:pt idx="18">
                  <c:v>0.15119738574842706</c:v>
                </c:pt>
                <c:pt idx="19">
                  <c:v>0.1493400134887754</c:v>
                </c:pt>
                <c:pt idx="20">
                  <c:v>0.14550574982398498</c:v>
                </c:pt>
                <c:pt idx="21">
                  <c:v>0.13680494263018536</c:v>
                </c:pt>
                <c:pt idx="22">
                  <c:v>0.18408382894364203</c:v>
                </c:pt>
                <c:pt idx="23">
                  <c:v>0.16344662838942206</c:v>
                </c:pt>
              </c:numCache>
            </c:numRef>
          </c:val>
          <c:extLst>
            <c:ext xmlns:c16="http://schemas.microsoft.com/office/drawing/2014/chart" uri="{C3380CC4-5D6E-409C-BE32-E72D297353CC}">
              <c16:uniqueId val="{00000005-560E-45E3-A498-58ADD02C5C73}"/>
            </c:ext>
          </c:extLst>
        </c:ser>
        <c:ser>
          <c:idx val="6"/>
          <c:order val="6"/>
          <c:tx>
            <c:strRef>
              <c:f>'3.11.'!$L$10</c:f>
              <c:strCache>
                <c:ptCount val="1"/>
                <c:pt idx="0">
                  <c:v>NA</c:v>
                </c:pt>
              </c:strCache>
            </c:strRef>
          </c:tx>
          <c:spPr>
            <a:pattFill prst="wdDnDiag">
              <a:fgClr>
                <a:schemeClr val="bg1">
                  <a:lumMod val="75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invertIfNegative val="0"/>
          <c:cat>
            <c:strRef>
              <c:f>'3.11.'!$E$11:$E$34</c:f>
              <c:strCache>
                <c:ptCount val="24"/>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strCache>
            </c:strRef>
          </c:cat>
          <c:val>
            <c:numRef>
              <c:f>'3.11.'!$L$11:$L$34</c:f>
              <c:numCache>
                <c:formatCode>0.0</c:formatCode>
                <c:ptCount val="24"/>
                <c:pt idx="0">
                  <c:v>4.0714761550217489</c:v>
                </c:pt>
                <c:pt idx="1">
                  <c:v>3.3601951796539997</c:v>
                </c:pt>
                <c:pt idx="2">
                  <c:v>1.3807711920919468</c:v>
                </c:pt>
                <c:pt idx="3">
                  <c:v>1.3318112633181125</c:v>
                </c:pt>
                <c:pt idx="4">
                  <c:v>0.5664712406908573</c:v>
                </c:pt>
                <c:pt idx="5">
                  <c:v>0.6035283194057568</c:v>
                </c:pt>
                <c:pt idx="6">
                  <c:v>0.62145937262196671</c:v>
                </c:pt>
                <c:pt idx="7">
                  <c:v>0.44062106588334032</c:v>
                </c:pt>
                <c:pt idx="8">
                  <c:v>0.4782733107141397</c:v>
                </c:pt>
                <c:pt idx="9">
                  <c:v>0.44398115975600339</c:v>
                </c:pt>
                <c:pt idx="10">
                  <c:v>0.17426432730009109</c:v>
                </c:pt>
                <c:pt idx="11">
                  <c:v>0.3207920792079208</c:v>
                </c:pt>
                <c:pt idx="12">
                  <c:v>0.34645935440256886</c:v>
                </c:pt>
                <c:pt idx="13">
                  <c:v>0.80129689671144044</c:v>
                </c:pt>
                <c:pt idx="14">
                  <c:v>0.72431190369149301</c:v>
                </c:pt>
                <c:pt idx="15">
                  <c:v>1.1025043957610607</c:v>
                </c:pt>
                <c:pt idx="16">
                  <c:v>1.1507936507936509</c:v>
                </c:pt>
                <c:pt idx="17">
                  <c:v>1.3891587332426656</c:v>
                </c:pt>
                <c:pt idx="18">
                  <c:v>1.4436911671462711</c:v>
                </c:pt>
                <c:pt idx="19">
                  <c:v>1.4307736776182678</c:v>
                </c:pt>
                <c:pt idx="20">
                  <c:v>1.3940389579910819</c:v>
                </c:pt>
                <c:pt idx="21">
                  <c:v>2.3742277140335393</c:v>
                </c:pt>
                <c:pt idx="22">
                  <c:v>2.6432549797035776</c:v>
                </c:pt>
                <c:pt idx="23">
                  <c:v>4.8572985205984658</c:v>
                </c:pt>
              </c:numCache>
            </c:numRef>
          </c:val>
          <c:extLst>
            <c:ext xmlns:c16="http://schemas.microsoft.com/office/drawing/2014/chart" uri="{C3380CC4-5D6E-409C-BE32-E72D297353CC}">
              <c16:uniqueId val="{00000006-560E-45E3-A498-58ADD02C5C73}"/>
            </c:ext>
          </c:extLst>
        </c:ser>
        <c:dLbls>
          <c:showLegendKey val="0"/>
          <c:showVal val="0"/>
          <c:showCatName val="0"/>
          <c:showSerName val="0"/>
          <c:showPercent val="0"/>
          <c:showBubbleSize val="0"/>
        </c:dLbls>
        <c:gapWidth val="26"/>
        <c:overlap val="100"/>
        <c:axId val="934997408"/>
        <c:axId val="934997768"/>
      </c:barChart>
      <c:barChart>
        <c:barDir val="col"/>
        <c:grouping val="stacked"/>
        <c:varyColors val="0"/>
        <c:ser>
          <c:idx val="7"/>
          <c:order val="7"/>
          <c:tx>
            <c:v>fikt</c:v>
          </c:tx>
          <c:spPr>
            <a:solidFill>
              <a:schemeClr val="accent2">
                <a:lumMod val="60000"/>
              </a:schemeClr>
            </a:solidFill>
            <a:ln>
              <a:noFill/>
            </a:ln>
            <a:effectLst/>
          </c:spPr>
          <c:invertIfNegative val="0"/>
          <c:extLst>
            <c:ext xmlns:c16="http://schemas.microsoft.com/office/drawing/2014/chart" uri="{C3380CC4-5D6E-409C-BE32-E72D297353CC}">
              <c16:uniqueId val="{00000007-560E-45E3-A498-58ADD02C5C73}"/>
            </c:ext>
          </c:extLst>
        </c:ser>
        <c:dLbls>
          <c:showLegendKey val="0"/>
          <c:showVal val="0"/>
          <c:showCatName val="0"/>
          <c:showSerName val="0"/>
          <c:showPercent val="0"/>
          <c:showBubbleSize val="0"/>
        </c:dLbls>
        <c:gapWidth val="150"/>
        <c:overlap val="100"/>
        <c:axId val="672988112"/>
        <c:axId val="672987392"/>
      </c:barChart>
      <c:catAx>
        <c:axId val="9349974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34997768"/>
        <c:crosses val="autoZero"/>
        <c:auto val="1"/>
        <c:lblAlgn val="ctr"/>
        <c:lblOffset val="100"/>
        <c:tickLblSkip val="1"/>
        <c:noMultiLvlLbl val="0"/>
      </c:catAx>
      <c:valAx>
        <c:axId val="93499776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34997408"/>
        <c:crosses val="autoZero"/>
        <c:crossBetween val="between"/>
        <c:majorUnit val="10"/>
      </c:valAx>
      <c:valAx>
        <c:axId val="67298739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488888888888894"/>
              <c:y val="2.360874326569893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72988112"/>
        <c:crosses val="max"/>
        <c:crossBetween val="between"/>
        <c:majorUnit val="10"/>
      </c:valAx>
      <c:catAx>
        <c:axId val="672988112"/>
        <c:scaling>
          <c:orientation val="minMax"/>
        </c:scaling>
        <c:delete val="1"/>
        <c:axPos val="b"/>
        <c:majorTickMark val="out"/>
        <c:minorTickMark val="none"/>
        <c:tickLblPos val="nextTo"/>
        <c:crossAx val="6729873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5.1283055555555554E-2"/>
          <c:y val="0.91219444444444442"/>
          <c:w val="0.89743375000000003"/>
          <c:h val="7.3694444444444437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'1.3'!$B$7</c:f>
              <c:strCache>
                <c:ptCount val="1"/>
                <c:pt idx="0">
                  <c:v>Szén</c:v>
                </c:pt>
              </c:strCache>
            </c:strRef>
          </c:tx>
          <c:spPr>
            <a:solidFill>
              <a:srgbClr val="48A0AE"/>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'1.3'!$A$9</c:f>
              <c:strCache>
                <c:ptCount val="1"/>
                <c:pt idx="0">
                  <c:v>%</c:v>
                </c:pt>
              </c:strCache>
            </c:strRef>
          </c:cat>
          <c:val>
            <c:numRef>
              <c:f>'1.3'!$B$9</c:f>
              <c:numCache>
                <c:formatCode>0</c:formatCode>
                <c:ptCount val="1"/>
                <c:pt idx="0">
                  <c:v>35.403094462540722</c:v>
                </c:pt>
              </c:numCache>
            </c:numRef>
          </c:val>
          <c:extLst>
            <c:ext xmlns:c16="http://schemas.microsoft.com/office/drawing/2014/chart" uri="{C3380CC4-5D6E-409C-BE32-E72D297353CC}">
              <c16:uniqueId val="{00000000-AED0-440F-BD01-126089100B97}"/>
            </c:ext>
          </c:extLst>
        </c:ser>
        <c:ser>
          <c:idx val="1"/>
          <c:order val="1"/>
          <c:tx>
            <c:strRef>
              <c:f>'1.3'!$C$7</c:f>
              <c:strCache>
                <c:ptCount val="1"/>
                <c:pt idx="0">
                  <c:v>Földgáz</c:v>
                </c:pt>
              </c:strCache>
            </c:strRef>
          </c:tx>
          <c:spPr>
            <a:solidFill>
              <a:srgbClr val="E572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'1.3'!$A$9</c:f>
              <c:strCache>
                <c:ptCount val="1"/>
                <c:pt idx="0">
                  <c:v>%</c:v>
                </c:pt>
              </c:strCache>
            </c:strRef>
          </c:cat>
          <c:val>
            <c:numRef>
              <c:f>'1.3'!$C$9</c:f>
              <c:numCache>
                <c:formatCode>0</c:formatCode>
                <c:ptCount val="1"/>
                <c:pt idx="0">
                  <c:v>22.509500542888166</c:v>
                </c:pt>
              </c:numCache>
            </c:numRef>
          </c:val>
          <c:extLst>
            <c:ext xmlns:c16="http://schemas.microsoft.com/office/drawing/2014/chart" uri="{C3380CC4-5D6E-409C-BE32-E72D297353CC}">
              <c16:uniqueId val="{00000001-AED0-440F-BD01-126089100B97}"/>
            </c:ext>
          </c:extLst>
        </c:ser>
        <c:ser>
          <c:idx val="2"/>
          <c:order val="2"/>
          <c:tx>
            <c:strRef>
              <c:f>'1.3'!$D$7</c:f>
              <c:strCache>
                <c:ptCount val="1"/>
                <c:pt idx="0">
                  <c:v>Más fosszilis energiahordozók</c:v>
                </c:pt>
              </c:strCache>
            </c:strRef>
          </c:tx>
          <c:spPr>
            <a:solidFill>
              <a:srgbClr val="0C2148"/>
            </a:solidFill>
            <a:ln>
              <a:noFill/>
            </a:ln>
            <a:effectLst/>
          </c:spPr>
          <c:invertIfNegative val="0"/>
          <c:dLbls>
            <c:dLbl>
              <c:idx val="0"/>
              <c:layout>
                <c:manualLayout>
                  <c:x val="5.5555555555555558E-3"/>
                  <c:y val="-0.1435185185185185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D0-440F-BD01-126089100B97}"/>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'1.3'!$A$9</c:f>
              <c:strCache>
                <c:ptCount val="1"/>
                <c:pt idx="0">
                  <c:v>%</c:v>
                </c:pt>
              </c:strCache>
            </c:strRef>
          </c:cat>
          <c:val>
            <c:numRef>
              <c:f>'1.3'!$D$9</c:f>
              <c:numCache>
                <c:formatCode>0</c:formatCode>
                <c:ptCount val="1"/>
                <c:pt idx="0">
                  <c:v>2.6669381107491859</c:v>
                </c:pt>
              </c:numCache>
            </c:numRef>
          </c:val>
          <c:extLst>
            <c:ext xmlns:c16="http://schemas.microsoft.com/office/drawing/2014/chart" uri="{C3380CC4-5D6E-409C-BE32-E72D297353CC}">
              <c16:uniqueId val="{00000003-AED0-440F-BD01-126089100B97}"/>
            </c:ext>
          </c:extLst>
        </c:ser>
        <c:ser>
          <c:idx val="3"/>
          <c:order val="3"/>
          <c:tx>
            <c:strRef>
              <c:f>'1.3'!$E$7</c:f>
              <c:strCache>
                <c:ptCount val="1"/>
                <c:pt idx="0">
                  <c:v>Vízenergia</c:v>
                </c:pt>
              </c:strCache>
            </c:strRef>
          </c:tx>
          <c:spPr>
            <a:solidFill>
              <a:srgbClr val="F6A8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'1.3'!$A$9</c:f>
              <c:strCache>
                <c:ptCount val="1"/>
                <c:pt idx="0">
                  <c:v>%</c:v>
                </c:pt>
              </c:strCache>
            </c:strRef>
          </c:cat>
          <c:val>
            <c:numRef>
              <c:f>'1.3'!$E$9</c:f>
              <c:numCache>
                <c:formatCode>0</c:formatCode>
                <c:ptCount val="1"/>
                <c:pt idx="0">
                  <c:v>14.284744842562432</c:v>
                </c:pt>
              </c:numCache>
            </c:numRef>
          </c:val>
          <c:extLst>
            <c:ext xmlns:c16="http://schemas.microsoft.com/office/drawing/2014/chart" uri="{C3380CC4-5D6E-409C-BE32-E72D297353CC}">
              <c16:uniqueId val="{00000004-AED0-440F-BD01-126089100B97}"/>
            </c:ext>
          </c:extLst>
        </c:ser>
        <c:ser>
          <c:idx val="4"/>
          <c:order val="4"/>
          <c:tx>
            <c:strRef>
              <c:f>'1.3'!$F$7</c:f>
              <c:strCache>
                <c:ptCount val="1"/>
                <c:pt idx="0">
                  <c:v>Atomenergia</c:v>
                </c:pt>
              </c:strCache>
            </c:strRef>
          </c:tx>
          <c:spPr>
            <a:solidFill>
              <a:srgbClr val="009EE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'1.3'!$A$9</c:f>
              <c:strCache>
                <c:ptCount val="1"/>
                <c:pt idx="0">
                  <c:v>%</c:v>
                </c:pt>
              </c:strCache>
            </c:strRef>
          </c:cat>
          <c:val>
            <c:numRef>
              <c:f>'1.3'!$F$9</c:f>
              <c:numCache>
                <c:formatCode>0</c:formatCode>
                <c:ptCount val="1"/>
                <c:pt idx="0">
                  <c:v>9.1137350705754621</c:v>
                </c:pt>
              </c:numCache>
            </c:numRef>
          </c:val>
          <c:extLst>
            <c:ext xmlns:c16="http://schemas.microsoft.com/office/drawing/2014/chart" uri="{C3380CC4-5D6E-409C-BE32-E72D297353CC}">
              <c16:uniqueId val="{00000005-AED0-440F-BD01-126089100B97}"/>
            </c:ext>
          </c:extLst>
        </c:ser>
        <c:ser>
          <c:idx val="8"/>
          <c:order val="5"/>
          <c:tx>
            <c:strRef>
              <c:f>'1.3'!$G$7</c:f>
              <c:strCache>
                <c:ptCount val="1"/>
                <c:pt idx="0">
                  <c:v>Más megújulók</c:v>
                </c:pt>
              </c:strCache>
            </c:strRef>
          </c:tx>
          <c:spPr>
            <a:solidFill>
              <a:srgbClr val="669933"/>
            </a:solidFill>
            <a:ln>
              <a:noFill/>
            </a:ln>
            <a:effectLst/>
          </c:spPr>
          <c:invertIfNegative val="0"/>
          <c:dPt>
            <c:idx val="0"/>
            <c:invertIfNegative val="0"/>
            <c:bubble3D val="0"/>
            <c:spPr>
              <a:solidFill>
                <a:srgbClr val="669933"/>
              </a:solidFill>
              <a:ln>
                <a:noFill/>
              </a:ln>
              <a:effectLst/>
            </c:spPr>
            <c:extLst>
              <c:ext xmlns:c16="http://schemas.microsoft.com/office/drawing/2014/chart" uri="{C3380CC4-5D6E-409C-BE32-E72D297353CC}">
                <c16:uniqueId val="{00000007-AED0-440F-BD01-126089100B97}"/>
              </c:ext>
            </c:extLst>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'1.3'!$A$9</c:f>
              <c:strCache>
                <c:ptCount val="1"/>
                <c:pt idx="0">
                  <c:v>%</c:v>
                </c:pt>
              </c:strCache>
            </c:strRef>
          </c:cat>
          <c:val>
            <c:numRef>
              <c:f>'1.3'!$G$9</c:f>
              <c:numCache>
                <c:formatCode>0</c:formatCode>
                <c:ptCount val="1"/>
                <c:pt idx="0">
                  <c:v>16.021986970684036</c:v>
                </c:pt>
              </c:numCache>
            </c:numRef>
          </c:val>
          <c:extLst>
            <c:ext xmlns:c16="http://schemas.microsoft.com/office/drawing/2014/chart" uri="{C3380CC4-5D6E-409C-BE32-E72D297353CC}">
              <c16:uniqueId val="{00000008-AED0-440F-BD01-126089100B97}"/>
            </c:ext>
          </c:extLst>
        </c:ser>
        <c:dLbls>
          <c:showLegendKey val="0"/>
          <c:showVal val="0"/>
          <c:showCatName val="0"/>
          <c:showSerName val="0"/>
          <c:showPercent val="0"/>
          <c:showBubbleSize val="0"/>
        </c:dLbls>
        <c:gapWidth val="150"/>
        <c:overlap val="100"/>
        <c:axId val="743796288"/>
        <c:axId val="743803848"/>
      </c:barChart>
      <c:barChart>
        <c:barDir val="bar"/>
        <c:grouping val="percentStacked"/>
        <c:varyColors val="0"/>
        <c:ser>
          <c:idx val="5"/>
          <c:order val="6"/>
          <c:tx>
            <c:strRef>
              <c:f>'1.3'!$H$7</c:f>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'1.3'!$H$9</c:f>
              <c:numCache>
                <c:formatCode>General</c:formatCode>
                <c:ptCount val="1"/>
              </c:numCache>
            </c:numRef>
          </c:val>
          <c:extLst>
            <c:ext xmlns:c16="http://schemas.microsoft.com/office/drawing/2014/chart" uri="{C3380CC4-5D6E-409C-BE32-E72D297353CC}">
              <c16:uniqueId val="{00000009-AED0-440F-BD01-126089100B97}"/>
            </c:ext>
          </c:extLst>
        </c:ser>
        <c:dLbls>
          <c:showLegendKey val="0"/>
          <c:showVal val="0"/>
          <c:showCatName val="0"/>
          <c:showSerName val="0"/>
          <c:showPercent val="0"/>
          <c:showBubbleSize val="0"/>
        </c:dLbls>
        <c:gapWidth val="150"/>
        <c:overlap val="100"/>
        <c:axId val="462375264"/>
        <c:axId val="462377424"/>
      </c:barChart>
      <c:catAx>
        <c:axId val="743796288"/>
        <c:scaling>
          <c:orientation val="minMax"/>
        </c:scaling>
        <c:delete val="0"/>
        <c:axPos val="l"/>
        <c:numFmt formatCode="General" sourceLinked="1"/>
        <c:majorTickMark val="none"/>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43803848"/>
        <c:crosses val="autoZero"/>
        <c:auto val="1"/>
        <c:lblAlgn val="ctr"/>
        <c:lblOffset val="100"/>
        <c:noMultiLvlLbl val="0"/>
      </c:catAx>
      <c:valAx>
        <c:axId val="743803848"/>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43796288"/>
        <c:crosses val="autoZero"/>
        <c:crossBetween val="between"/>
      </c:valAx>
      <c:valAx>
        <c:axId val="462377424"/>
        <c:scaling>
          <c:orientation val="minMax"/>
          <c:max val="100"/>
        </c:scaling>
        <c:delete val="0"/>
        <c:axPos val="t"/>
        <c:numFmt formatCode="#,##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62375264"/>
        <c:crosses val="max"/>
        <c:crossBetween val="between"/>
      </c:valAx>
      <c:catAx>
        <c:axId val="462375264"/>
        <c:scaling>
          <c:orientation val="minMax"/>
        </c:scaling>
        <c:delete val="1"/>
        <c:axPos val="l"/>
        <c:majorTickMark val="out"/>
        <c:minorTickMark val="none"/>
        <c:tickLblPos val="nextTo"/>
        <c:crossAx val="462377424"/>
        <c:crosses val="autoZero"/>
        <c:auto val="1"/>
        <c:lblAlgn val="ctr"/>
        <c:lblOffset val="100"/>
        <c:noMultiLvlLbl val="0"/>
      </c:cat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68830759259259267"/>
        </c:manualLayout>
      </c:layout>
      <c:barChart>
        <c:barDir val="col"/>
        <c:grouping val="stacked"/>
        <c:varyColors val="0"/>
        <c:ser>
          <c:idx val="0"/>
          <c:order val="0"/>
          <c:tx>
            <c:strRef>
              <c:f>'3.11.'!$F$10</c:f>
              <c:strCache>
                <c:ptCount val="1"/>
                <c:pt idx="0">
                  <c:v>AA++, A+++</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'3.11.'!$D$11:$D$34</c:f>
              <c:strCache>
                <c:ptCount val="24"/>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strCache>
            </c:strRef>
          </c:cat>
          <c:val>
            <c:numRef>
              <c:f>'3.11.'!$F$11:$F$34</c:f>
              <c:numCache>
                <c:formatCode>0.0</c:formatCode>
                <c:ptCount val="24"/>
                <c:pt idx="0">
                  <c:v>3.6521807280849563</c:v>
                </c:pt>
                <c:pt idx="1">
                  <c:v>4.0181871950317909</c:v>
                </c:pt>
                <c:pt idx="2">
                  <c:v>3.9814851135605851</c:v>
                </c:pt>
                <c:pt idx="3">
                  <c:v>3.8013698630136989</c:v>
                </c:pt>
                <c:pt idx="4">
                  <c:v>3.6919664078592938</c:v>
                </c:pt>
                <c:pt idx="5">
                  <c:v>4.1487296361948172</c:v>
                </c:pt>
                <c:pt idx="6">
                  <c:v>4.2318423945210109</c:v>
                </c:pt>
                <c:pt idx="7">
                  <c:v>4.0369282417121273</c:v>
                </c:pt>
                <c:pt idx="8">
                  <c:v>3.4214936843396146</c:v>
                </c:pt>
                <c:pt idx="9">
                  <c:v>3.3202069338275035</c:v>
                </c:pt>
                <c:pt idx="10">
                  <c:v>3.1288367856152717</c:v>
                </c:pt>
                <c:pt idx="11">
                  <c:v>2.5504950495049505</c:v>
                </c:pt>
                <c:pt idx="12">
                  <c:v>2.0027040730099714</c:v>
                </c:pt>
                <c:pt idx="13">
                  <c:v>1.811023622047244</c:v>
                </c:pt>
                <c:pt idx="14">
                  <c:v>2.4027174184524704</c:v>
                </c:pt>
                <c:pt idx="15">
                  <c:v>2.2430261844793993</c:v>
                </c:pt>
                <c:pt idx="16">
                  <c:v>2.1775793650793651</c:v>
                </c:pt>
                <c:pt idx="17">
                  <c:v>2.1128812900718863</c:v>
                </c:pt>
                <c:pt idx="18">
                  <c:v>2.6825342632785447</c:v>
                </c:pt>
                <c:pt idx="19">
                  <c:v>2.9000867135562194</c:v>
                </c:pt>
                <c:pt idx="20">
                  <c:v>2.5346162872565126</c:v>
                </c:pt>
                <c:pt idx="21">
                  <c:v>2.3830538393645191</c:v>
                </c:pt>
                <c:pt idx="22">
                  <c:v>2.5158123288964407</c:v>
                </c:pt>
                <c:pt idx="23">
                  <c:v>2.3008256150203259</c:v>
                </c:pt>
              </c:numCache>
            </c:numRef>
          </c:val>
          <c:extLst>
            <c:ext xmlns:c16="http://schemas.microsoft.com/office/drawing/2014/chart" uri="{C3380CC4-5D6E-409C-BE32-E72D297353CC}">
              <c16:uniqueId val="{00000000-85ED-4A6E-B8CA-07D7A7325EF0}"/>
            </c:ext>
          </c:extLst>
        </c:ser>
        <c:ser>
          <c:idx val="1"/>
          <c:order val="1"/>
          <c:tx>
            <c:strRef>
              <c:f>'3.11.'!$G$10</c:f>
              <c:strCache>
                <c:ptCount val="1"/>
                <c:pt idx="0">
                  <c:v>AA+, A++</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'3.11.'!$D$11:$D$34</c:f>
              <c:strCache>
                <c:ptCount val="24"/>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strCache>
            </c:strRef>
          </c:cat>
          <c:val>
            <c:numRef>
              <c:f>'3.11.'!$G$11:$G$34</c:f>
              <c:numCache>
                <c:formatCode>0.0</c:formatCode>
                <c:ptCount val="24"/>
                <c:pt idx="0">
                  <c:v>6.6107606097417619</c:v>
                </c:pt>
                <c:pt idx="1">
                  <c:v>7.8330622504805563</c:v>
                </c:pt>
                <c:pt idx="2">
                  <c:v>8.0728042992193938</c:v>
                </c:pt>
                <c:pt idx="3">
                  <c:v>11.236681887366819</c:v>
                </c:pt>
                <c:pt idx="4">
                  <c:v>11.685945175091112</c:v>
                </c:pt>
                <c:pt idx="5">
                  <c:v>12.416645564277875</c:v>
                </c:pt>
                <c:pt idx="6">
                  <c:v>12.488374059355712</c:v>
                </c:pt>
                <c:pt idx="7">
                  <c:v>14.217373059169114</c:v>
                </c:pt>
                <c:pt idx="8">
                  <c:v>13.653272288762622</c:v>
                </c:pt>
                <c:pt idx="9">
                  <c:v>14.80966720716547</c:v>
                </c:pt>
                <c:pt idx="10">
                  <c:v>14.642164046100836</c:v>
                </c:pt>
                <c:pt idx="11">
                  <c:v>16.142574257425743</c:v>
                </c:pt>
                <c:pt idx="12">
                  <c:v>17.386344431299644</c:v>
                </c:pt>
                <c:pt idx="13">
                  <c:v>18.730893932376098</c:v>
                </c:pt>
                <c:pt idx="14">
                  <c:v>18.996952894749988</c:v>
                </c:pt>
                <c:pt idx="15">
                  <c:v>18.78059212089531</c:v>
                </c:pt>
                <c:pt idx="16">
                  <c:v>16.954365079365079</c:v>
                </c:pt>
                <c:pt idx="17">
                  <c:v>17.247911404701767</c:v>
                </c:pt>
                <c:pt idx="18">
                  <c:v>19.124030629663952</c:v>
                </c:pt>
                <c:pt idx="19">
                  <c:v>20.666730898930531</c:v>
                </c:pt>
                <c:pt idx="20">
                  <c:v>18.291480873034498</c:v>
                </c:pt>
                <c:pt idx="21">
                  <c:v>17.705207413945278</c:v>
                </c:pt>
                <c:pt idx="22">
                  <c:v>16.161616161616163</c:v>
                </c:pt>
                <c:pt idx="23">
                  <c:v>13.922299987427184</c:v>
                </c:pt>
              </c:numCache>
            </c:numRef>
          </c:val>
          <c:extLst>
            <c:ext xmlns:c16="http://schemas.microsoft.com/office/drawing/2014/chart" uri="{C3380CC4-5D6E-409C-BE32-E72D297353CC}">
              <c16:uniqueId val="{00000001-85ED-4A6E-B8CA-07D7A7325EF0}"/>
            </c:ext>
          </c:extLst>
        </c:ser>
        <c:ser>
          <c:idx val="2"/>
          <c:order val="2"/>
          <c:tx>
            <c:strRef>
              <c:f>'3.11.'!$H$10</c:f>
              <c:strCache>
                <c:ptCount val="1"/>
                <c:pt idx="0">
                  <c:v>AA, A+</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strRef>
              <c:f>'3.11.'!$D$11:$D$34</c:f>
              <c:strCache>
                <c:ptCount val="24"/>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strCache>
            </c:strRef>
          </c:cat>
          <c:val>
            <c:numRef>
              <c:f>'3.11.'!$H$11:$H$34</c:f>
              <c:numCache>
                <c:formatCode>0.0</c:formatCode>
                <c:ptCount val="24"/>
                <c:pt idx="0">
                  <c:v>4.1224185900701444</c:v>
                </c:pt>
                <c:pt idx="1">
                  <c:v>4.7685938193109569</c:v>
                </c:pt>
                <c:pt idx="2">
                  <c:v>6.040873965402267</c:v>
                </c:pt>
                <c:pt idx="3">
                  <c:v>5.6735159817351599</c:v>
                </c:pt>
                <c:pt idx="4">
                  <c:v>4.2663603232451273</c:v>
                </c:pt>
                <c:pt idx="5">
                  <c:v>4.9801637545370134</c:v>
                </c:pt>
                <c:pt idx="6">
                  <c:v>4.9674473661959917</c:v>
                </c:pt>
                <c:pt idx="7">
                  <c:v>5.5979857322702475</c:v>
                </c:pt>
                <c:pt idx="8">
                  <c:v>11.31913502023464</c:v>
                </c:pt>
                <c:pt idx="9">
                  <c:v>11.477878156126939</c:v>
                </c:pt>
                <c:pt idx="10">
                  <c:v>13.307457721097865</c:v>
                </c:pt>
                <c:pt idx="11">
                  <c:v>20.807920792079209</c:v>
                </c:pt>
                <c:pt idx="12">
                  <c:v>24.590163934426229</c:v>
                </c:pt>
                <c:pt idx="13">
                  <c:v>28.165817508105604</c:v>
                </c:pt>
                <c:pt idx="14">
                  <c:v>31.914681052999651</c:v>
                </c:pt>
                <c:pt idx="15">
                  <c:v>33.165423181105361</c:v>
                </c:pt>
                <c:pt idx="16">
                  <c:v>33.229166666666664</c:v>
                </c:pt>
                <c:pt idx="17">
                  <c:v>34.486108412667569</c:v>
                </c:pt>
                <c:pt idx="18">
                  <c:v>34.687606691703657</c:v>
                </c:pt>
                <c:pt idx="19">
                  <c:v>34.328933423258498</c:v>
                </c:pt>
                <c:pt idx="20">
                  <c:v>37.249471954940155</c:v>
                </c:pt>
                <c:pt idx="21">
                  <c:v>35.004413062665492</c:v>
                </c:pt>
                <c:pt idx="22">
                  <c:v>36.783725101482112</c:v>
                </c:pt>
                <c:pt idx="23">
                  <c:v>32.643225346800222</c:v>
                </c:pt>
              </c:numCache>
            </c:numRef>
          </c:val>
          <c:extLst>
            <c:ext xmlns:c16="http://schemas.microsoft.com/office/drawing/2014/chart" uri="{C3380CC4-5D6E-409C-BE32-E72D297353CC}">
              <c16:uniqueId val="{00000002-85ED-4A6E-B8CA-07D7A7325EF0}"/>
            </c:ext>
          </c:extLst>
        </c:ser>
        <c:ser>
          <c:idx val="3"/>
          <c:order val="3"/>
          <c:tx>
            <c:strRef>
              <c:f>'3.11.'!$I$10</c:f>
              <c:strCache>
                <c:ptCount val="1"/>
                <c:pt idx="0">
                  <c:v>BB, A</c:v>
                </c:pt>
              </c:strCache>
            </c:strRef>
          </c:tx>
          <c:spPr>
            <a:solidFill>
              <a:schemeClr val="accent6">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'3.11.'!$D$11:$D$34</c:f>
              <c:strCache>
                <c:ptCount val="24"/>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strCache>
            </c:strRef>
          </c:cat>
          <c:val>
            <c:numRef>
              <c:f>'3.11.'!$I$11:$I$34</c:f>
              <c:numCache>
                <c:formatCode>0.0</c:formatCode>
                <c:ptCount val="24"/>
                <c:pt idx="0">
                  <c:v>20.086994004467261</c:v>
                </c:pt>
                <c:pt idx="1">
                  <c:v>22.342155847996452</c:v>
                </c:pt>
                <c:pt idx="2">
                  <c:v>23.877142745067275</c:v>
                </c:pt>
                <c:pt idx="3">
                  <c:v>24.379756468797563</c:v>
                </c:pt>
                <c:pt idx="4">
                  <c:v>27.329266360323246</c:v>
                </c:pt>
                <c:pt idx="5">
                  <c:v>27.855153203342621</c:v>
                </c:pt>
                <c:pt idx="6">
                  <c:v>28.464530311997972</c:v>
                </c:pt>
                <c:pt idx="7">
                  <c:v>28.854385228703315</c:v>
                </c:pt>
                <c:pt idx="8">
                  <c:v>28.536974205943672</c:v>
                </c:pt>
                <c:pt idx="9">
                  <c:v>33.271562041541195</c:v>
                </c:pt>
                <c:pt idx="10">
                  <c:v>33.914214424333636</c:v>
                </c:pt>
                <c:pt idx="11">
                  <c:v>34.407920792079203</c:v>
                </c:pt>
                <c:pt idx="12">
                  <c:v>35.934595234071324</c:v>
                </c:pt>
                <c:pt idx="13">
                  <c:v>38.434460398332561</c:v>
                </c:pt>
                <c:pt idx="14">
                  <c:v>34.102602527598776</c:v>
                </c:pt>
                <c:pt idx="15">
                  <c:v>33.041866653994198</c:v>
                </c:pt>
                <c:pt idx="16">
                  <c:v>35.496031746031747</c:v>
                </c:pt>
                <c:pt idx="17">
                  <c:v>35.083543811929282</c:v>
                </c:pt>
                <c:pt idx="18">
                  <c:v>34.970492123103938</c:v>
                </c:pt>
                <c:pt idx="19">
                  <c:v>33.832739184892574</c:v>
                </c:pt>
                <c:pt idx="20">
                  <c:v>34.109363999061252</c:v>
                </c:pt>
                <c:pt idx="21">
                  <c:v>36.879964695498671</c:v>
                </c:pt>
                <c:pt idx="22">
                  <c:v>36.684603039743223</c:v>
                </c:pt>
                <c:pt idx="23">
                  <c:v>41.649553664976317</c:v>
                </c:pt>
              </c:numCache>
            </c:numRef>
          </c:val>
          <c:extLst>
            <c:ext xmlns:c16="http://schemas.microsoft.com/office/drawing/2014/chart" uri="{C3380CC4-5D6E-409C-BE32-E72D297353CC}">
              <c16:uniqueId val="{00000003-85ED-4A6E-B8CA-07D7A7325EF0}"/>
            </c:ext>
          </c:extLst>
        </c:ser>
        <c:ser>
          <c:idx val="4"/>
          <c:order val="4"/>
          <c:tx>
            <c:strRef>
              <c:f>'3.11.'!$J$10</c:f>
              <c:strCache>
                <c:ptCount val="1"/>
                <c:pt idx="0">
                  <c:v>CC, B</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5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'3.11.'!$D$11:$D$34</c:f>
              <c:strCache>
                <c:ptCount val="24"/>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strCache>
            </c:strRef>
          </c:cat>
          <c:val>
            <c:numRef>
              <c:f>'3.11.'!$J$11:$J$34</c:f>
              <c:numCache>
                <c:formatCode>0.0</c:formatCode>
                <c:ptCount val="24"/>
                <c:pt idx="0">
                  <c:v>61.456169912614136</c:v>
                </c:pt>
                <c:pt idx="1">
                  <c:v>57.67780570752624</c:v>
                </c:pt>
                <c:pt idx="2">
                  <c:v>56.646922684658527</c:v>
                </c:pt>
                <c:pt idx="3">
                  <c:v>53.576864535768642</c:v>
                </c:pt>
                <c:pt idx="4">
                  <c:v>52.459990492790368</c:v>
                </c:pt>
                <c:pt idx="5">
                  <c:v>49.995779522241918</c:v>
                </c:pt>
                <c:pt idx="6">
                  <c:v>49.226346495307347</c:v>
                </c:pt>
                <c:pt idx="7">
                  <c:v>46.85270667226186</c:v>
                </c:pt>
                <c:pt idx="8">
                  <c:v>42.590851490005313</c:v>
                </c:pt>
                <c:pt idx="9">
                  <c:v>36.67670450158289</c:v>
                </c:pt>
                <c:pt idx="10">
                  <c:v>34.8330626955523</c:v>
                </c:pt>
                <c:pt idx="11">
                  <c:v>25.77029702970297</c:v>
                </c:pt>
                <c:pt idx="12">
                  <c:v>19.739732972790268</c:v>
                </c:pt>
                <c:pt idx="13">
                  <c:v>12.05650764242705</c:v>
                </c:pt>
                <c:pt idx="14">
                  <c:v>11.858734202507618</c:v>
                </c:pt>
                <c:pt idx="15">
                  <c:v>11.666587463764673</c:v>
                </c:pt>
                <c:pt idx="16">
                  <c:v>10.992063492063492</c:v>
                </c:pt>
                <c:pt idx="17">
                  <c:v>9.5298231979794057</c:v>
                </c:pt>
                <c:pt idx="18">
                  <c:v>6.9404477393552169</c:v>
                </c:pt>
                <c:pt idx="19">
                  <c:v>6.6913960882551304</c:v>
                </c:pt>
                <c:pt idx="20">
                  <c:v>6.2755221778925137</c:v>
                </c:pt>
                <c:pt idx="21">
                  <c:v>5.5163283318623124</c:v>
                </c:pt>
                <c:pt idx="22">
                  <c:v>5.0269045596148398</c:v>
                </c:pt>
                <c:pt idx="23">
                  <c:v>4.463350236788064</c:v>
                </c:pt>
              </c:numCache>
            </c:numRef>
          </c:val>
          <c:extLst>
            <c:ext xmlns:c16="http://schemas.microsoft.com/office/drawing/2014/chart" uri="{C3380CC4-5D6E-409C-BE32-E72D297353CC}">
              <c16:uniqueId val="{00000004-85ED-4A6E-B8CA-07D7A7325EF0}"/>
            </c:ext>
          </c:extLst>
        </c:ser>
        <c:ser>
          <c:idx val="5"/>
          <c:order val="5"/>
          <c:tx>
            <c:strRef>
              <c:f>'3.11.'!$K$10</c:f>
              <c:strCache>
                <c:ptCount val="1"/>
                <c:pt idx="0">
                  <c:v>DD, C</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strRef>
              <c:f>'3.11.'!$D$11:$D$34</c:f>
              <c:strCache>
                <c:ptCount val="24"/>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strCache>
            </c:strRef>
          </c:cat>
          <c:val>
            <c:numRef>
              <c:f>'3.11.'!$K$11:$K$34</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0.15057314940742178</c:v>
                </c:pt>
                <c:pt idx="18">
                  <c:v>0.15119738574842706</c:v>
                </c:pt>
                <c:pt idx="19">
                  <c:v>0.1493400134887754</c:v>
                </c:pt>
                <c:pt idx="20">
                  <c:v>0.14550574982398498</c:v>
                </c:pt>
                <c:pt idx="21">
                  <c:v>0.13680494263018536</c:v>
                </c:pt>
                <c:pt idx="22">
                  <c:v>0.18408382894364203</c:v>
                </c:pt>
                <c:pt idx="23">
                  <c:v>0.16344662838942206</c:v>
                </c:pt>
              </c:numCache>
            </c:numRef>
          </c:val>
          <c:extLst>
            <c:ext xmlns:c16="http://schemas.microsoft.com/office/drawing/2014/chart" uri="{C3380CC4-5D6E-409C-BE32-E72D297353CC}">
              <c16:uniqueId val="{00000005-85ED-4A6E-B8CA-07D7A7325EF0}"/>
            </c:ext>
          </c:extLst>
        </c:ser>
        <c:ser>
          <c:idx val="6"/>
          <c:order val="6"/>
          <c:tx>
            <c:strRef>
              <c:f>'3.11.'!$L$10</c:f>
              <c:strCache>
                <c:ptCount val="1"/>
                <c:pt idx="0">
                  <c:v>NA</c:v>
                </c:pt>
              </c:strCache>
            </c:strRef>
          </c:tx>
          <c:spPr>
            <a:pattFill prst="wdDnDiag">
              <a:fgClr>
                <a:schemeClr val="bg1">
                  <a:lumMod val="75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invertIfNegative val="0"/>
          <c:cat>
            <c:strRef>
              <c:f>'3.11.'!$D$11:$D$34</c:f>
              <c:strCache>
                <c:ptCount val="24"/>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strCache>
            </c:strRef>
          </c:cat>
          <c:val>
            <c:numRef>
              <c:f>'3.11.'!$L$11:$L$34</c:f>
              <c:numCache>
                <c:formatCode>0.0</c:formatCode>
                <c:ptCount val="24"/>
                <c:pt idx="0">
                  <c:v>4.0714761550217489</c:v>
                </c:pt>
                <c:pt idx="1">
                  <c:v>3.3601951796539997</c:v>
                </c:pt>
                <c:pt idx="2">
                  <c:v>1.3807711920919468</c:v>
                </c:pt>
                <c:pt idx="3">
                  <c:v>1.3318112633181125</c:v>
                </c:pt>
                <c:pt idx="4">
                  <c:v>0.5664712406908573</c:v>
                </c:pt>
                <c:pt idx="5">
                  <c:v>0.6035283194057568</c:v>
                </c:pt>
                <c:pt idx="6">
                  <c:v>0.62145937262196671</c:v>
                </c:pt>
                <c:pt idx="7">
                  <c:v>0.44062106588334032</c:v>
                </c:pt>
                <c:pt idx="8">
                  <c:v>0.4782733107141397</c:v>
                </c:pt>
                <c:pt idx="9">
                  <c:v>0.44398115975600339</c:v>
                </c:pt>
                <c:pt idx="10">
                  <c:v>0.17426432730009109</c:v>
                </c:pt>
                <c:pt idx="11">
                  <c:v>0.3207920792079208</c:v>
                </c:pt>
                <c:pt idx="12">
                  <c:v>0.34645935440256886</c:v>
                </c:pt>
                <c:pt idx="13">
                  <c:v>0.80129689671144044</c:v>
                </c:pt>
                <c:pt idx="14">
                  <c:v>0.72431190369149301</c:v>
                </c:pt>
                <c:pt idx="15">
                  <c:v>1.1025043957610607</c:v>
                </c:pt>
                <c:pt idx="16">
                  <c:v>1.1507936507936509</c:v>
                </c:pt>
                <c:pt idx="17">
                  <c:v>1.3891587332426656</c:v>
                </c:pt>
                <c:pt idx="18">
                  <c:v>1.4436911671462711</c:v>
                </c:pt>
                <c:pt idx="19">
                  <c:v>1.4307736776182678</c:v>
                </c:pt>
                <c:pt idx="20">
                  <c:v>1.3940389579910819</c:v>
                </c:pt>
                <c:pt idx="21">
                  <c:v>2.3742277140335393</c:v>
                </c:pt>
                <c:pt idx="22">
                  <c:v>2.6432549797035776</c:v>
                </c:pt>
                <c:pt idx="23">
                  <c:v>4.8572985205984658</c:v>
                </c:pt>
              </c:numCache>
            </c:numRef>
          </c:val>
          <c:extLst>
            <c:ext xmlns:c16="http://schemas.microsoft.com/office/drawing/2014/chart" uri="{C3380CC4-5D6E-409C-BE32-E72D297353CC}">
              <c16:uniqueId val="{00000006-85ED-4A6E-B8CA-07D7A7325EF0}"/>
            </c:ext>
          </c:extLst>
        </c:ser>
        <c:dLbls>
          <c:showLegendKey val="0"/>
          <c:showVal val="0"/>
          <c:showCatName val="0"/>
          <c:showSerName val="0"/>
          <c:showPercent val="0"/>
          <c:showBubbleSize val="0"/>
        </c:dLbls>
        <c:gapWidth val="26"/>
        <c:overlap val="100"/>
        <c:axId val="934997408"/>
        <c:axId val="934997768"/>
      </c:barChart>
      <c:barChart>
        <c:barDir val="col"/>
        <c:grouping val="stacked"/>
        <c:varyColors val="0"/>
        <c:ser>
          <c:idx val="7"/>
          <c:order val="7"/>
          <c:tx>
            <c:v>fikt</c:v>
          </c:tx>
          <c:spPr>
            <a:solidFill>
              <a:schemeClr val="accent2">
                <a:lumMod val="60000"/>
              </a:schemeClr>
            </a:solidFill>
            <a:ln>
              <a:noFill/>
            </a:ln>
            <a:effectLst/>
          </c:spPr>
          <c:invertIfNegative val="0"/>
          <c:extLst>
            <c:ext xmlns:c16="http://schemas.microsoft.com/office/drawing/2014/chart" uri="{C3380CC4-5D6E-409C-BE32-E72D297353CC}">
              <c16:uniqueId val="{00000007-85ED-4A6E-B8CA-07D7A7325EF0}"/>
            </c:ext>
          </c:extLst>
        </c:ser>
        <c:dLbls>
          <c:showLegendKey val="0"/>
          <c:showVal val="0"/>
          <c:showCatName val="0"/>
          <c:showSerName val="0"/>
          <c:showPercent val="0"/>
          <c:showBubbleSize val="0"/>
        </c:dLbls>
        <c:gapWidth val="150"/>
        <c:overlap val="100"/>
        <c:axId val="672988112"/>
        <c:axId val="672987392"/>
      </c:barChart>
      <c:catAx>
        <c:axId val="9349974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34997768"/>
        <c:crosses val="autoZero"/>
        <c:auto val="1"/>
        <c:lblAlgn val="ctr"/>
        <c:lblOffset val="100"/>
        <c:tickLblSkip val="1"/>
        <c:noMultiLvlLbl val="0"/>
      </c:catAx>
      <c:valAx>
        <c:axId val="93499776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34997408"/>
        <c:crosses val="autoZero"/>
        <c:crossBetween val="between"/>
        <c:majorUnit val="10"/>
      </c:valAx>
      <c:valAx>
        <c:axId val="67298739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783333333333335"/>
              <c:y val="4.712640644002021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72988112"/>
        <c:crosses val="max"/>
        <c:crossBetween val="between"/>
        <c:majorUnit val="10"/>
      </c:valAx>
      <c:catAx>
        <c:axId val="672988112"/>
        <c:scaling>
          <c:orientation val="minMax"/>
        </c:scaling>
        <c:delete val="1"/>
        <c:axPos val="b"/>
        <c:majorTickMark val="out"/>
        <c:minorTickMark val="none"/>
        <c:tickLblPos val="nextTo"/>
        <c:crossAx val="6729873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5.1283055555555554E-2"/>
          <c:y val="0.91924999999999979"/>
          <c:w val="0.89743375000000003"/>
          <c:h val="7.3694444444444437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770879872155953E-3"/>
          <c:y val="7.6754385964912276E-3"/>
          <c:w val="0.9921006676431825"/>
          <c:h val="0.98903508771929827"/>
        </c:manualLayout>
      </c:layout>
      <c:pie3DChart>
        <c:varyColors val="1"/>
        <c:ser>
          <c:idx val="0"/>
          <c:order val="0"/>
          <c:dPt>
            <c:idx val="0"/>
            <c:bubble3D val="0"/>
            <c:spPr>
              <a:solidFill>
                <a:srgbClr val="66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01-4F4D-4B66-B50B-B065FC596994}"/>
              </c:ext>
            </c:extLst>
          </c:dPt>
          <c:dPt>
            <c:idx val="1"/>
            <c:bubble3D val="0"/>
            <c:spPr>
              <a:solidFill>
                <a:srgbClr val="009EE0"/>
              </a:solidFill>
              <a:ln w="25400">
                <a:solidFill>
                  <a:schemeClr val="lt1"/>
                </a:solidFill>
              </a:ln>
              <a:effectLst/>
              <a:sp3d contourW="25400">
                <a:contourClr>
                  <a:schemeClr val="lt1"/>
                </a:contourClr>
              </a:sp3d>
            </c:spPr>
            <c:extLst>
              <c:ext xmlns:c16="http://schemas.microsoft.com/office/drawing/2014/chart" uri="{C3380CC4-5D6E-409C-BE32-E72D297353CC}">
                <c16:uniqueId val="{00000003-4F4D-4B66-B50B-B065FC596994}"/>
              </c:ext>
            </c:extLst>
          </c:dPt>
          <c:dLbls>
            <c:dLbl>
              <c:idx val="0"/>
              <c:layout>
                <c:manualLayout>
                  <c:x val="-1.2537278164171457E-2"/>
                  <c:y val="-0.21793334942801962"/>
                </c:manualLayout>
              </c:layout>
              <c:tx>
                <c:rich>
                  <a:bodyPr rot="0" spcFirstLastPara="1" vertOverflow="ellipsis" vert="horz" wrap="square" lIns="38100" tIns="19050" rIns="38100" bIns="19050" anchor="ctr" anchorCtr="1">
                    <a:noAutofit/>
                  </a:bodyPr>
                  <a:lstStyle/>
                  <a:p>
                    <a:pPr>
                      <a:defRPr sz="1600" b="1" i="0" u="none" strike="noStrike" kern="1200" baseline="0">
                        <a:solidFill>
                          <a:schemeClr val="accent6">
                            <a:lumMod val="75000"/>
                          </a:schemeClr>
                        </a:solidFill>
                        <a:latin typeface="Calibri"/>
                        <a:ea typeface="Calibri"/>
                        <a:cs typeface="Calibri"/>
                      </a:defRPr>
                    </a:pPr>
                    <a:fld id="{FFBAB6CE-9438-4E7C-B504-EEADE3BE6B2F}" type="CATEGORYNAME">
                      <a:rPr lang="en-US" b="1">
                        <a:solidFill>
                          <a:schemeClr val="accent6">
                            <a:lumMod val="75000"/>
                          </a:schemeClr>
                        </a:solidFill>
                      </a:rPr>
                      <a:pPr>
                        <a:defRPr b="1">
                          <a:solidFill>
                            <a:schemeClr val="accent6">
                              <a:lumMod val="75000"/>
                            </a:schemeClr>
                          </a:solidFill>
                        </a:defRPr>
                      </a:pPr>
                      <a:t>[CATEGORY NAME]</a:t>
                    </a:fld>
                    <a:endParaRPr lang="en-US" b="1">
                      <a:solidFill>
                        <a:schemeClr val="accent6">
                          <a:lumMod val="75000"/>
                        </a:schemeClr>
                      </a:solidFill>
                    </a:endParaRPr>
                  </a:p>
                  <a:p>
                    <a:pPr>
                      <a:defRPr b="1">
                        <a:solidFill>
                          <a:schemeClr val="accent6">
                            <a:lumMod val="75000"/>
                          </a:schemeClr>
                        </a:solidFill>
                      </a:defRPr>
                    </a:pPr>
                    <a:fld id="{92C11EE3-6027-4D17-9C81-E0256A561F5C}" type="VALUE">
                      <a:rPr lang="en-US" b="1" baseline="0">
                        <a:solidFill>
                          <a:schemeClr val="accent6">
                            <a:lumMod val="75000"/>
                          </a:schemeClr>
                        </a:solidFill>
                      </a:rPr>
                      <a:pPr>
                        <a:defRPr b="1">
                          <a:solidFill>
                            <a:schemeClr val="accent6">
                              <a:lumMod val="75000"/>
                            </a:schemeClr>
                          </a:solidFill>
                        </a:defRPr>
                      </a:pPr>
                      <a:t>[VALUE]</a:t>
                    </a:fld>
                    <a:endParaRPr lang="hu-HU"/>
                  </a:p>
                </c:rich>
              </c:tx>
              <c:spPr>
                <a:no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chemeClr val="accent6">
                          <a:lumMod val="75000"/>
                        </a:schemeClr>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9994022436721666"/>
                      <c:h val="0.17289295795572721"/>
                    </c:manualLayout>
                  </c15:layout>
                  <c15:dlblFieldTable/>
                  <c15:showDataLabelsRange val="0"/>
                </c:ext>
                <c:ext xmlns:c16="http://schemas.microsoft.com/office/drawing/2014/chart" uri="{C3380CC4-5D6E-409C-BE32-E72D297353CC}">
                  <c16:uniqueId val="{00000001-4F4D-4B66-B50B-B065FC596994}"/>
                </c:ext>
              </c:extLst>
            </c:dLbl>
            <c:dLbl>
              <c:idx val="1"/>
              <c:layout>
                <c:manualLayout>
                  <c:x val="7.3609615437590578E-2"/>
                  <c:y val="-0.43563019982172041"/>
                </c:manualLayout>
              </c:layout>
              <c:tx>
                <c:rich>
                  <a:bodyPr rot="0" spcFirstLastPara="1" vertOverflow="ellipsis" vert="horz" wrap="square" lIns="38100" tIns="19050" rIns="38100" bIns="19050" anchor="ctr" anchorCtr="1">
                    <a:noAutofit/>
                  </a:bodyPr>
                  <a:lstStyle/>
                  <a:p>
                    <a:pPr>
                      <a:defRPr sz="1600" b="1" i="0" u="none" strike="noStrike" kern="1200" baseline="0">
                        <a:solidFill>
                          <a:srgbClr val="00B0F0"/>
                        </a:solidFill>
                        <a:latin typeface="Calibri"/>
                        <a:ea typeface="Calibri"/>
                        <a:cs typeface="Calibri"/>
                      </a:defRPr>
                    </a:pPr>
                    <a:fld id="{CADCBAA6-AE43-4088-9A8E-23021A6F7B87}" type="CATEGORYNAME">
                      <a:rPr lang="en-US" b="1">
                        <a:solidFill>
                          <a:srgbClr val="00B0F0"/>
                        </a:solidFill>
                      </a:rPr>
                      <a:pPr>
                        <a:defRPr b="1">
                          <a:solidFill>
                            <a:srgbClr val="00B0F0"/>
                          </a:solidFill>
                        </a:defRPr>
                      </a:pPr>
                      <a:t>[CATEGORY NAME]</a:t>
                    </a:fld>
                    <a:endParaRPr lang="en-US" b="1">
                      <a:solidFill>
                        <a:srgbClr val="00B0F0"/>
                      </a:solidFill>
                    </a:endParaRPr>
                  </a:p>
                  <a:p>
                    <a:pPr>
                      <a:defRPr b="1">
                        <a:solidFill>
                          <a:srgbClr val="00B0F0"/>
                        </a:solidFill>
                      </a:defRPr>
                    </a:pPr>
                    <a:fld id="{5F7D14F2-DE71-4F0E-AAB5-43684A609658}" type="VALUE">
                      <a:rPr lang="en-US" b="1" baseline="0">
                        <a:solidFill>
                          <a:srgbClr val="00B0F0"/>
                        </a:solidFill>
                      </a:rPr>
                      <a:pPr>
                        <a:defRPr b="1">
                          <a:solidFill>
                            <a:srgbClr val="00B0F0"/>
                          </a:solidFill>
                        </a:defRPr>
                      </a:pPr>
                      <a:t>[VALUE]</a:t>
                    </a:fld>
                    <a:endParaRPr lang="hu-HU"/>
                  </a:p>
                </c:rich>
              </c:tx>
              <c:spPr>
                <a:no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rgbClr val="00B0F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9716881011300522"/>
                      <c:h val="0.11174019607843137"/>
                    </c:manualLayout>
                  </c15:layout>
                  <c15:dlblFieldTable/>
                  <c15:showDataLabelsRange val="0"/>
                </c:ext>
                <c:ext xmlns:c16="http://schemas.microsoft.com/office/drawing/2014/chart" uri="{C3380CC4-5D6E-409C-BE32-E72D297353CC}">
                  <c16:uniqueId val="{00000003-4F4D-4B66-B50B-B065FC596994}"/>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0000"/>
                    </a:solidFill>
                    <a:latin typeface="Calibri"/>
                    <a:ea typeface="Calibri"/>
                    <a:cs typeface="Calibri"/>
                  </a:defRPr>
                </a:pPr>
                <a:endParaRPr lang="hu-HU"/>
              </a:p>
            </c:txPr>
            <c:dLblPos val="bestFit"/>
            <c:showLegendKey val="0"/>
            <c:showVal val="1"/>
            <c:showCatName val="1"/>
            <c:showSerName val="0"/>
            <c:showPercent val="0"/>
            <c:showBubbleSize val="0"/>
            <c:showLeaderLines val="0"/>
            <c:extLst>
              <c:ext xmlns:c15="http://schemas.microsoft.com/office/drawing/2012/chart" uri="{CE6537A1-D6FC-4f65-9D91-7224C49458BB}"/>
            </c:extLst>
          </c:dLbls>
          <c:cat>
            <c:strRef>
              <c:f>'3.12.'!$F$12:$F$13</c:f>
              <c:strCache>
                <c:ptCount val="2"/>
                <c:pt idx="0">
                  <c:v>BREEAM vagy LEED zöld minősítés</c:v>
                </c:pt>
                <c:pt idx="1">
                  <c:v>Nincs zöld minősítés</c:v>
                </c:pt>
              </c:strCache>
            </c:strRef>
          </c:cat>
          <c:val>
            <c:numRef>
              <c:f>'3.12.'!$G$12:$G$13</c:f>
              <c:numCache>
                <c:formatCode>0%</c:formatCode>
                <c:ptCount val="2"/>
                <c:pt idx="0">
                  <c:v>0.45500000000000002</c:v>
                </c:pt>
                <c:pt idx="1">
                  <c:v>0.54500000000000004</c:v>
                </c:pt>
              </c:numCache>
            </c:numRef>
          </c:val>
          <c:extLst>
            <c:ext xmlns:c16="http://schemas.microsoft.com/office/drawing/2014/chart" uri="{C3380CC4-5D6E-409C-BE32-E72D297353CC}">
              <c16:uniqueId val="{00000004-4F4D-4B66-B50B-B065FC596994}"/>
            </c:ext>
          </c:extLst>
        </c:ser>
        <c:dLbls>
          <c:showLegendKey val="0"/>
          <c:showVal val="0"/>
          <c:showCatName val="0"/>
          <c:showSerName val="0"/>
          <c:showPercent val="0"/>
          <c:showBubbleSize val="0"/>
          <c:showLeaderLines val="0"/>
        </c:dLbls>
      </c:pie3DChart>
      <c:spPr>
        <a:noFill/>
        <a:ln>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770879872155953E-3"/>
          <c:y val="7.6754385964912276E-3"/>
          <c:w val="0.9921006676431825"/>
          <c:h val="0.98903508771929827"/>
        </c:manualLayout>
      </c:layout>
      <c:pie3DChart>
        <c:varyColors val="1"/>
        <c:ser>
          <c:idx val="0"/>
          <c:order val="0"/>
          <c:dPt>
            <c:idx val="0"/>
            <c:bubble3D val="0"/>
            <c:spPr>
              <a:solidFill>
                <a:srgbClr val="66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01-3DDE-4791-A249-50850F6CC29D}"/>
              </c:ext>
            </c:extLst>
          </c:dPt>
          <c:dPt>
            <c:idx val="1"/>
            <c:bubble3D val="0"/>
            <c:spPr>
              <a:solidFill>
                <a:srgbClr val="009EE0"/>
              </a:solidFill>
              <a:ln w="25400">
                <a:solidFill>
                  <a:schemeClr val="lt1"/>
                </a:solidFill>
              </a:ln>
              <a:effectLst/>
              <a:sp3d contourW="25400">
                <a:contourClr>
                  <a:schemeClr val="lt1"/>
                </a:contourClr>
              </a:sp3d>
            </c:spPr>
            <c:extLst>
              <c:ext xmlns:c16="http://schemas.microsoft.com/office/drawing/2014/chart" uri="{C3380CC4-5D6E-409C-BE32-E72D297353CC}">
                <c16:uniqueId val="{00000003-3DDE-4791-A249-50850F6CC29D}"/>
              </c:ext>
            </c:extLst>
          </c:dPt>
          <c:dLbls>
            <c:dLbl>
              <c:idx val="0"/>
              <c:layout>
                <c:manualLayout>
                  <c:x val="-1.2639823469213505E-3"/>
                  <c:y val="-0.20337650227932036"/>
                </c:manualLayout>
              </c:layout>
              <c:tx>
                <c:rich>
                  <a:bodyPr rot="0" spcFirstLastPara="1" vertOverflow="ellipsis" vert="horz" wrap="square" lIns="38100" tIns="19050" rIns="38100" bIns="19050" anchor="ctr" anchorCtr="1">
                    <a:noAutofit/>
                  </a:bodyPr>
                  <a:lstStyle/>
                  <a:p>
                    <a:pPr>
                      <a:defRPr sz="1600" b="1" i="0" u="none" strike="noStrike" kern="1200" baseline="0">
                        <a:solidFill>
                          <a:schemeClr val="accent6">
                            <a:lumMod val="75000"/>
                          </a:schemeClr>
                        </a:solidFill>
                        <a:latin typeface="Calibri"/>
                        <a:ea typeface="Calibri"/>
                        <a:cs typeface="Calibri"/>
                      </a:defRPr>
                    </a:pPr>
                    <a:fld id="{FFBAB6CE-9438-4E7C-B504-EEADE3BE6B2F}" type="CATEGORYNAME">
                      <a:rPr lang="en-US" b="1">
                        <a:solidFill>
                          <a:schemeClr val="accent6">
                            <a:lumMod val="75000"/>
                          </a:schemeClr>
                        </a:solidFill>
                      </a:rPr>
                      <a:pPr>
                        <a:defRPr b="1">
                          <a:solidFill>
                            <a:schemeClr val="accent6">
                              <a:lumMod val="75000"/>
                            </a:schemeClr>
                          </a:solidFill>
                        </a:defRPr>
                      </a:pPr>
                      <a:t>[CATEGORY NAME]</a:t>
                    </a:fld>
                    <a:endParaRPr lang="en-US" b="1">
                      <a:solidFill>
                        <a:schemeClr val="accent6">
                          <a:lumMod val="75000"/>
                        </a:schemeClr>
                      </a:solidFill>
                    </a:endParaRPr>
                  </a:p>
                  <a:p>
                    <a:pPr>
                      <a:defRPr b="1">
                        <a:solidFill>
                          <a:schemeClr val="accent6">
                            <a:lumMod val="75000"/>
                          </a:schemeClr>
                        </a:solidFill>
                      </a:defRPr>
                    </a:pPr>
                    <a:fld id="{92C11EE3-6027-4D17-9C81-E0256A561F5C}" type="VALUE">
                      <a:rPr lang="en-US" b="1" baseline="0">
                        <a:solidFill>
                          <a:schemeClr val="accent6">
                            <a:lumMod val="75000"/>
                          </a:schemeClr>
                        </a:solidFill>
                      </a:rPr>
                      <a:pPr>
                        <a:defRPr b="1">
                          <a:solidFill>
                            <a:schemeClr val="accent6">
                              <a:lumMod val="75000"/>
                            </a:schemeClr>
                          </a:solidFill>
                        </a:defRPr>
                      </a:pPr>
                      <a:t>[VALUE]</a:t>
                    </a:fld>
                    <a:endParaRPr lang="hu-HU"/>
                  </a:p>
                </c:rich>
              </c:tx>
              <c:spPr>
                <a:no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chemeClr val="accent6">
                          <a:lumMod val="75000"/>
                        </a:schemeClr>
                      </a:solidFill>
                      <a:latin typeface="Calibri"/>
                      <a:ea typeface="Calibri"/>
                      <a:cs typeface="Calibri"/>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38855435163899721"/>
                      <c:h val="0.18228070175438596"/>
                    </c:manualLayout>
                  </c15:layout>
                  <c15:dlblFieldTable/>
                  <c15:showDataLabelsRange val="0"/>
                </c:ext>
                <c:ext xmlns:c16="http://schemas.microsoft.com/office/drawing/2014/chart" uri="{C3380CC4-5D6E-409C-BE32-E72D297353CC}">
                  <c16:uniqueId val="{00000001-3DDE-4791-A249-50850F6CC29D}"/>
                </c:ext>
              </c:extLst>
            </c:dLbl>
            <c:dLbl>
              <c:idx val="1"/>
              <c:layout>
                <c:manualLayout>
                  <c:x val="3.5222560731421895E-2"/>
                  <c:y val="-0.38406824146981627"/>
                </c:manualLayout>
              </c:layout>
              <c:tx>
                <c:rich>
                  <a:bodyPr rot="0" spcFirstLastPara="1" vertOverflow="ellipsis" vert="horz" wrap="square" lIns="38100" tIns="19050" rIns="38100" bIns="19050" anchor="ctr" anchorCtr="1">
                    <a:spAutoFit/>
                  </a:bodyPr>
                  <a:lstStyle/>
                  <a:p>
                    <a:pPr>
                      <a:defRPr sz="1600" b="1" i="0" u="none" strike="noStrike" kern="1200" baseline="0">
                        <a:solidFill>
                          <a:srgbClr val="00B0F0"/>
                        </a:solidFill>
                        <a:latin typeface="Calibri"/>
                        <a:ea typeface="Calibri"/>
                        <a:cs typeface="Calibri"/>
                      </a:defRPr>
                    </a:pPr>
                    <a:fld id="{CADCBAA6-AE43-4088-9A8E-23021A6F7B87}" type="CATEGORYNAME">
                      <a:rPr lang="en-US" b="1">
                        <a:solidFill>
                          <a:srgbClr val="00B0F0"/>
                        </a:solidFill>
                      </a:rPr>
                      <a:pPr>
                        <a:defRPr b="1">
                          <a:solidFill>
                            <a:srgbClr val="00B0F0"/>
                          </a:solidFill>
                        </a:defRPr>
                      </a:pPr>
                      <a:t>[CATEGORY NAME]</a:t>
                    </a:fld>
                    <a:endParaRPr lang="en-US" b="1">
                      <a:solidFill>
                        <a:srgbClr val="00B0F0"/>
                      </a:solidFill>
                    </a:endParaRPr>
                  </a:p>
                  <a:p>
                    <a:pPr>
                      <a:defRPr b="1">
                        <a:solidFill>
                          <a:srgbClr val="00B0F0"/>
                        </a:solidFill>
                      </a:defRPr>
                    </a:pPr>
                    <a:fld id="{5F7D14F2-DE71-4F0E-AAB5-43684A609658}" type="VALUE">
                      <a:rPr lang="en-US" b="1" baseline="0">
                        <a:solidFill>
                          <a:srgbClr val="00B0F0"/>
                        </a:solidFill>
                      </a:rPr>
                      <a:pPr>
                        <a:defRPr b="1">
                          <a:solidFill>
                            <a:srgbClr val="00B0F0"/>
                          </a:solidFill>
                        </a:defRPr>
                      </a:pPr>
                      <a:t>[VALUE]</a:t>
                    </a:fld>
                    <a:endParaRPr lang="hu-HU"/>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B0F0"/>
                      </a:solidFill>
                      <a:latin typeface="Calibri"/>
                      <a:ea typeface="Calibri"/>
                      <a:cs typeface="Calibri"/>
                    </a:defRPr>
                  </a:pPr>
                  <a:endParaRPr lang="en-U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DDE-4791-A249-50850F6CC29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0000"/>
                    </a:solidFill>
                    <a:latin typeface="Calibri"/>
                    <a:ea typeface="Calibri"/>
                    <a:cs typeface="Calibri"/>
                  </a:defRPr>
                </a:pPr>
                <a:endParaRPr lang="hu-HU"/>
              </a:p>
            </c:txPr>
            <c:showLegendKey val="0"/>
            <c:showVal val="1"/>
            <c:showCatName val="1"/>
            <c:showSerName val="0"/>
            <c:showPercent val="0"/>
            <c:showBubbleSize val="0"/>
            <c:showLeaderLines val="0"/>
            <c:extLst>
              <c:ext xmlns:c15="http://schemas.microsoft.com/office/drawing/2012/chart" uri="{CE6537A1-D6FC-4f65-9D91-7224C49458BB}"/>
            </c:extLst>
          </c:dLbls>
          <c:cat>
            <c:strRef>
              <c:f>'3.12.'!$E$12:$E$13</c:f>
              <c:strCache>
                <c:ptCount val="2"/>
                <c:pt idx="0">
                  <c:v>BREEAM or LEED green certification</c:v>
                </c:pt>
                <c:pt idx="1">
                  <c:v>Not certified</c:v>
                </c:pt>
              </c:strCache>
            </c:strRef>
          </c:cat>
          <c:val>
            <c:numRef>
              <c:f>'3.12.'!$G$12:$G$13</c:f>
              <c:numCache>
                <c:formatCode>0%</c:formatCode>
                <c:ptCount val="2"/>
                <c:pt idx="0">
                  <c:v>0.45500000000000002</c:v>
                </c:pt>
                <c:pt idx="1">
                  <c:v>0.54500000000000004</c:v>
                </c:pt>
              </c:numCache>
            </c:numRef>
          </c:val>
          <c:extLst>
            <c:ext xmlns:c16="http://schemas.microsoft.com/office/drawing/2014/chart" uri="{C3380CC4-5D6E-409C-BE32-E72D297353CC}">
              <c16:uniqueId val="{00000004-3DDE-4791-A249-50850F6CC29D}"/>
            </c:ext>
          </c:extLst>
        </c:ser>
        <c:dLbls>
          <c:showLegendKey val="0"/>
          <c:showVal val="0"/>
          <c:showCatName val="0"/>
          <c:showSerName val="0"/>
          <c:showPercent val="0"/>
          <c:showBubbleSize val="0"/>
          <c:showLeaderLines val="0"/>
        </c:dLbls>
      </c:pie3DChart>
      <c:spPr>
        <a:noFill/>
        <a:ln>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3987250000000002"/>
          <c:h val="0.53434623620467325"/>
        </c:manualLayout>
      </c:layout>
      <c:barChart>
        <c:barDir val="col"/>
        <c:grouping val="stacked"/>
        <c:varyColors val="0"/>
        <c:ser>
          <c:idx val="0"/>
          <c:order val="0"/>
          <c:tx>
            <c:strRef>
              <c:f>'3.13.'!$F$11</c:f>
              <c:strCache>
                <c:ptCount val="1"/>
                <c:pt idx="0">
                  <c:v>Építés</c:v>
                </c:pt>
              </c:strCache>
            </c:strRef>
          </c:tx>
          <c:spPr>
            <a:solidFill>
              <a:srgbClr val="006F3E"/>
            </a:solidFill>
            <a:ln w="9525" cap="flat" cmpd="sng" algn="ctr">
              <a:solidFill>
                <a:sysClr val="windowText" lastClr="000000">
                  <a:lumMod val="100000"/>
                </a:sysClr>
              </a:solidFill>
              <a:prstDash val="solid"/>
              <a:round/>
              <a:headEnd type="none" w="med" len="med"/>
              <a:tailEnd type="none" w="med" len="med"/>
            </a:ln>
            <a:effectLst/>
          </c:spPr>
          <c:invertIfNegative val="0"/>
          <c:cat>
            <c:strRef>
              <c:f>'3.13.'!$E$12:$E$43</c:f>
              <c:strCache>
                <c:ptCount val="32"/>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pt idx="28">
                  <c:v>2024. I.</c:v>
                </c:pt>
                <c:pt idx="29">
                  <c:v>II.</c:v>
                </c:pt>
                <c:pt idx="30">
                  <c:v>III.</c:v>
                </c:pt>
                <c:pt idx="31">
                  <c:v>IV.</c:v>
                </c:pt>
              </c:strCache>
            </c:strRef>
          </c:cat>
          <c:val>
            <c:numRef>
              <c:f>'3.13.'!$F$12:$F$43</c:f>
              <c:numCache>
                <c:formatCode>0.0</c:formatCode>
                <c:ptCount val="32"/>
                <c:pt idx="0">
                  <c:v>12.800502999999999</c:v>
                </c:pt>
                <c:pt idx="1">
                  <c:v>18.626369</c:v>
                </c:pt>
                <c:pt idx="2">
                  <c:v>19.323661999999999</c:v>
                </c:pt>
                <c:pt idx="3">
                  <c:v>17.132992999999999</c:v>
                </c:pt>
                <c:pt idx="4">
                  <c:v>14.931774000000001</c:v>
                </c:pt>
                <c:pt idx="5">
                  <c:v>20.393056999999999</c:v>
                </c:pt>
                <c:pt idx="6">
                  <c:v>23.334277999999998</c:v>
                </c:pt>
                <c:pt idx="7">
                  <c:v>19.234763999999998</c:v>
                </c:pt>
                <c:pt idx="8">
                  <c:v>20.334799</c:v>
                </c:pt>
                <c:pt idx="9">
                  <c:v>30.263190999999999</c:v>
                </c:pt>
                <c:pt idx="10">
                  <c:v>24.678553000000001</c:v>
                </c:pt>
                <c:pt idx="11">
                  <c:v>24.579234000000003</c:v>
                </c:pt>
                <c:pt idx="12">
                  <c:v>27.123128000000001</c:v>
                </c:pt>
                <c:pt idx="13">
                  <c:v>16.707528</c:v>
                </c:pt>
                <c:pt idx="14">
                  <c:v>16.384315999999998</c:v>
                </c:pt>
                <c:pt idx="15">
                  <c:v>15.981509000000001</c:v>
                </c:pt>
                <c:pt idx="16">
                  <c:v>13.540959000000001</c:v>
                </c:pt>
                <c:pt idx="17">
                  <c:v>27.943059999999999</c:v>
                </c:pt>
                <c:pt idx="18">
                  <c:v>32.585897000000003</c:v>
                </c:pt>
                <c:pt idx="19">
                  <c:v>35.017485000000001</c:v>
                </c:pt>
                <c:pt idx="20">
                  <c:v>55.367560000000005</c:v>
                </c:pt>
                <c:pt idx="21">
                  <c:v>66.137389999999996</c:v>
                </c:pt>
                <c:pt idx="22">
                  <c:v>32.395229999999998</c:v>
                </c:pt>
                <c:pt idx="23">
                  <c:v>13.257247</c:v>
                </c:pt>
                <c:pt idx="24">
                  <c:v>11.912692911384511</c:v>
                </c:pt>
                <c:pt idx="25">
                  <c:v>8.3937759260297753</c:v>
                </c:pt>
                <c:pt idx="26">
                  <c:v>9.3185849459259771</c:v>
                </c:pt>
                <c:pt idx="27">
                  <c:v>11.851123916218057</c:v>
                </c:pt>
                <c:pt idx="28">
                  <c:v>21.233260787674226</c:v>
                </c:pt>
                <c:pt idx="29">
                  <c:v>22.325139866414247</c:v>
                </c:pt>
                <c:pt idx="30">
                  <c:v>24.735673904244322</c:v>
                </c:pt>
                <c:pt idx="31">
                  <c:v>21.195488923462108</c:v>
                </c:pt>
              </c:numCache>
            </c:numRef>
          </c:val>
          <c:extLst>
            <c:ext xmlns:c16="http://schemas.microsoft.com/office/drawing/2014/chart" uri="{C3380CC4-5D6E-409C-BE32-E72D297353CC}">
              <c16:uniqueId val="{00000000-2F20-4E56-819C-E4066B2A4250}"/>
            </c:ext>
          </c:extLst>
        </c:ser>
        <c:ser>
          <c:idx val="1"/>
          <c:order val="1"/>
          <c:tx>
            <c:strRef>
              <c:f>'3.13.'!$G$11</c:f>
              <c:strCache>
                <c:ptCount val="1"/>
                <c:pt idx="0">
                  <c:v>Új lakás vásárlása</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'3.13.'!$E$12:$E$43</c:f>
              <c:strCache>
                <c:ptCount val="32"/>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pt idx="28">
                  <c:v>2024. I.</c:v>
                </c:pt>
                <c:pt idx="29">
                  <c:v>II.</c:v>
                </c:pt>
                <c:pt idx="30">
                  <c:v>III.</c:v>
                </c:pt>
                <c:pt idx="31">
                  <c:v>IV.</c:v>
                </c:pt>
              </c:strCache>
            </c:strRef>
          </c:cat>
          <c:val>
            <c:numRef>
              <c:f>'3.13.'!$G$12:$G$43</c:f>
              <c:numCache>
                <c:formatCode>0.0</c:formatCode>
                <c:ptCount val="32"/>
                <c:pt idx="0">
                  <c:v>10.970846000000002</c:v>
                </c:pt>
                <c:pt idx="1">
                  <c:v>10.103024</c:v>
                </c:pt>
                <c:pt idx="2">
                  <c:v>11.777018</c:v>
                </c:pt>
                <c:pt idx="3">
                  <c:v>14.964037999999999</c:v>
                </c:pt>
                <c:pt idx="4">
                  <c:v>14.423311999999999</c:v>
                </c:pt>
                <c:pt idx="5">
                  <c:v>16.766570000000002</c:v>
                </c:pt>
                <c:pt idx="6">
                  <c:v>20.370744999999999</c:v>
                </c:pt>
                <c:pt idx="7">
                  <c:v>18.216228000000001</c:v>
                </c:pt>
                <c:pt idx="8">
                  <c:v>23.882058999999998</c:v>
                </c:pt>
                <c:pt idx="9">
                  <c:v>24.085725</c:v>
                </c:pt>
                <c:pt idx="10">
                  <c:v>22.751777000000004</c:v>
                </c:pt>
                <c:pt idx="11">
                  <c:v>35.094338</c:v>
                </c:pt>
                <c:pt idx="12">
                  <c:v>28.057634</c:v>
                </c:pt>
                <c:pt idx="13">
                  <c:v>26.223915999999996</c:v>
                </c:pt>
                <c:pt idx="14">
                  <c:v>26.362461</c:v>
                </c:pt>
                <c:pt idx="15">
                  <c:v>25.459419</c:v>
                </c:pt>
                <c:pt idx="16">
                  <c:v>22.842538000000001</c:v>
                </c:pt>
                <c:pt idx="17">
                  <c:v>37.665230000000001</c:v>
                </c:pt>
                <c:pt idx="18">
                  <c:v>38.734020000000001</c:v>
                </c:pt>
                <c:pt idx="19">
                  <c:v>39.682549999999999</c:v>
                </c:pt>
                <c:pt idx="20">
                  <c:v>66.977879999999999</c:v>
                </c:pt>
                <c:pt idx="21">
                  <c:v>99.533079999999984</c:v>
                </c:pt>
                <c:pt idx="22">
                  <c:v>40.001280000000001</c:v>
                </c:pt>
                <c:pt idx="23">
                  <c:v>17.562280000000001</c:v>
                </c:pt>
                <c:pt idx="24">
                  <c:v>12.962798895721789</c:v>
                </c:pt>
                <c:pt idx="25">
                  <c:v>11.094871930603404</c:v>
                </c:pt>
                <c:pt idx="26">
                  <c:v>13.536144909681752</c:v>
                </c:pt>
                <c:pt idx="27">
                  <c:v>20.191376873292029</c:v>
                </c:pt>
                <c:pt idx="28">
                  <c:v>37.723156798339915</c:v>
                </c:pt>
                <c:pt idx="29">
                  <c:v>31.671108922921121</c:v>
                </c:pt>
                <c:pt idx="30">
                  <c:v>29.777101962394227</c:v>
                </c:pt>
                <c:pt idx="31">
                  <c:v>35.46067490032874</c:v>
                </c:pt>
              </c:numCache>
            </c:numRef>
          </c:val>
          <c:extLst>
            <c:ext xmlns:c16="http://schemas.microsoft.com/office/drawing/2014/chart" uri="{C3380CC4-5D6E-409C-BE32-E72D297353CC}">
              <c16:uniqueId val="{00000001-2F20-4E56-819C-E4066B2A4250}"/>
            </c:ext>
          </c:extLst>
        </c:ser>
        <c:ser>
          <c:idx val="2"/>
          <c:order val="2"/>
          <c:tx>
            <c:strRef>
              <c:f>'3.13.'!$H$11</c:f>
              <c:strCache>
                <c:ptCount val="1"/>
                <c:pt idx="0">
                  <c:v>Felújítás, korszerűsítés</c:v>
                </c:pt>
              </c:strCache>
            </c:strRef>
          </c:tx>
          <c:spPr>
            <a:solidFill>
              <a:schemeClr val="accent6">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'3.13.'!$E$12:$E$43</c:f>
              <c:strCache>
                <c:ptCount val="32"/>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pt idx="28">
                  <c:v>2024. I.</c:v>
                </c:pt>
                <c:pt idx="29">
                  <c:v>II.</c:v>
                </c:pt>
                <c:pt idx="30">
                  <c:v>III.</c:v>
                </c:pt>
                <c:pt idx="31">
                  <c:v>IV.</c:v>
                </c:pt>
              </c:strCache>
            </c:strRef>
          </c:cat>
          <c:val>
            <c:numRef>
              <c:f>'3.13.'!$H$12:$H$43</c:f>
              <c:numCache>
                <c:formatCode>0.0</c:formatCode>
                <c:ptCount val="32"/>
                <c:pt idx="0">
                  <c:v>4.424652</c:v>
                </c:pt>
                <c:pt idx="1">
                  <c:v>7.2406609999999993</c:v>
                </c:pt>
                <c:pt idx="2">
                  <c:v>7.8106659999999994</c:v>
                </c:pt>
                <c:pt idx="3">
                  <c:v>6.0254759999999994</c:v>
                </c:pt>
                <c:pt idx="4">
                  <c:v>5.5785420000000006</c:v>
                </c:pt>
                <c:pt idx="5">
                  <c:v>9.6704699999999999</c:v>
                </c:pt>
                <c:pt idx="6">
                  <c:v>9.2741329999999991</c:v>
                </c:pt>
                <c:pt idx="7">
                  <c:v>6.8158339999999997</c:v>
                </c:pt>
                <c:pt idx="8">
                  <c:v>5.5029970000000006</c:v>
                </c:pt>
                <c:pt idx="9">
                  <c:v>10.108815999999999</c:v>
                </c:pt>
                <c:pt idx="10">
                  <c:v>7.6262559999999997</c:v>
                </c:pt>
                <c:pt idx="11">
                  <c:v>6.9194979999999999</c:v>
                </c:pt>
                <c:pt idx="12">
                  <c:v>8.1205309999999997</c:v>
                </c:pt>
                <c:pt idx="13">
                  <c:v>8.6783549999999998</c:v>
                </c:pt>
                <c:pt idx="14">
                  <c:v>8.4892079999999996</c:v>
                </c:pt>
                <c:pt idx="15">
                  <c:v>7.576092</c:v>
                </c:pt>
                <c:pt idx="16">
                  <c:v>12.37471</c:v>
                </c:pt>
                <c:pt idx="17">
                  <c:v>39.276009999999999</c:v>
                </c:pt>
                <c:pt idx="18">
                  <c:v>30.073537000000002</c:v>
                </c:pt>
                <c:pt idx="19">
                  <c:v>17.386509</c:v>
                </c:pt>
                <c:pt idx="20">
                  <c:v>16.679045000000002</c:v>
                </c:pt>
                <c:pt idx="21">
                  <c:v>26.643822</c:v>
                </c:pt>
                <c:pt idx="22">
                  <c:v>24.592376000000002</c:v>
                </c:pt>
                <c:pt idx="23">
                  <c:v>16.380725999999999</c:v>
                </c:pt>
                <c:pt idx="24">
                  <c:v>6.809383012165199</c:v>
                </c:pt>
                <c:pt idx="25">
                  <c:v>7.5756730185203196</c:v>
                </c:pt>
                <c:pt idx="26">
                  <c:v>6.8517920156555192</c:v>
                </c:pt>
                <c:pt idx="27">
                  <c:v>6.3862300081527792</c:v>
                </c:pt>
                <c:pt idx="28">
                  <c:v>8.3059060071245767</c:v>
                </c:pt>
                <c:pt idx="29">
                  <c:v>13.461794011611346</c:v>
                </c:pt>
                <c:pt idx="30">
                  <c:v>13.240977010776987</c:v>
                </c:pt>
                <c:pt idx="31">
                  <c:v>10.828602003159176</c:v>
                </c:pt>
              </c:numCache>
            </c:numRef>
          </c:val>
          <c:extLst>
            <c:ext xmlns:c16="http://schemas.microsoft.com/office/drawing/2014/chart" uri="{C3380CC4-5D6E-409C-BE32-E72D297353CC}">
              <c16:uniqueId val="{00000002-2F20-4E56-819C-E4066B2A4250}"/>
            </c:ext>
          </c:extLst>
        </c:ser>
        <c:ser>
          <c:idx val="3"/>
          <c:order val="3"/>
          <c:tx>
            <c:strRef>
              <c:f>'3.13.'!$I$11</c:f>
              <c:strCache>
                <c:ptCount val="1"/>
                <c:pt idx="0">
                  <c:v>Használt lakás vásárlása</c:v>
                </c:pt>
              </c:strCache>
            </c:strRef>
          </c:tx>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'3.13.'!$E$12:$E$43</c:f>
              <c:strCache>
                <c:ptCount val="32"/>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pt idx="28">
                  <c:v>2024. I.</c:v>
                </c:pt>
                <c:pt idx="29">
                  <c:v>II.</c:v>
                </c:pt>
                <c:pt idx="30">
                  <c:v>III.</c:v>
                </c:pt>
                <c:pt idx="31">
                  <c:v>IV.</c:v>
                </c:pt>
              </c:strCache>
            </c:strRef>
          </c:cat>
          <c:val>
            <c:numRef>
              <c:f>'3.13.'!$I$12:$I$43</c:f>
              <c:numCache>
                <c:formatCode>0.0</c:formatCode>
                <c:ptCount val="32"/>
                <c:pt idx="0">
                  <c:v>86.110910000000004</c:v>
                </c:pt>
                <c:pt idx="1">
                  <c:v>117.14525</c:v>
                </c:pt>
                <c:pt idx="2">
                  <c:v>126.45395000000001</c:v>
                </c:pt>
                <c:pt idx="3">
                  <c:v>125.99259000000001</c:v>
                </c:pt>
                <c:pt idx="4">
                  <c:v>125.19937</c:v>
                </c:pt>
                <c:pt idx="5">
                  <c:v>171.81513000000001</c:v>
                </c:pt>
                <c:pt idx="6">
                  <c:v>177.51352</c:v>
                </c:pt>
                <c:pt idx="7">
                  <c:v>150.69021000000001</c:v>
                </c:pt>
                <c:pt idx="8">
                  <c:v>142.56562000000002</c:v>
                </c:pt>
                <c:pt idx="9">
                  <c:v>177.28818000000001</c:v>
                </c:pt>
                <c:pt idx="10">
                  <c:v>156.99699999999999</c:v>
                </c:pt>
                <c:pt idx="11">
                  <c:v>156.01362</c:v>
                </c:pt>
                <c:pt idx="12">
                  <c:v>164.71036000000001</c:v>
                </c:pt>
                <c:pt idx="13">
                  <c:v>138.50182000000001</c:v>
                </c:pt>
                <c:pt idx="14">
                  <c:v>177.41373000000002</c:v>
                </c:pt>
                <c:pt idx="15">
                  <c:v>176.38998000000001</c:v>
                </c:pt>
                <c:pt idx="16">
                  <c:v>174.83536000000001</c:v>
                </c:pt>
                <c:pt idx="17">
                  <c:v>247.92801</c:v>
                </c:pt>
                <c:pt idx="18">
                  <c:v>263.08131000000003</c:v>
                </c:pt>
                <c:pt idx="19">
                  <c:v>219.83706000000001</c:v>
                </c:pt>
                <c:pt idx="20">
                  <c:v>195.76845165545819</c:v>
                </c:pt>
                <c:pt idx="21">
                  <c:v>215.88140552942787</c:v>
                </c:pt>
                <c:pt idx="22">
                  <c:v>161.88440553360851</c:v>
                </c:pt>
                <c:pt idx="23">
                  <c:v>96.479459665682953</c:v>
                </c:pt>
                <c:pt idx="24">
                  <c:v>79.157458706473335</c:v>
                </c:pt>
                <c:pt idx="25">
                  <c:v>109.50544361925859</c:v>
                </c:pt>
                <c:pt idx="26">
                  <c:v>123.09281857113456</c:v>
                </c:pt>
                <c:pt idx="27">
                  <c:v>140.38394146713836</c:v>
                </c:pt>
                <c:pt idx="28">
                  <c:v>193.61054642425734</c:v>
                </c:pt>
                <c:pt idx="29">
                  <c:v>301.18553019238573</c:v>
                </c:pt>
                <c:pt idx="30">
                  <c:v>281.08255243115127</c:v>
                </c:pt>
                <c:pt idx="31">
                  <c:v>271.30015949477092</c:v>
                </c:pt>
              </c:numCache>
            </c:numRef>
          </c:val>
          <c:extLst>
            <c:ext xmlns:c16="http://schemas.microsoft.com/office/drawing/2014/chart" uri="{C3380CC4-5D6E-409C-BE32-E72D297353CC}">
              <c16:uniqueId val="{00000003-2F20-4E56-819C-E4066B2A4250}"/>
            </c:ext>
          </c:extLst>
        </c:ser>
        <c:ser>
          <c:idx val="5"/>
          <c:order val="4"/>
          <c:tx>
            <c:strRef>
              <c:f>'3.13.'!$J$11</c:f>
              <c:strCache>
                <c:ptCount val="1"/>
                <c:pt idx="0">
                  <c:v>Bővítés és egyéb</c:v>
                </c:pt>
              </c:strCache>
            </c:strRef>
          </c:tx>
          <c:spPr>
            <a:solidFill>
              <a:srgbClr val="009EE0"/>
            </a:solidFill>
            <a:ln>
              <a:solidFill>
                <a:schemeClr val="tx1"/>
              </a:solidFill>
            </a:ln>
            <a:effectLst/>
          </c:spPr>
          <c:invertIfNegative val="0"/>
          <c:cat>
            <c:strRef>
              <c:f>'3.13.'!$E$12:$E$43</c:f>
              <c:strCache>
                <c:ptCount val="32"/>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pt idx="28">
                  <c:v>2024. I.</c:v>
                </c:pt>
                <c:pt idx="29">
                  <c:v>II.</c:v>
                </c:pt>
                <c:pt idx="30">
                  <c:v>III.</c:v>
                </c:pt>
                <c:pt idx="31">
                  <c:v>IV.</c:v>
                </c:pt>
              </c:strCache>
            </c:strRef>
          </c:cat>
          <c:val>
            <c:numRef>
              <c:f>'3.13.'!$J$12:$J$43</c:f>
              <c:numCache>
                <c:formatCode>0.0</c:formatCode>
                <c:ptCount val="32"/>
                <c:pt idx="0">
                  <c:v>10.050536000000001</c:v>
                </c:pt>
                <c:pt idx="1">
                  <c:v>14.154126999999999</c:v>
                </c:pt>
                <c:pt idx="2">
                  <c:v>13.310783000000001</c:v>
                </c:pt>
                <c:pt idx="3">
                  <c:v>12.955665</c:v>
                </c:pt>
                <c:pt idx="4">
                  <c:v>10.890598000000001</c:v>
                </c:pt>
                <c:pt idx="5">
                  <c:v>12.514405</c:v>
                </c:pt>
                <c:pt idx="6">
                  <c:v>11.589614000000001</c:v>
                </c:pt>
                <c:pt idx="7">
                  <c:v>11.041523999999999</c:v>
                </c:pt>
                <c:pt idx="8">
                  <c:v>9.7674599999999998</c:v>
                </c:pt>
                <c:pt idx="9">
                  <c:v>9.9512300000000007</c:v>
                </c:pt>
                <c:pt idx="10">
                  <c:v>9.0201779999999996</c:v>
                </c:pt>
                <c:pt idx="11">
                  <c:v>9.6997180000000007</c:v>
                </c:pt>
                <c:pt idx="12">
                  <c:v>11.259191</c:v>
                </c:pt>
                <c:pt idx="13">
                  <c:v>11.334631</c:v>
                </c:pt>
                <c:pt idx="14">
                  <c:v>11.943047</c:v>
                </c:pt>
                <c:pt idx="15">
                  <c:v>10.693085</c:v>
                </c:pt>
                <c:pt idx="16">
                  <c:v>8.3243530000000003</c:v>
                </c:pt>
                <c:pt idx="17">
                  <c:v>11.289251999999999</c:v>
                </c:pt>
                <c:pt idx="18">
                  <c:v>14.184757000000001</c:v>
                </c:pt>
                <c:pt idx="19">
                  <c:v>12.849147</c:v>
                </c:pt>
                <c:pt idx="20">
                  <c:v>10.266843025267008</c:v>
                </c:pt>
                <c:pt idx="21">
                  <c:v>12.747431006660918</c:v>
                </c:pt>
                <c:pt idx="22">
                  <c:v>8.0596930030005751</c:v>
                </c:pt>
                <c:pt idx="23">
                  <c:v>5.7333919839875307</c:v>
                </c:pt>
                <c:pt idx="24">
                  <c:v>3.2070610087394016</c:v>
                </c:pt>
                <c:pt idx="25">
                  <c:v>3.23928200697992</c:v>
                </c:pt>
                <c:pt idx="26">
                  <c:v>2.6813130061491393</c:v>
                </c:pt>
                <c:pt idx="27">
                  <c:v>2.7115239978011232</c:v>
                </c:pt>
                <c:pt idx="28">
                  <c:v>3.9052469882008154</c:v>
                </c:pt>
                <c:pt idx="29">
                  <c:v>9.1264140008934191</c:v>
                </c:pt>
                <c:pt idx="30">
                  <c:v>11.019147974846419</c:v>
                </c:pt>
                <c:pt idx="31">
                  <c:v>8.7499979936983436</c:v>
                </c:pt>
              </c:numCache>
            </c:numRef>
          </c:val>
          <c:extLst>
            <c:ext xmlns:c16="http://schemas.microsoft.com/office/drawing/2014/chart" uri="{C3380CC4-5D6E-409C-BE32-E72D297353CC}">
              <c16:uniqueId val="{00000004-2F20-4E56-819C-E4066B2A4250}"/>
            </c:ext>
          </c:extLst>
        </c:ser>
        <c:dLbls>
          <c:showLegendKey val="0"/>
          <c:showVal val="0"/>
          <c:showCatName val="0"/>
          <c:showSerName val="0"/>
          <c:showPercent val="0"/>
          <c:showBubbleSize val="0"/>
        </c:dLbls>
        <c:gapWidth val="44"/>
        <c:overlap val="100"/>
        <c:axId val="943807752"/>
        <c:axId val="943808408"/>
        <c:extLst/>
      </c:barChart>
      <c:barChart>
        <c:barDir val="col"/>
        <c:grouping val="stacked"/>
        <c:varyColors val="0"/>
        <c:ser>
          <c:idx val="8"/>
          <c:order val="5"/>
          <c:tx>
            <c:v>fikt</c:v>
          </c:tx>
          <c:spPr>
            <a:solidFill>
              <a:schemeClr val="accent3">
                <a:lumMod val="60000"/>
              </a:schemeClr>
            </a:solidFill>
            <a:ln>
              <a:noFill/>
            </a:ln>
            <a:effectLst/>
          </c:spPr>
          <c:invertIfNegative val="0"/>
          <c:extLst>
            <c:ext xmlns:c16="http://schemas.microsoft.com/office/drawing/2014/chart" uri="{C3380CC4-5D6E-409C-BE32-E72D297353CC}">
              <c16:uniqueId val="{00000005-2F20-4E56-819C-E4066B2A4250}"/>
            </c:ext>
          </c:extLst>
        </c:ser>
        <c:dLbls>
          <c:showLegendKey val="0"/>
          <c:showVal val="0"/>
          <c:showCatName val="0"/>
          <c:showSerName val="0"/>
          <c:showPercent val="0"/>
          <c:showBubbleSize val="0"/>
        </c:dLbls>
        <c:gapWidth val="150"/>
        <c:overlap val="100"/>
        <c:axId val="831535464"/>
        <c:axId val="832022840"/>
      </c:barChart>
      <c:lineChart>
        <c:grouping val="standard"/>
        <c:varyColors val="0"/>
        <c:ser>
          <c:idx val="4"/>
          <c:order val="6"/>
          <c:tx>
            <c:strRef>
              <c:f>'3.13.'!$K$11</c:f>
              <c:strCache>
                <c:ptCount val="1"/>
                <c:pt idx="0">
                  <c:v>Legalább KNE ingatlanok finanszírozásának aránya a tranzakciókon belül (j.s.)</c:v>
                </c:pt>
              </c:strCache>
            </c:strRef>
          </c:tx>
          <c:spPr>
            <a:ln w="28575" cap="rnd">
              <a:solidFill>
                <a:schemeClr val="accent5"/>
              </a:solidFill>
              <a:round/>
            </a:ln>
            <a:effectLst/>
          </c:spPr>
          <c:marker>
            <c:symbol val="circle"/>
            <c:size val="6"/>
            <c:spPr>
              <a:solidFill>
                <a:schemeClr val="accent5">
                  <a:lumMod val="60000"/>
                  <a:lumOff val="40000"/>
                </a:schemeClr>
              </a:solidFill>
              <a:ln w="19050">
                <a:solidFill>
                  <a:schemeClr val="accent4">
                    <a:lumMod val="75000"/>
                  </a:schemeClr>
                </a:solidFill>
              </a:ln>
              <a:effectLst/>
            </c:spPr>
          </c:marker>
          <c:cat>
            <c:strRef>
              <c:f>'3.13.'!$E$12:$E$43</c:f>
              <c:strCache>
                <c:ptCount val="32"/>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pt idx="28">
                  <c:v>2024. I.</c:v>
                </c:pt>
                <c:pt idx="29">
                  <c:v>II.</c:v>
                </c:pt>
                <c:pt idx="30">
                  <c:v>III.</c:v>
                </c:pt>
                <c:pt idx="31">
                  <c:v>IV.</c:v>
                </c:pt>
              </c:strCache>
            </c:strRef>
          </c:cat>
          <c:val>
            <c:numRef>
              <c:f>'3.13.'!$K$12:$K$43</c:f>
              <c:numCache>
                <c:formatCode>General</c:formatCode>
                <c:ptCount val="32"/>
                <c:pt idx="16" formatCode="0.0">
                  <c:v>4.1865889212827989</c:v>
                </c:pt>
                <c:pt idx="17" formatCode="0.0">
                  <c:v>4.6079856839279723</c:v>
                </c:pt>
                <c:pt idx="18" formatCode="0.0">
                  <c:v>5.4442669288435539</c:v>
                </c:pt>
                <c:pt idx="19" formatCode="0.0">
                  <c:v>13.227051936729357</c:v>
                </c:pt>
                <c:pt idx="20" formatCode="0.0">
                  <c:v>23.924591188417875</c:v>
                </c:pt>
                <c:pt idx="21" formatCode="0.0">
                  <c:v>11.466089075402735</c:v>
                </c:pt>
                <c:pt idx="22" formatCode="0.0">
                  <c:v>8.8449531737773146</c:v>
                </c:pt>
                <c:pt idx="23" formatCode="0.0">
                  <c:v>9.9365750528541223</c:v>
                </c:pt>
                <c:pt idx="24" formatCode="0.0">
                  <c:v>6.2829347385488452</c:v>
                </c:pt>
                <c:pt idx="25" formatCode="0.0">
                  <c:v>6.5109582466805316</c:v>
                </c:pt>
                <c:pt idx="26" formatCode="0.0">
                  <c:v>8.1563421828908549</c:v>
                </c:pt>
                <c:pt idx="27" formatCode="0.0">
                  <c:v>10.415825595478401</c:v>
                </c:pt>
                <c:pt idx="28" formatCode="0.0">
                  <c:v>7.4856439704675966</c:v>
                </c:pt>
                <c:pt idx="29" formatCode="0.0">
                  <c:v>8.3068992862807285</c:v>
                </c:pt>
                <c:pt idx="30" formatCode="0.0">
                  <c:v>9.684659409718325</c:v>
                </c:pt>
                <c:pt idx="31" formatCode="0.0">
                  <c:v>9.0246125797629908</c:v>
                </c:pt>
              </c:numCache>
            </c:numRef>
          </c:val>
          <c:smooth val="0"/>
          <c:extLst>
            <c:ext xmlns:c16="http://schemas.microsoft.com/office/drawing/2014/chart" uri="{C3380CC4-5D6E-409C-BE32-E72D297353CC}">
              <c16:uniqueId val="{00000006-2F20-4E56-819C-E4066B2A4250}"/>
            </c:ext>
          </c:extLst>
        </c:ser>
        <c:dLbls>
          <c:showLegendKey val="0"/>
          <c:showVal val="0"/>
          <c:showCatName val="0"/>
          <c:showSerName val="0"/>
          <c:showPercent val="0"/>
          <c:showBubbleSize val="0"/>
        </c:dLbls>
        <c:marker val="1"/>
        <c:smooth val="0"/>
        <c:axId val="831535464"/>
        <c:axId val="832022840"/>
        <c:extLst/>
      </c:lineChart>
      <c:catAx>
        <c:axId val="9438077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43808408"/>
        <c:crosses val="autoZero"/>
        <c:auto val="1"/>
        <c:lblAlgn val="ctr"/>
        <c:lblOffset val="100"/>
        <c:tickLblSkip val="1"/>
        <c:noMultiLvlLbl val="0"/>
      </c:catAx>
      <c:valAx>
        <c:axId val="943808408"/>
        <c:scaling>
          <c:orientation val="minMax"/>
          <c:max val="500"/>
        </c:scaling>
        <c:delete val="0"/>
        <c:axPos val="l"/>
        <c:majorGridlines>
          <c:spPr>
            <a:ln w="3175" cap="flat" cmpd="sng" algn="ctr">
              <a:solidFill>
                <a:schemeClr val="bg1">
                  <a:lumMod val="7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Milliárd</a:t>
                </a:r>
                <a:r>
                  <a:rPr lang="en-US" b="0"/>
                  <a:t> </a:t>
                </a:r>
                <a:r>
                  <a:rPr lang="hu-HU" b="0"/>
                  <a:t>forint</a:t>
                </a:r>
                <a:endParaRPr lang="en-US" b="0"/>
              </a:p>
            </c:rich>
          </c:tx>
          <c:layout>
            <c:manualLayout>
              <c:xMode val="edge"/>
              <c:yMode val="edge"/>
              <c:x val="9.877664066924535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en-US"/>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3807752"/>
        <c:crosses val="autoZero"/>
        <c:crossBetween val="between"/>
        <c:majorUnit val="100"/>
      </c:valAx>
      <c:valAx>
        <c:axId val="832022840"/>
        <c:scaling>
          <c:orientation val="minMax"/>
          <c:max val="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endParaRPr lang="en-US" b="0"/>
              </a:p>
            </c:rich>
          </c:tx>
          <c:layout>
            <c:manualLayout>
              <c:xMode val="edge"/>
              <c:yMode val="edge"/>
              <c:x val="0.89081985526730678"/>
              <c:y val="4.535853036874439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535464"/>
        <c:crosses val="max"/>
        <c:crossBetween val="between"/>
        <c:majorUnit val="10"/>
      </c:valAx>
      <c:catAx>
        <c:axId val="831535464"/>
        <c:scaling>
          <c:orientation val="minMax"/>
        </c:scaling>
        <c:delete val="1"/>
        <c:axPos val="b"/>
        <c:majorTickMark val="out"/>
        <c:minorTickMark val="none"/>
        <c:tickLblPos val="nextTo"/>
        <c:crossAx val="832022840"/>
        <c:crosses val="autoZero"/>
        <c:auto val="1"/>
        <c:lblAlgn val="ctr"/>
        <c:lblOffset val="100"/>
        <c:noMultiLvlLbl val="0"/>
      </c:catAx>
      <c:spPr>
        <a:noFill/>
        <a:ln>
          <a:solidFill>
            <a:sysClr val="windowText" lastClr="000000"/>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3.7392222222222223E-2"/>
          <c:y val="0.75175388888888883"/>
          <c:w val="0.94329027777777785"/>
          <c:h val="0.24387203703703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3987250000000002"/>
          <c:h val="0.53099764420331241"/>
        </c:manualLayout>
      </c:layout>
      <c:barChart>
        <c:barDir val="col"/>
        <c:grouping val="stacked"/>
        <c:varyColors val="0"/>
        <c:ser>
          <c:idx val="0"/>
          <c:order val="0"/>
          <c:tx>
            <c:strRef>
              <c:f>'3.13.'!$F$10</c:f>
              <c:strCache>
                <c:ptCount val="1"/>
                <c:pt idx="0">
                  <c:v>Construction of new homes</c:v>
                </c:pt>
              </c:strCache>
            </c:strRef>
          </c:tx>
          <c:spPr>
            <a:solidFill>
              <a:srgbClr val="006F3E"/>
            </a:solidFill>
            <a:ln w="9525" cap="flat" cmpd="sng" algn="ctr">
              <a:solidFill>
                <a:sysClr val="windowText" lastClr="000000">
                  <a:lumMod val="100000"/>
                </a:sysClr>
              </a:solidFill>
              <a:prstDash val="solid"/>
              <a:round/>
              <a:headEnd type="none" w="med" len="med"/>
              <a:tailEnd type="none" w="med" len="med"/>
            </a:ln>
            <a:effectLst/>
          </c:spPr>
          <c:invertIfNegative val="0"/>
          <c:cat>
            <c:strRef>
              <c:f>'3.13.'!$D$12:$D$43</c:f>
              <c:strCache>
                <c:ptCount val="32"/>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pt idx="28">
                  <c:v>2024 Q1</c:v>
                </c:pt>
                <c:pt idx="29">
                  <c:v>Q2</c:v>
                </c:pt>
                <c:pt idx="30">
                  <c:v>Q3</c:v>
                </c:pt>
                <c:pt idx="31">
                  <c:v>Q4</c:v>
                </c:pt>
              </c:strCache>
            </c:strRef>
          </c:cat>
          <c:val>
            <c:numRef>
              <c:f>'3.13.'!$F$12:$F$43</c:f>
              <c:numCache>
                <c:formatCode>0.0</c:formatCode>
                <c:ptCount val="32"/>
                <c:pt idx="0">
                  <c:v>12.800502999999999</c:v>
                </c:pt>
                <c:pt idx="1">
                  <c:v>18.626369</c:v>
                </c:pt>
                <c:pt idx="2">
                  <c:v>19.323661999999999</c:v>
                </c:pt>
                <c:pt idx="3">
                  <c:v>17.132992999999999</c:v>
                </c:pt>
                <c:pt idx="4">
                  <c:v>14.931774000000001</c:v>
                </c:pt>
                <c:pt idx="5">
                  <c:v>20.393056999999999</c:v>
                </c:pt>
                <c:pt idx="6">
                  <c:v>23.334277999999998</c:v>
                </c:pt>
                <c:pt idx="7">
                  <c:v>19.234763999999998</c:v>
                </c:pt>
                <c:pt idx="8">
                  <c:v>20.334799</c:v>
                </c:pt>
                <c:pt idx="9">
                  <c:v>30.263190999999999</c:v>
                </c:pt>
                <c:pt idx="10">
                  <c:v>24.678553000000001</c:v>
                </c:pt>
                <c:pt idx="11">
                  <c:v>24.579234000000003</c:v>
                </c:pt>
                <c:pt idx="12">
                  <c:v>27.123128000000001</c:v>
                </c:pt>
                <c:pt idx="13">
                  <c:v>16.707528</c:v>
                </c:pt>
                <c:pt idx="14">
                  <c:v>16.384315999999998</c:v>
                </c:pt>
                <c:pt idx="15">
                  <c:v>15.981509000000001</c:v>
                </c:pt>
                <c:pt idx="16">
                  <c:v>13.540959000000001</c:v>
                </c:pt>
                <c:pt idx="17">
                  <c:v>27.943059999999999</c:v>
                </c:pt>
                <c:pt idx="18">
                  <c:v>32.585897000000003</c:v>
                </c:pt>
                <c:pt idx="19">
                  <c:v>35.017485000000001</c:v>
                </c:pt>
                <c:pt idx="20">
                  <c:v>55.367560000000005</c:v>
                </c:pt>
                <c:pt idx="21">
                  <c:v>66.137389999999996</c:v>
                </c:pt>
                <c:pt idx="22">
                  <c:v>32.395229999999998</c:v>
                </c:pt>
                <c:pt idx="23">
                  <c:v>13.257247</c:v>
                </c:pt>
                <c:pt idx="24">
                  <c:v>11.912692911384511</c:v>
                </c:pt>
                <c:pt idx="25">
                  <c:v>8.3937759260297753</c:v>
                </c:pt>
                <c:pt idx="26">
                  <c:v>9.3185849459259771</c:v>
                </c:pt>
                <c:pt idx="27">
                  <c:v>11.851123916218057</c:v>
                </c:pt>
                <c:pt idx="28">
                  <c:v>21.233260787674226</c:v>
                </c:pt>
                <c:pt idx="29">
                  <c:v>22.325139866414247</c:v>
                </c:pt>
                <c:pt idx="30">
                  <c:v>24.735673904244322</c:v>
                </c:pt>
                <c:pt idx="31">
                  <c:v>21.195488923462108</c:v>
                </c:pt>
              </c:numCache>
            </c:numRef>
          </c:val>
          <c:extLst>
            <c:ext xmlns:c16="http://schemas.microsoft.com/office/drawing/2014/chart" uri="{C3380CC4-5D6E-409C-BE32-E72D297353CC}">
              <c16:uniqueId val="{00000000-E19F-443B-B336-7A73C27CB68F}"/>
            </c:ext>
          </c:extLst>
        </c:ser>
        <c:ser>
          <c:idx val="1"/>
          <c:order val="1"/>
          <c:tx>
            <c:strRef>
              <c:f>'3.13.'!$G$10</c:f>
              <c:strCache>
                <c:ptCount val="1"/>
                <c:pt idx="0">
                  <c:v>Purchases of new homes</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'3.13.'!$D$12:$D$43</c:f>
              <c:strCache>
                <c:ptCount val="32"/>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pt idx="28">
                  <c:v>2024 Q1</c:v>
                </c:pt>
                <c:pt idx="29">
                  <c:v>Q2</c:v>
                </c:pt>
                <c:pt idx="30">
                  <c:v>Q3</c:v>
                </c:pt>
                <c:pt idx="31">
                  <c:v>Q4</c:v>
                </c:pt>
              </c:strCache>
            </c:strRef>
          </c:cat>
          <c:val>
            <c:numRef>
              <c:f>'3.13.'!$G$12:$G$43</c:f>
              <c:numCache>
                <c:formatCode>0.0</c:formatCode>
                <c:ptCount val="32"/>
                <c:pt idx="0">
                  <c:v>10.970846000000002</c:v>
                </c:pt>
                <c:pt idx="1">
                  <c:v>10.103024</c:v>
                </c:pt>
                <c:pt idx="2">
                  <c:v>11.777018</c:v>
                </c:pt>
                <c:pt idx="3">
                  <c:v>14.964037999999999</c:v>
                </c:pt>
                <c:pt idx="4">
                  <c:v>14.423311999999999</c:v>
                </c:pt>
                <c:pt idx="5">
                  <c:v>16.766570000000002</c:v>
                </c:pt>
                <c:pt idx="6">
                  <c:v>20.370744999999999</c:v>
                </c:pt>
                <c:pt idx="7">
                  <c:v>18.216228000000001</c:v>
                </c:pt>
                <c:pt idx="8">
                  <c:v>23.882058999999998</c:v>
                </c:pt>
                <c:pt idx="9">
                  <c:v>24.085725</c:v>
                </c:pt>
                <c:pt idx="10">
                  <c:v>22.751777000000004</c:v>
                </c:pt>
                <c:pt idx="11">
                  <c:v>35.094338</c:v>
                </c:pt>
                <c:pt idx="12">
                  <c:v>28.057634</c:v>
                </c:pt>
                <c:pt idx="13">
                  <c:v>26.223915999999996</c:v>
                </c:pt>
                <c:pt idx="14">
                  <c:v>26.362461</c:v>
                </c:pt>
                <c:pt idx="15">
                  <c:v>25.459419</c:v>
                </c:pt>
                <c:pt idx="16">
                  <c:v>22.842538000000001</c:v>
                </c:pt>
                <c:pt idx="17">
                  <c:v>37.665230000000001</c:v>
                </c:pt>
                <c:pt idx="18">
                  <c:v>38.734020000000001</c:v>
                </c:pt>
                <c:pt idx="19">
                  <c:v>39.682549999999999</c:v>
                </c:pt>
                <c:pt idx="20">
                  <c:v>66.977879999999999</c:v>
                </c:pt>
                <c:pt idx="21">
                  <c:v>99.533079999999984</c:v>
                </c:pt>
                <c:pt idx="22">
                  <c:v>40.001280000000001</c:v>
                </c:pt>
                <c:pt idx="23">
                  <c:v>17.562280000000001</c:v>
                </c:pt>
                <c:pt idx="24">
                  <c:v>12.962798895721789</c:v>
                </c:pt>
                <c:pt idx="25">
                  <c:v>11.094871930603404</c:v>
                </c:pt>
                <c:pt idx="26">
                  <c:v>13.536144909681752</c:v>
                </c:pt>
                <c:pt idx="27">
                  <c:v>20.191376873292029</c:v>
                </c:pt>
                <c:pt idx="28">
                  <c:v>37.723156798339915</c:v>
                </c:pt>
                <c:pt idx="29">
                  <c:v>31.671108922921121</c:v>
                </c:pt>
                <c:pt idx="30">
                  <c:v>29.777101962394227</c:v>
                </c:pt>
                <c:pt idx="31">
                  <c:v>35.46067490032874</c:v>
                </c:pt>
              </c:numCache>
            </c:numRef>
          </c:val>
          <c:extLst>
            <c:ext xmlns:c16="http://schemas.microsoft.com/office/drawing/2014/chart" uri="{C3380CC4-5D6E-409C-BE32-E72D297353CC}">
              <c16:uniqueId val="{00000001-E19F-443B-B336-7A73C27CB68F}"/>
            </c:ext>
          </c:extLst>
        </c:ser>
        <c:ser>
          <c:idx val="2"/>
          <c:order val="2"/>
          <c:tx>
            <c:strRef>
              <c:f>'3.13.'!$H$10</c:f>
              <c:strCache>
                <c:ptCount val="1"/>
                <c:pt idx="0">
                  <c:v>Renovation and modernization</c:v>
                </c:pt>
              </c:strCache>
            </c:strRef>
          </c:tx>
          <c:spPr>
            <a:solidFill>
              <a:schemeClr val="accent6">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'3.13.'!$D$12:$D$43</c:f>
              <c:strCache>
                <c:ptCount val="32"/>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pt idx="28">
                  <c:v>2024 Q1</c:v>
                </c:pt>
                <c:pt idx="29">
                  <c:v>Q2</c:v>
                </c:pt>
                <c:pt idx="30">
                  <c:v>Q3</c:v>
                </c:pt>
                <c:pt idx="31">
                  <c:v>Q4</c:v>
                </c:pt>
              </c:strCache>
            </c:strRef>
          </c:cat>
          <c:val>
            <c:numRef>
              <c:f>'3.13.'!$H$12:$H$43</c:f>
              <c:numCache>
                <c:formatCode>0.0</c:formatCode>
                <c:ptCount val="32"/>
                <c:pt idx="0">
                  <c:v>4.424652</c:v>
                </c:pt>
                <c:pt idx="1">
                  <c:v>7.2406609999999993</c:v>
                </c:pt>
                <c:pt idx="2">
                  <c:v>7.8106659999999994</c:v>
                </c:pt>
                <c:pt idx="3">
                  <c:v>6.0254759999999994</c:v>
                </c:pt>
                <c:pt idx="4">
                  <c:v>5.5785420000000006</c:v>
                </c:pt>
                <c:pt idx="5">
                  <c:v>9.6704699999999999</c:v>
                </c:pt>
                <c:pt idx="6">
                  <c:v>9.2741329999999991</c:v>
                </c:pt>
                <c:pt idx="7">
                  <c:v>6.8158339999999997</c:v>
                </c:pt>
                <c:pt idx="8">
                  <c:v>5.5029970000000006</c:v>
                </c:pt>
                <c:pt idx="9">
                  <c:v>10.108815999999999</c:v>
                </c:pt>
                <c:pt idx="10">
                  <c:v>7.6262559999999997</c:v>
                </c:pt>
                <c:pt idx="11">
                  <c:v>6.9194979999999999</c:v>
                </c:pt>
                <c:pt idx="12">
                  <c:v>8.1205309999999997</c:v>
                </c:pt>
                <c:pt idx="13">
                  <c:v>8.6783549999999998</c:v>
                </c:pt>
                <c:pt idx="14">
                  <c:v>8.4892079999999996</c:v>
                </c:pt>
                <c:pt idx="15">
                  <c:v>7.576092</c:v>
                </c:pt>
                <c:pt idx="16">
                  <c:v>12.37471</c:v>
                </c:pt>
                <c:pt idx="17">
                  <c:v>39.276009999999999</c:v>
                </c:pt>
                <c:pt idx="18">
                  <c:v>30.073537000000002</c:v>
                </c:pt>
                <c:pt idx="19">
                  <c:v>17.386509</c:v>
                </c:pt>
                <c:pt idx="20">
                  <c:v>16.679045000000002</c:v>
                </c:pt>
                <c:pt idx="21">
                  <c:v>26.643822</c:v>
                </c:pt>
                <c:pt idx="22">
                  <c:v>24.592376000000002</c:v>
                </c:pt>
                <c:pt idx="23">
                  <c:v>16.380725999999999</c:v>
                </c:pt>
                <c:pt idx="24">
                  <c:v>6.809383012165199</c:v>
                </c:pt>
                <c:pt idx="25">
                  <c:v>7.5756730185203196</c:v>
                </c:pt>
                <c:pt idx="26">
                  <c:v>6.8517920156555192</c:v>
                </c:pt>
                <c:pt idx="27">
                  <c:v>6.3862300081527792</c:v>
                </c:pt>
                <c:pt idx="28">
                  <c:v>8.3059060071245767</c:v>
                </c:pt>
                <c:pt idx="29">
                  <c:v>13.461794011611346</c:v>
                </c:pt>
                <c:pt idx="30">
                  <c:v>13.240977010776987</c:v>
                </c:pt>
                <c:pt idx="31">
                  <c:v>10.828602003159176</c:v>
                </c:pt>
              </c:numCache>
            </c:numRef>
          </c:val>
          <c:extLst>
            <c:ext xmlns:c16="http://schemas.microsoft.com/office/drawing/2014/chart" uri="{C3380CC4-5D6E-409C-BE32-E72D297353CC}">
              <c16:uniqueId val="{00000002-E19F-443B-B336-7A73C27CB68F}"/>
            </c:ext>
          </c:extLst>
        </c:ser>
        <c:ser>
          <c:idx val="3"/>
          <c:order val="3"/>
          <c:tx>
            <c:strRef>
              <c:f>'3.13.'!$I$10</c:f>
              <c:strCache>
                <c:ptCount val="1"/>
                <c:pt idx="0">
                  <c:v>Purchases of used homes</c:v>
                </c:pt>
              </c:strCache>
            </c:strRef>
          </c:tx>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'3.13.'!$D$12:$D$43</c:f>
              <c:strCache>
                <c:ptCount val="32"/>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pt idx="28">
                  <c:v>2024 Q1</c:v>
                </c:pt>
                <c:pt idx="29">
                  <c:v>Q2</c:v>
                </c:pt>
                <c:pt idx="30">
                  <c:v>Q3</c:v>
                </c:pt>
                <c:pt idx="31">
                  <c:v>Q4</c:v>
                </c:pt>
              </c:strCache>
            </c:strRef>
          </c:cat>
          <c:val>
            <c:numRef>
              <c:f>'3.13.'!$I$12:$I$43</c:f>
              <c:numCache>
                <c:formatCode>0.0</c:formatCode>
                <c:ptCount val="32"/>
                <c:pt idx="0">
                  <c:v>86.110910000000004</c:v>
                </c:pt>
                <c:pt idx="1">
                  <c:v>117.14525</c:v>
                </c:pt>
                <c:pt idx="2">
                  <c:v>126.45395000000001</c:v>
                </c:pt>
                <c:pt idx="3">
                  <c:v>125.99259000000001</c:v>
                </c:pt>
                <c:pt idx="4">
                  <c:v>125.19937</c:v>
                </c:pt>
                <c:pt idx="5">
                  <c:v>171.81513000000001</c:v>
                </c:pt>
                <c:pt idx="6">
                  <c:v>177.51352</c:v>
                </c:pt>
                <c:pt idx="7">
                  <c:v>150.69021000000001</c:v>
                </c:pt>
                <c:pt idx="8">
                  <c:v>142.56562000000002</c:v>
                </c:pt>
                <c:pt idx="9">
                  <c:v>177.28818000000001</c:v>
                </c:pt>
                <c:pt idx="10">
                  <c:v>156.99699999999999</c:v>
                </c:pt>
                <c:pt idx="11">
                  <c:v>156.01362</c:v>
                </c:pt>
                <c:pt idx="12">
                  <c:v>164.71036000000001</c:v>
                </c:pt>
                <c:pt idx="13">
                  <c:v>138.50182000000001</c:v>
                </c:pt>
                <c:pt idx="14">
                  <c:v>177.41373000000002</c:v>
                </c:pt>
                <c:pt idx="15">
                  <c:v>176.38998000000001</c:v>
                </c:pt>
                <c:pt idx="16">
                  <c:v>174.83536000000001</c:v>
                </c:pt>
                <c:pt idx="17">
                  <c:v>247.92801</c:v>
                </c:pt>
                <c:pt idx="18">
                  <c:v>263.08131000000003</c:v>
                </c:pt>
                <c:pt idx="19">
                  <c:v>219.83706000000001</c:v>
                </c:pt>
                <c:pt idx="20">
                  <c:v>195.76845165545819</c:v>
                </c:pt>
                <c:pt idx="21">
                  <c:v>215.88140552942787</c:v>
                </c:pt>
                <c:pt idx="22">
                  <c:v>161.88440553360851</c:v>
                </c:pt>
                <c:pt idx="23">
                  <c:v>96.479459665682953</c:v>
                </c:pt>
                <c:pt idx="24">
                  <c:v>79.157458706473335</c:v>
                </c:pt>
                <c:pt idx="25">
                  <c:v>109.50544361925859</c:v>
                </c:pt>
                <c:pt idx="26">
                  <c:v>123.09281857113456</c:v>
                </c:pt>
                <c:pt idx="27">
                  <c:v>140.38394146713836</c:v>
                </c:pt>
                <c:pt idx="28">
                  <c:v>193.61054642425734</c:v>
                </c:pt>
                <c:pt idx="29">
                  <c:v>301.18553019238573</c:v>
                </c:pt>
                <c:pt idx="30">
                  <c:v>281.08255243115127</c:v>
                </c:pt>
                <c:pt idx="31">
                  <c:v>271.30015949477092</c:v>
                </c:pt>
              </c:numCache>
            </c:numRef>
          </c:val>
          <c:extLst>
            <c:ext xmlns:c16="http://schemas.microsoft.com/office/drawing/2014/chart" uri="{C3380CC4-5D6E-409C-BE32-E72D297353CC}">
              <c16:uniqueId val="{00000003-E19F-443B-B336-7A73C27CB68F}"/>
            </c:ext>
          </c:extLst>
        </c:ser>
        <c:ser>
          <c:idx val="5"/>
          <c:order val="4"/>
          <c:tx>
            <c:strRef>
              <c:f>'3.13.'!$J$10</c:f>
              <c:strCache>
                <c:ptCount val="1"/>
                <c:pt idx="0">
                  <c:v>Expansion and other</c:v>
                </c:pt>
              </c:strCache>
            </c:strRef>
          </c:tx>
          <c:spPr>
            <a:solidFill>
              <a:srgbClr val="009EE0"/>
            </a:solidFill>
            <a:ln>
              <a:solidFill>
                <a:schemeClr val="tx1"/>
              </a:solidFill>
            </a:ln>
            <a:effectLst/>
          </c:spPr>
          <c:invertIfNegative val="0"/>
          <c:cat>
            <c:strRef>
              <c:f>'3.13.'!$D$12:$D$43</c:f>
              <c:strCache>
                <c:ptCount val="32"/>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pt idx="28">
                  <c:v>2024 Q1</c:v>
                </c:pt>
                <c:pt idx="29">
                  <c:v>Q2</c:v>
                </c:pt>
                <c:pt idx="30">
                  <c:v>Q3</c:v>
                </c:pt>
                <c:pt idx="31">
                  <c:v>Q4</c:v>
                </c:pt>
              </c:strCache>
            </c:strRef>
          </c:cat>
          <c:val>
            <c:numRef>
              <c:f>'3.13.'!$J$12:$J$43</c:f>
              <c:numCache>
                <c:formatCode>0.0</c:formatCode>
                <c:ptCount val="32"/>
                <c:pt idx="0">
                  <c:v>10.050536000000001</c:v>
                </c:pt>
                <c:pt idx="1">
                  <c:v>14.154126999999999</c:v>
                </c:pt>
                <c:pt idx="2">
                  <c:v>13.310783000000001</c:v>
                </c:pt>
                <c:pt idx="3">
                  <c:v>12.955665</c:v>
                </c:pt>
                <c:pt idx="4">
                  <c:v>10.890598000000001</c:v>
                </c:pt>
                <c:pt idx="5">
                  <c:v>12.514405</c:v>
                </c:pt>
                <c:pt idx="6">
                  <c:v>11.589614000000001</c:v>
                </c:pt>
                <c:pt idx="7">
                  <c:v>11.041523999999999</c:v>
                </c:pt>
                <c:pt idx="8">
                  <c:v>9.7674599999999998</c:v>
                </c:pt>
                <c:pt idx="9">
                  <c:v>9.9512300000000007</c:v>
                </c:pt>
                <c:pt idx="10">
                  <c:v>9.0201779999999996</c:v>
                </c:pt>
                <c:pt idx="11">
                  <c:v>9.6997180000000007</c:v>
                </c:pt>
                <c:pt idx="12">
                  <c:v>11.259191</c:v>
                </c:pt>
                <c:pt idx="13">
                  <c:v>11.334631</c:v>
                </c:pt>
                <c:pt idx="14">
                  <c:v>11.943047</c:v>
                </c:pt>
                <c:pt idx="15">
                  <c:v>10.693085</c:v>
                </c:pt>
                <c:pt idx="16">
                  <c:v>8.3243530000000003</c:v>
                </c:pt>
                <c:pt idx="17">
                  <c:v>11.289251999999999</c:v>
                </c:pt>
                <c:pt idx="18">
                  <c:v>14.184757000000001</c:v>
                </c:pt>
                <c:pt idx="19">
                  <c:v>12.849147</c:v>
                </c:pt>
                <c:pt idx="20">
                  <c:v>10.266843025267008</c:v>
                </c:pt>
                <c:pt idx="21">
                  <c:v>12.747431006660918</c:v>
                </c:pt>
                <c:pt idx="22">
                  <c:v>8.0596930030005751</c:v>
                </c:pt>
                <c:pt idx="23">
                  <c:v>5.7333919839875307</c:v>
                </c:pt>
                <c:pt idx="24">
                  <c:v>3.2070610087394016</c:v>
                </c:pt>
                <c:pt idx="25">
                  <c:v>3.23928200697992</c:v>
                </c:pt>
                <c:pt idx="26">
                  <c:v>2.6813130061491393</c:v>
                </c:pt>
                <c:pt idx="27">
                  <c:v>2.7115239978011232</c:v>
                </c:pt>
                <c:pt idx="28">
                  <c:v>3.9052469882008154</c:v>
                </c:pt>
                <c:pt idx="29">
                  <c:v>9.1264140008934191</c:v>
                </c:pt>
                <c:pt idx="30">
                  <c:v>11.019147974846419</c:v>
                </c:pt>
                <c:pt idx="31">
                  <c:v>8.7499979936983436</c:v>
                </c:pt>
              </c:numCache>
            </c:numRef>
          </c:val>
          <c:extLst>
            <c:ext xmlns:c16="http://schemas.microsoft.com/office/drawing/2014/chart" uri="{C3380CC4-5D6E-409C-BE32-E72D297353CC}">
              <c16:uniqueId val="{00000004-E19F-443B-B336-7A73C27CB68F}"/>
            </c:ext>
          </c:extLst>
        </c:ser>
        <c:dLbls>
          <c:showLegendKey val="0"/>
          <c:showVal val="0"/>
          <c:showCatName val="0"/>
          <c:showSerName val="0"/>
          <c:showPercent val="0"/>
          <c:showBubbleSize val="0"/>
        </c:dLbls>
        <c:gapWidth val="44"/>
        <c:overlap val="100"/>
        <c:axId val="943807752"/>
        <c:axId val="943808408"/>
        <c:extLst/>
      </c:barChart>
      <c:lineChart>
        <c:grouping val="standard"/>
        <c:varyColors val="0"/>
        <c:ser>
          <c:idx val="4"/>
          <c:order val="5"/>
          <c:tx>
            <c:strRef>
              <c:f>'3.13.'!$K$10</c:f>
              <c:strCache>
                <c:ptCount val="1"/>
                <c:pt idx="0">
                  <c:v>Share of financing of properties with nearly zero energy requirements (RHS)</c:v>
                </c:pt>
              </c:strCache>
            </c:strRef>
          </c:tx>
          <c:spPr>
            <a:ln w="28575" cap="rnd">
              <a:solidFill>
                <a:schemeClr val="accent5"/>
              </a:solidFill>
              <a:round/>
            </a:ln>
            <a:effectLst/>
          </c:spPr>
          <c:marker>
            <c:symbol val="circle"/>
            <c:size val="6"/>
            <c:spPr>
              <a:solidFill>
                <a:schemeClr val="accent5">
                  <a:lumMod val="60000"/>
                  <a:lumOff val="40000"/>
                </a:schemeClr>
              </a:solidFill>
              <a:ln w="19050">
                <a:solidFill>
                  <a:schemeClr val="accent4">
                    <a:lumMod val="75000"/>
                  </a:schemeClr>
                </a:solidFill>
              </a:ln>
              <a:effectLst/>
            </c:spPr>
          </c:marker>
          <c:cat>
            <c:strRef>
              <c:f>'3.13.'!$D$12:$D$43</c:f>
              <c:strCache>
                <c:ptCount val="32"/>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pt idx="28">
                  <c:v>2024 Q1</c:v>
                </c:pt>
                <c:pt idx="29">
                  <c:v>Q2</c:v>
                </c:pt>
                <c:pt idx="30">
                  <c:v>Q3</c:v>
                </c:pt>
                <c:pt idx="31">
                  <c:v>Q4</c:v>
                </c:pt>
              </c:strCache>
            </c:strRef>
          </c:cat>
          <c:val>
            <c:numRef>
              <c:f>'3.13.'!$K$12:$K$43</c:f>
              <c:numCache>
                <c:formatCode>General</c:formatCode>
                <c:ptCount val="32"/>
                <c:pt idx="16" formatCode="0.0">
                  <c:v>4.1865889212827989</c:v>
                </c:pt>
                <c:pt idx="17" formatCode="0.0">
                  <c:v>4.6079856839279723</c:v>
                </c:pt>
                <c:pt idx="18" formatCode="0.0">
                  <c:v>5.4442669288435539</c:v>
                </c:pt>
                <c:pt idx="19" formatCode="0.0">
                  <c:v>13.227051936729357</c:v>
                </c:pt>
                <c:pt idx="20" formatCode="0.0">
                  <c:v>23.924591188417875</c:v>
                </c:pt>
                <c:pt idx="21" formatCode="0.0">
                  <c:v>11.466089075402735</c:v>
                </c:pt>
                <c:pt idx="22" formatCode="0.0">
                  <c:v>8.8449531737773146</c:v>
                </c:pt>
                <c:pt idx="23" formatCode="0.0">
                  <c:v>9.9365750528541223</c:v>
                </c:pt>
                <c:pt idx="24" formatCode="0.0">
                  <c:v>6.2829347385488452</c:v>
                </c:pt>
                <c:pt idx="25" formatCode="0.0">
                  <c:v>6.5109582466805316</c:v>
                </c:pt>
                <c:pt idx="26" formatCode="0.0">
                  <c:v>8.1563421828908549</c:v>
                </c:pt>
                <c:pt idx="27" formatCode="0.0">
                  <c:v>10.415825595478401</c:v>
                </c:pt>
                <c:pt idx="28" formatCode="0.0">
                  <c:v>7.4856439704675966</c:v>
                </c:pt>
                <c:pt idx="29" formatCode="0.0">
                  <c:v>8.3068992862807285</c:v>
                </c:pt>
                <c:pt idx="30" formatCode="0.0">
                  <c:v>9.684659409718325</c:v>
                </c:pt>
                <c:pt idx="31" formatCode="0.0">
                  <c:v>9.0246125797629908</c:v>
                </c:pt>
              </c:numCache>
            </c:numRef>
          </c:val>
          <c:smooth val="0"/>
          <c:extLst>
            <c:ext xmlns:c16="http://schemas.microsoft.com/office/drawing/2014/chart" uri="{C3380CC4-5D6E-409C-BE32-E72D297353CC}">
              <c16:uniqueId val="{00000005-E19F-443B-B336-7A73C27CB68F}"/>
            </c:ext>
          </c:extLst>
        </c:ser>
        <c:dLbls>
          <c:showLegendKey val="0"/>
          <c:showVal val="0"/>
          <c:showCatName val="0"/>
          <c:showSerName val="0"/>
          <c:showPercent val="0"/>
          <c:showBubbleSize val="0"/>
        </c:dLbls>
        <c:marker val="1"/>
        <c:smooth val="0"/>
        <c:axId val="831535464"/>
        <c:axId val="832022840"/>
      </c:lineChart>
      <c:catAx>
        <c:axId val="9438077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43808408"/>
        <c:crosses val="autoZero"/>
        <c:auto val="1"/>
        <c:lblAlgn val="ctr"/>
        <c:lblOffset val="100"/>
        <c:tickLblSkip val="1"/>
        <c:noMultiLvlLbl val="0"/>
      </c:catAx>
      <c:valAx>
        <c:axId val="943808408"/>
        <c:scaling>
          <c:orientation val="minMax"/>
          <c:max val="500"/>
        </c:scaling>
        <c:delete val="0"/>
        <c:axPos val="l"/>
        <c:majorGridlines>
          <c:spPr>
            <a:ln w="3175" cap="flat" cmpd="sng" algn="ctr">
              <a:solidFill>
                <a:schemeClr val="bg1">
                  <a:lumMod val="7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billion HUF</a:t>
                </a:r>
                <a:endParaRPr lang="en-US" b="0"/>
              </a:p>
            </c:rich>
          </c:tx>
          <c:layout>
            <c:manualLayout>
              <c:xMode val="edge"/>
              <c:yMode val="edge"/>
              <c:x val="9.524997666503670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en-US"/>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3807752"/>
        <c:crosses val="autoZero"/>
        <c:crossBetween val="between"/>
        <c:majorUnit val="100"/>
      </c:valAx>
      <c:valAx>
        <c:axId val="832022840"/>
        <c:scaling>
          <c:orientation val="minMax"/>
          <c:max val="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endParaRPr lang="en-US" b="0"/>
              </a:p>
            </c:rich>
          </c:tx>
          <c:layout>
            <c:manualLayout>
              <c:xMode val="edge"/>
              <c:yMode val="edge"/>
              <c:x val="0.8927541804412606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535464"/>
        <c:crosses val="max"/>
        <c:crossBetween val="between"/>
        <c:majorUnit val="10"/>
      </c:valAx>
      <c:catAx>
        <c:axId val="831535464"/>
        <c:scaling>
          <c:orientation val="minMax"/>
        </c:scaling>
        <c:delete val="1"/>
        <c:axPos val="b"/>
        <c:numFmt formatCode="General" sourceLinked="1"/>
        <c:majorTickMark val="out"/>
        <c:minorTickMark val="none"/>
        <c:tickLblPos val="nextTo"/>
        <c:crossAx val="832022840"/>
        <c:crosses val="autoZero"/>
        <c:auto val="1"/>
        <c:lblAlgn val="ctr"/>
        <c:lblOffset val="100"/>
        <c:noMultiLvlLbl val="0"/>
      </c:catAx>
      <c:spPr>
        <a:noFill/>
        <a:ln>
          <a:solidFill>
            <a:sysClr val="windowText" lastClr="000000"/>
          </a:solidFill>
        </a:ln>
        <a:effectLst/>
        <a:extLst>
          <a:ext uri="{909E8E84-426E-40DD-AFC4-6F175D3DCCD1}">
            <a14:hiddenFill xmlns:a14="http://schemas.microsoft.com/office/drawing/2010/main">
              <a:noFill/>
            </a14:hiddenFill>
          </a:ext>
        </a:extLst>
      </c:spPr>
    </c:plotArea>
    <c:legend>
      <c:legendPos val="b"/>
      <c:layout>
        <c:manualLayout>
          <c:xMode val="edge"/>
          <c:yMode val="edge"/>
          <c:x val="1.7825555555555556E-2"/>
          <c:y val="0.74990541119360365"/>
          <c:w val="0.96387538484557178"/>
          <c:h val="0.2453910265562535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527499999999997"/>
          <c:h val="0.65040153318676919"/>
        </c:manualLayout>
      </c:layout>
      <c:barChart>
        <c:barDir val="col"/>
        <c:grouping val="stacked"/>
        <c:varyColors val="0"/>
        <c:ser>
          <c:idx val="0"/>
          <c:order val="1"/>
          <c:tx>
            <c:strRef>
              <c:f>'3.14.'!$F$9</c:f>
              <c:strCache>
                <c:ptCount val="1"/>
                <c:pt idx="0">
                  <c:v>Befogadás alatti támogatási kérelmek száma</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'3.14.'!$E$10:$E$15</c:f>
              <c:strCache>
                <c:ptCount val="6"/>
                <c:pt idx="0">
                  <c:v>2024. júl.</c:v>
                </c:pt>
                <c:pt idx="1">
                  <c:v>aug.</c:v>
                </c:pt>
                <c:pt idx="2">
                  <c:v>szep.</c:v>
                </c:pt>
                <c:pt idx="3">
                  <c:v>okt.</c:v>
                </c:pt>
                <c:pt idx="4">
                  <c:v>nov.</c:v>
                </c:pt>
                <c:pt idx="5">
                  <c:v>dec.</c:v>
                </c:pt>
              </c:strCache>
            </c:strRef>
          </c:cat>
          <c:val>
            <c:numRef>
              <c:f>'3.14.'!$F$10:$F$15</c:f>
              <c:numCache>
                <c:formatCode>0</c:formatCode>
                <c:ptCount val="6"/>
                <c:pt idx="0">
                  <c:v>609</c:v>
                </c:pt>
                <c:pt idx="1">
                  <c:v>881</c:v>
                </c:pt>
                <c:pt idx="2">
                  <c:v>1025</c:v>
                </c:pt>
                <c:pt idx="3">
                  <c:v>1525</c:v>
                </c:pt>
                <c:pt idx="4">
                  <c:v>989</c:v>
                </c:pt>
                <c:pt idx="5">
                  <c:v>1289</c:v>
                </c:pt>
              </c:numCache>
            </c:numRef>
          </c:val>
          <c:extLst>
            <c:ext xmlns:c16="http://schemas.microsoft.com/office/drawing/2014/chart" uri="{C3380CC4-5D6E-409C-BE32-E72D297353CC}">
              <c16:uniqueId val="{00000000-E095-4A19-9635-D2758A795D1E}"/>
            </c:ext>
          </c:extLst>
        </c:ser>
        <c:ser>
          <c:idx val="4"/>
          <c:order val="2"/>
          <c:tx>
            <c:strRef>
              <c:f>'3.14.'!$G$9</c:f>
              <c:strCache>
                <c:ptCount val="1"/>
                <c:pt idx="0">
                  <c:v>Folyamatban lévő támogatási kérelmek száma</c:v>
                </c:pt>
              </c:strCache>
            </c:strRef>
          </c:tx>
          <c:spPr>
            <a:solidFill>
              <a:srgbClr val="669933"/>
            </a:solidFill>
            <a:ln>
              <a:solidFill>
                <a:sysClr val="windowText" lastClr="000000"/>
              </a:solidFill>
            </a:ln>
            <a:effectLst/>
          </c:spPr>
          <c:invertIfNegative val="0"/>
          <c:cat>
            <c:strRef>
              <c:f>'3.14.'!$E$10:$E$15</c:f>
              <c:strCache>
                <c:ptCount val="6"/>
                <c:pt idx="0">
                  <c:v>2024. júl.</c:v>
                </c:pt>
                <c:pt idx="1">
                  <c:v>aug.</c:v>
                </c:pt>
                <c:pt idx="2">
                  <c:v>szep.</c:v>
                </c:pt>
                <c:pt idx="3">
                  <c:v>okt.</c:v>
                </c:pt>
                <c:pt idx="4">
                  <c:v>nov.</c:v>
                </c:pt>
                <c:pt idx="5">
                  <c:v>dec.</c:v>
                </c:pt>
              </c:strCache>
            </c:strRef>
          </c:cat>
          <c:val>
            <c:numRef>
              <c:f>'3.14.'!$G$10:$G$15</c:f>
              <c:numCache>
                <c:formatCode>0</c:formatCode>
                <c:ptCount val="6"/>
                <c:pt idx="0">
                  <c:v>347</c:v>
                </c:pt>
                <c:pt idx="1">
                  <c:v>728</c:v>
                </c:pt>
                <c:pt idx="2">
                  <c:v>1257</c:v>
                </c:pt>
                <c:pt idx="3">
                  <c:v>1783</c:v>
                </c:pt>
                <c:pt idx="4">
                  <c:v>2193</c:v>
                </c:pt>
                <c:pt idx="5">
                  <c:v>909</c:v>
                </c:pt>
              </c:numCache>
            </c:numRef>
          </c:val>
          <c:extLst>
            <c:ext xmlns:c16="http://schemas.microsoft.com/office/drawing/2014/chart" uri="{C3380CC4-5D6E-409C-BE32-E72D297353CC}">
              <c16:uniqueId val="{00000001-E095-4A19-9635-D2758A795D1E}"/>
            </c:ext>
          </c:extLst>
        </c:ser>
        <c:ser>
          <c:idx val="2"/>
          <c:order val="3"/>
          <c:tx>
            <c:strRef>
              <c:f>'3.14.'!$H$9</c:f>
              <c:strCache>
                <c:ptCount val="1"/>
                <c:pt idx="0">
                  <c:v>Megkötött támogatási szerződések száma</c:v>
                </c:pt>
              </c:strCache>
            </c:strRef>
          </c:tx>
          <c:spPr>
            <a:solidFill>
              <a:srgbClr val="009EE0"/>
            </a:solidFill>
            <a:ln w="9525" cap="flat" cmpd="sng" algn="ctr">
              <a:solidFill>
                <a:sysClr val="windowText" lastClr="000000">
                  <a:lumMod val="100000"/>
                </a:sysClr>
              </a:solidFill>
              <a:prstDash val="solid"/>
              <a:round/>
              <a:headEnd type="none" w="med" len="med"/>
              <a:tailEnd type="none" w="med" len="med"/>
            </a:ln>
            <a:effectLst/>
          </c:spPr>
          <c:invertIfNegative val="0"/>
          <c:cat>
            <c:strRef>
              <c:f>'3.14.'!$E$10:$E$15</c:f>
              <c:strCache>
                <c:ptCount val="6"/>
                <c:pt idx="0">
                  <c:v>2024. júl.</c:v>
                </c:pt>
                <c:pt idx="1">
                  <c:v>aug.</c:v>
                </c:pt>
                <c:pt idx="2">
                  <c:v>szep.</c:v>
                </c:pt>
                <c:pt idx="3">
                  <c:v>okt.</c:v>
                </c:pt>
                <c:pt idx="4">
                  <c:v>nov.</c:v>
                </c:pt>
                <c:pt idx="5">
                  <c:v>dec.</c:v>
                </c:pt>
              </c:strCache>
            </c:strRef>
          </c:cat>
          <c:val>
            <c:numRef>
              <c:f>'3.14.'!$H$10:$H$15</c:f>
              <c:numCache>
                <c:formatCode>0</c:formatCode>
                <c:ptCount val="6"/>
                <c:pt idx="0">
                  <c:v>0</c:v>
                </c:pt>
                <c:pt idx="1">
                  <c:v>38</c:v>
                </c:pt>
                <c:pt idx="2">
                  <c:v>172</c:v>
                </c:pt>
                <c:pt idx="3">
                  <c:v>513</c:v>
                </c:pt>
                <c:pt idx="4">
                  <c:v>984</c:v>
                </c:pt>
                <c:pt idx="5">
                  <c:v>2387</c:v>
                </c:pt>
              </c:numCache>
            </c:numRef>
          </c:val>
          <c:extLst>
            <c:ext xmlns:c16="http://schemas.microsoft.com/office/drawing/2014/chart" uri="{C3380CC4-5D6E-409C-BE32-E72D297353CC}">
              <c16:uniqueId val="{00000002-E095-4A19-9635-D2758A795D1E}"/>
            </c:ext>
          </c:extLst>
        </c:ser>
        <c:dLbls>
          <c:showLegendKey val="0"/>
          <c:showVal val="0"/>
          <c:showCatName val="0"/>
          <c:showSerName val="0"/>
          <c:showPercent val="0"/>
          <c:showBubbleSize val="0"/>
        </c:dLbls>
        <c:gapWidth val="150"/>
        <c:overlap val="100"/>
        <c:axId val="503093928"/>
        <c:axId val="809391064"/>
      </c:barChart>
      <c:lineChart>
        <c:grouping val="standard"/>
        <c:varyColors val="0"/>
        <c:ser>
          <c:idx val="3"/>
          <c:order val="0"/>
          <c:tx>
            <c:strRef>
              <c:f>'3.14.'!$I$9</c:f>
              <c:strCache>
                <c:ptCount val="1"/>
                <c:pt idx="0">
                  <c:v>Adott hónapban beérkező új igénylések száma (j.s.)</c:v>
                </c:pt>
              </c:strCache>
            </c:strRef>
          </c:tx>
          <c:spPr>
            <a:ln w="12700" cap="flat" cmpd="sng" algn="ctr">
              <a:solidFill>
                <a:sysClr val="windowText" lastClr="000000">
                  <a:lumMod val="100000"/>
                </a:sysClr>
              </a:solidFill>
              <a:prstDash val="dash"/>
              <a:round/>
              <a:headEnd type="none" w="med" len="med"/>
              <a:tailEnd type="none" w="med" len="med"/>
            </a:ln>
            <a:effectLst/>
          </c:spPr>
          <c:marker>
            <c:symbol val="diamond"/>
            <c:size val="9"/>
            <c:spPr>
              <a:solidFill>
                <a:schemeClr val="accent4"/>
              </a:solidFill>
              <a:ln w="12700">
                <a:solidFill>
                  <a:schemeClr val="tx1"/>
                </a:solidFill>
              </a:ln>
              <a:effectLst/>
            </c:spPr>
          </c:marker>
          <c:cat>
            <c:strRef>
              <c:f>'3.14.'!$E$10:$E$15</c:f>
              <c:strCache>
                <c:ptCount val="6"/>
                <c:pt idx="0">
                  <c:v>2024. júl.</c:v>
                </c:pt>
                <c:pt idx="1">
                  <c:v>aug.</c:v>
                </c:pt>
                <c:pt idx="2">
                  <c:v>szep.</c:v>
                </c:pt>
                <c:pt idx="3">
                  <c:v>okt.</c:v>
                </c:pt>
                <c:pt idx="4">
                  <c:v>nov.</c:v>
                </c:pt>
                <c:pt idx="5">
                  <c:v>dec.</c:v>
                </c:pt>
              </c:strCache>
            </c:strRef>
          </c:cat>
          <c:val>
            <c:numRef>
              <c:f>'3.14.'!$I$10:$I$15</c:f>
              <c:numCache>
                <c:formatCode>0</c:formatCode>
                <c:ptCount val="6"/>
                <c:pt idx="0">
                  <c:v>979</c:v>
                </c:pt>
                <c:pt idx="1">
                  <c:v>754</c:v>
                </c:pt>
                <c:pt idx="2">
                  <c:v>860</c:v>
                </c:pt>
                <c:pt idx="3">
                  <c:v>1448</c:v>
                </c:pt>
                <c:pt idx="4">
                  <c:v>390</c:v>
                </c:pt>
                <c:pt idx="5">
                  <c:v>475</c:v>
                </c:pt>
              </c:numCache>
            </c:numRef>
          </c:val>
          <c:smooth val="0"/>
          <c:extLst>
            <c:ext xmlns:c16="http://schemas.microsoft.com/office/drawing/2014/chart" uri="{C3380CC4-5D6E-409C-BE32-E72D297353CC}">
              <c16:uniqueId val="{00000003-E095-4A19-9635-D2758A795D1E}"/>
            </c:ext>
          </c:extLst>
        </c:ser>
        <c:dLbls>
          <c:showLegendKey val="0"/>
          <c:showVal val="0"/>
          <c:showCatName val="0"/>
          <c:showSerName val="0"/>
          <c:showPercent val="0"/>
          <c:showBubbleSize val="0"/>
        </c:dLbls>
        <c:marker val="1"/>
        <c:smooth val="0"/>
        <c:axId val="818543144"/>
        <c:axId val="818542784"/>
      </c:lineChart>
      <c:catAx>
        <c:axId val="503093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09391064"/>
        <c:crosses val="autoZero"/>
        <c:auto val="1"/>
        <c:lblAlgn val="ctr"/>
        <c:lblOffset val="100"/>
        <c:noMultiLvlLbl val="0"/>
      </c:catAx>
      <c:valAx>
        <c:axId val="809391064"/>
        <c:scaling>
          <c:orientation val="minMax"/>
          <c:max val="5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darab</a:t>
                </a:r>
              </a:p>
            </c:rich>
          </c:tx>
          <c:layout>
            <c:manualLayout>
              <c:xMode val="edge"/>
              <c:yMode val="edge"/>
              <c:x val="9.8777757230749219E-2"/>
              <c:y val="1.902536464622597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3093928"/>
        <c:crosses val="autoZero"/>
        <c:crossBetween val="between"/>
      </c:valAx>
      <c:valAx>
        <c:axId val="818542784"/>
        <c:scaling>
          <c:orientation val="minMax"/>
          <c:max val="2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darab</a:t>
                </a:r>
              </a:p>
            </c:rich>
          </c:tx>
          <c:layout>
            <c:manualLayout>
              <c:xMode val="edge"/>
              <c:yMode val="edge"/>
              <c:x val="0.82904247515059015"/>
              <c:y val="2.20788426625695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8543144"/>
        <c:crosses val="max"/>
        <c:crossBetween val="between"/>
        <c:majorUnit val="200"/>
      </c:valAx>
      <c:catAx>
        <c:axId val="818543144"/>
        <c:scaling>
          <c:orientation val="minMax"/>
        </c:scaling>
        <c:delete val="1"/>
        <c:axPos val="b"/>
        <c:numFmt formatCode="General" sourceLinked="1"/>
        <c:majorTickMark val="out"/>
        <c:minorTickMark val="none"/>
        <c:tickLblPos val="nextTo"/>
        <c:crossAx val="8185427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0210833333333337E-2"/>
          <c:y val="0.79919637731776461"/>
          <c:w val="0.82691250000000005"/>
          <c:h val="0.1938852286480899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527499999999997"/>
          <c:h val="0.65040153318676919"/>
        </c:manualLayout>
      </c:layout>
      <c:barChart>
        <c:barDir val="col"/>
        <c:grouping val="stacked"/>
        <c:varyColors val="0"/>
        <c:ser>
          <c:idx val="0"/>
          <c:order val="1"/>
          <c:tx>
            <c:strRef>
              <c:f>'3.14.'!$F$8</c:f>
              <c:strCache>
                <c:ptCount val="1"/>
                <c:pt idx="0">
                  <c:v>Number of support requests received</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'3.14.'!$D$10:$D$15</c:f>
              <c:strCache>
                <c:ptCount val="6"/>
                <c:pt idx="0">
                  <c:v>Jul 2024</c:v>
                </c:pt>
                <c:pt idx="1">
                  <c:v>Aug</c:v>
                </c:pt>
                <c:pt idx="2">
                  <c:v>Sept</c:v>
                </c:pt>
                <c:pt idx="3">
                  <c:v>Oct</c:v>
                </c:pt>
                <c:pt idx="4">
                  <c:v>Nov</c:v>
                </c:pt>
                <c:pt idx="5">
                  <c:v>Dec</c:v>
                </c:pt>
              </c:strCache>
            </c:strRef>
          </c:cat>
          <c:val>
            <c:numRef>
              <c:f>'3.14.'!$F$10:$F$15</c:f>
              <c:numCache>
                <c:formatCode>0</c:formatCode>
                <c:ptCount val="6"/>
                <c:pt idx="0">
                  <c:v>609</c:v>
                </c:pt>
                <c:pt idx="1">
                  <c:v>881</c:v>
                </c:pt>
                <c:pt idx="2">
                  <c:v>1025</c:v>
                </c:pt>
                <c:pt idx="3">
                  <c:v>1525</c:v>
                </c:pt>
                <c:pt idx="4">
                  <c:v>989</c:v>
                </c:pt>
                <c:pt idx="5">
                  <c:v>1289</c:v>
                </c:pt>
              </c:numCache>
            </c:numRef>
          </c:val>
          <c:extLst>
            <c:ext xmlns:c16="http://schemas.microsoft.com/office/drawing/2014/chart" uri="{C3380CC4-5D6E-409C-BE32-E72D297353CC}">
              <c16:uniqueId val="{00000000-D3C7-4E0B-A1F4-7F4AAC507519}"/>
            </c:ext>
          </c:extLst>
        </c:ser>
        <c:ser>
          <c:idx val="4"/>
          <c:order val="2"/>
          <c:tx>
            <c:strRef>
              <c:f>'3.14.'!$G$8</c:f>
              <c:strCache>
                <c:ptCount val="1"/>
                <c:pt idx="0">
                  <c:v>Number of support requests in progress</c:v>
                </c:pt>
              </c:strCache>
            </c:strRef>
          </c:tx>
          <c:spPr>
            <a:solidFill>
              <a:srgbClr val="669933"/>
            </a:solidFill>
            <a:ln>
              <a:solidFill>
                <a:sysClr val="windowText" lastClr="000000"/>
              </a:solidFill>
            </a:ln>
            <a:effectLst/>
          </c:spPr>
          <c:invertIfNegative val="0"/>
          <c:cat>
            <c:strRef>
              <c:f>'3.14.'!$D$10:$D$15</c:f>
              <c:strCache>
                <c:ptCount val="6"/>
                <c:pt idx="0">
                  <c:v>Jul 2024</c:v>
                </c:pt>
                <c:pt idx="1">
                  <c:v>Aug</c:v>
                </c:pt>
                <c:pt idx="2">
                  <c:v>Sept</c:v>
                </c:pt>
                <c:pt idx="3">
                  <c:v>Oct</c:v>
                </c:pt>
                <c:pt idx="4">
                  <c:v>Nov</c:v>
                </c:pt>
                <c:pt idx="5">
                  <c:v>Dec</c:v>
                </c:pt>
              </c:strCache>
            </c:strRef>
          </c:cat>
          <c:val>
            <c:numRef>
              <c:f>'3.14.'!$G$10:$G$15</c:f>
              <c:numCache>
                <c:formatCode>0</c:formatCode>
                <c:ptCount val="6"/>
                <c:pt idx="0">
                  <c:v>347</c:v>
                </c:pt>
                <c:pt idx="1">
                  <c:v>728</c:v>
                </c:pt>
                <c:pt idx="2">
                  <c:v>1257</c:v>
                </c:pt>
                <c:pt idx="3">
                  <c:v>1783</c:v>
                </c:pt>
                <c:pt idx="4">
                  <c:v>2193</c:v>
                </c:pt>
                <c:pt idx="5">
                  <c:v>909</c:v>
                </c:pt>
              </c:numCache>
            </c:numRef>
          </c:val>
          <c:extLst>
            <c:ext xmlns:c16="http://schemas.microsoft.com/office/drawing/2014/chart" uri="{C3380CC4-5D6E-409C-BE32-E72D297353CC}">
              <c16:uniqueId val="{00000001-D3C7-4E0B-A1F4-7F4AAC507519}"/>
            </c:ext>
          </c:extLst>
        </c:ser>
        <c:ser>
          <c:idx val="2"/>
          <c:order val="3"/>
          <c:tx>
            <c:strRef>
              <c:f>'3.14.'!$H$8</c:f>
              <c:strCache>
                <c:ptCount val="1"/>
                <c:pt idx="0">
                  <c:v>Number of support contracts concluded</c:v>
                </c:pt>
              </c:strCache>
            </c:strRef>
          </c:tx>
          <c:spPr>
            <a:solidFill>
              <a:srgbClr val="009EE0"/>
            </a:solidFill>
            <a:ln w="9525" cap="flat" cmpd="sng" algn="ctr">
              <a:solidFill>
                <a:sysClr val="windowText" lastClr="000000">
                  <a:lumMod val="100000"/>
                </a:sysClr>
              </a:solidFill>
              <a:prstDash val="solid"/>
              <a:round/>
              <a:headEnd type="none" w="med" len="med"/>
              <a:tailEnd type="none" w="med" len="med"/>
            </a:ln>
            <a:effectLst/>
          </c:spPr>
          <c:invertIfNegative val="0"/>
          <c:cat>
            <c:strRef>
              <c:f>'3.14.'!$D$10:$D$15</c:f>
              <c:strCache>
                <c:ptCount val="6"/>
                <c:pt idx="0">
                  <c:v>Jul 2024</c:v>
                </c:pt>
                <c:pt idx="1">
                  <c:v>Aug</c:v>
                </c:pt>
                <c:pt idx="2">
                  <c:v>Sept</c:v>
                </c:pt>
                <c:pt idx="3">
                  <c:v>Oct</c:v>
                </c:pt>
                <c:pt idx="4">
                  <c:v>Nov</c:v>
                </c:pt>
                <c:pt idx="5">
                  <c:v>Dec</c:v>
                </c:pt>
              </c:strCache>
            </c:strRef>
          </c:cat>
          <c:val>
            <c:numRef>
              <c:f>'3.14.'!$H$10:$H$15</c:f>
              <c:numCache>
                <c:formatCode>0</c:formatCode>
                <c:ptCount val="6"/>
                <c:pt idx="0">
                  <c:v>0</c:v>
                </c:pt>
                <c:pt idx="1">
                  <c:v>38</c:v>
                </c:pt>
                <c:pt idx="2">
                  <c:v>172</c:v>
                </c:pt>
                <c:pt idx="3">
                  <c:v>513</c:v>
                </c:pt>
                <c:pt idx="4">
                  <c:v>984</c:v>
                </c:pt>
                <c:pt idx="5">
                  <c:v>2387</c:v>
                </c:pt>
              </c:numCache>
            </c:numRef>
          </c:val>
          <c:extLst>
            <c:ext xmlns:c16="http://schemas.microsoft.com/office/drawing/2014/chart" uri="{C3380CC4-5D6E-409C-BE32-E72D297353CC}">
              <c16:uniqueId val="{00000002-D3C7-4E0B-A1F4-7F4AAC507519}"/>
            </c:ext>
          </c:extLst>
        </c:ser>
        <c:dLbls>
          <c:showLegendKey val="0"/>
          <c:showVal val="0"/>
          <c:showCatName val="0"/>
          <c:showSerName val="0"/>
          <c:showPercent val="0"/>
          <c:showBubbleSize val="0"/>
        </c:dLbls>
        <c:gapWidth val="150"/>
        <c:overlap val="100"/>
        <c:axId val="503093928"/>
        <c:axId val="809391064"/>
      </c:barChart>
      <c:lineChart>
        <c:grouping val="standard"/>
        <c:varyColors val="0"/>
        <c:ser>
          <c:idx val="3"/>
          <c:order val="0"/>
          <c:tx>
            <c:strRef>
              <c:f>'3.14.'!$I$8</c:f>
              <c:strCache>
                <c:ptCount val="1"/>
                <c:pt idx="0">
                  <c:v>Number of new applications received in a given month (RHS)</c:v>
                </c:pt>
              </c:strCache>
            </c:strRef>
          </c:tx>
          <c:spPr>
            <a:ln w="12700" cap="flat" cmpd="sng" algn="ctr">
              <a:solidFill>
                <a:sysClr val="windowText" lastClr="000000">
                  <a:lumMod val="100000"/>
                </a:sysClr>
              </a:solidFill>
              <a:prstDash val="dash"/>
              <a:round/>
              <a:headEnd type="none" w="med" len="med"/>
              <a:tailEnd type="none" w="med" len="med"/>
            </a:ln>
            <a:effectLst/>
          </c:spPr>
          <c:marker>
            <c:symbol val="diamond"/>
            <c:size val="9"/>
            <c:spPr>
              <a:solidFill>
                <a:schemeClr val="accent4"/>
              </a:solidFill>
              <a:ln w="12700">
                <a:solidFill>
                  <a:schemeClr val="tx1"/>
                </a:solidFill>
              </a:ln>
              <a:effectLst/>
            </c:spPr>
          </c:marker>
          <c:cat>
            <c:strRef>
              <c:f>'3.14.'!$D$10:$D$15</c:f>
              <c:strCache>
                <c:ptCount val="6"/>
                <c:pt idx="0">
                  <c:v>Jul 2024</c:v>
                </c:pt>
                <c:pt idx="1">
                  <c:v>Aug</c:v>
                </c:pt>
                <c:pt idx="2">
                  <c:v>Sept</c:v>
                </c:pt>
                <c:pt idx="3">
                  <c:v>Oct</c:v>
                </c:pt>
                <c:pt idx="4">
                  <c:v>Nov</c:v>
                </c:pt>
                <c:pt idx="5">
                  <c:v>Dec</c:v>
                </c:pt>
              </c:strCache>
            </c:strRef>
          </c:cat>
          <c:val>
            <c:numRef>
              <c:f>'3.14.'!$I$10:$I$15</c:f>
              <c:numCache>
                <c:formatCode>0</c:formatCode>
                <c:ptCount val="6"/>
                <c:pt idx="0">
                  <c:v>979</c:v>
                </c:pt>
                <c:pt idx="1">
                  <c:v>754</c:v>
                </c:pt>
                <c:pt idx="2">
                  <c:v>860</c:v>
                </c:pt>
                <c:pt idx="3">
                  <c:v>1448</c:v>
                </c:pt>
                <c:pt idx="4">
                  <c:v>390</c:v>
                </c:pt>
                <c:pt idx="5">
                  <c:v>475</c:v>
                </c:pt>
              </c:numCache>
            </c:numRef>
          </c:val>
          <c:smooth val="0"/>
          <c:extLst>
            <c:ext xmlns:c16="http://schemas.microsoft.com/office/drawing/2014/chart" uri="{C3380CC4-5D6E-409C-BE32-E72D297353CC}">
              <c16:uniqueId val="{00000003-D3C7-4E0B-A1F4-7F4AAC507519}"/>
            </c:ext>
          </c:extLst>
        </c:ser>
        <c:dLbls>
          <c:showLegendKey val="0"/>
          <c:showVal val="0"/>
          <c:showCatName val="0"/>
          <c:showSerName val="0"/>
          <c:showPercent val="0"/>
          <c:showBubbleSize val="0"/>
        </c:dLbls>
        <c:marker val="1"/>
        <c:smooth val="0"/>
        <c:axId val="818543144"/>
        <c:axId val="818542784"/>
      </c:lineChart>
      <c:catAx>
        <c:axId val="503093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09391064"/>
        <c:crosses val="autoZero"/>
        <c:auto val="1"/>
        <c:lblAlgn val="ctr"/>
        <c:lblOffset val="100"/>
        <c:noMultiLvlLbl val="0"/>
      </c:catAx>
      <c:valAx>
        <c:axId val="809391064"/>
        <c:scaling>
          <c:orientation val="minMax"/>
          <c:max val="5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9.8777839973626116E-2"/>
              <c:y val="1.891047966184174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3093928"/>
        <c:crosses val="autoZero"/>
        <c:crossBetween val="between"/>
      </c:valAx>
      <c:valAx>
        <c:axId val="818542784"/>
        <c:scaling>
          <c:orientation val="minMax"/>
          <c:max val="2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85546132087546933"/>
              <c:y val="2.20791230530932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8543144"/>
        <c:crosses val="max"/>
        <c:crossBetween val="between"/>
        <c:majorUnit val="200"/>
      </c:valAx>
      <c:catAx>
        <c:axId val="818543144"/>
        <c:scaling>
          <c:orientation val="minMax"/>
        </c:scaling>
        <c:delete val="1"/>
        <c:axPos val="b"/>
        <c:numFmt formatCode="General" sourceLinked="1"/>
        <c:majorTickMark val="out"/>
        <c:minorTickMark val="none"/>
        <c:tickLblPos val="nextTo"/>
        <c:crossAx val="8185427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0210833333333337E-2"/>
          <c:y val="0.79919637731776461"/>
          <c:w val="0.82691250000000005"/>
          <c:h val="0.1938852286480899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304263372540873E-2"/>
          <c:y val="4.8065471623305163E-2"/>
          <c:w val="0.88610608260431234"/>
          <c:h val="0.5295695250789364"/>
        </c:manualLayout>
      </c:layout>
      <c:barChart>
        <c:barDir val="col"/>
        <c:grouping val="stacked"/>
        <c:varyColors val="0"/>
        <c:ser>
          <c:idx val="0"/>
          <c:order val="0"/>
          <c:tx>
            <c:strRef>
              <c:f>'3.15.'!$X$11</c:f>
              <c:strCache>
                <c:ptCount val="1"/>
                <c:pt idx="0">
                  <c:v>Korszerűnél jobb ing.fedezet (A)</c:v>
                </c:pt>
              </c:strCache>
            </c:strRef>
          </c:tx>
          <c:spPr>
            <a:solidFill>
              <a:srgbClr val="006F3E"/>
            </a:solidFill>
            <a:ln>
              <a:solidFill>
                <a:schemeClr val="bg1">
                  <a:lumMod val="50000"/>
                </a:schemeClr>
              </a:solidFill>
            </a:ln>
            <a:effectLst/>
          </c:spPr>
          <c:invertIfNegative val="0"/>
          <c:cat>
            <c:multiLvlStrRef>
              <c:f>'3.15.'!$V$12:$W$59</c:f>
              <c:multiLvlStrCache>
                <c:ptCount val="48"/>
                <c:lvl>
                  <c:pt idx="0">
                    <c:v>Jan</c:v>
                  </c:pt>
                  <c:pt idx="1">
                    <c:v>Febr</c:v>
                  </c:pt>
                  <c:pt idx="2">
                    <c:v>Márc</c:v>
                  </c:pt>
                  <c:pt idx="3">
                    <c:v>Ápr</c:v>
                  </c:pt>
                  <c:pt idx="4">
                    <c:v>Máj</c:v>
                  </c:pt>
                  <c:pt idx="5">
                    <c:v>Jún</c:v>
                  </c:pt>
                  <c:pt idx="6">
                    <c:v>Júl</c:v>
                  </c:pt>
                  <c:pt idx="7">
                    <c:v>Aug</c:v>
                  </c:pt>
                  <c:pt idx="8">
                    <c:v>Szept</c:v>
                  </c:pt>
                  <c:pt idx="9">
                    <c:v>Okt</c:v>
                  </c:pt>
                  <c:pt idx="10">
                    <c:v>Nov</c:v>
                  </c:pt>
                  <c:pt idx="11">
                    <c:v>Dec</c:v>
                  </c:pt>
                  <c:pt idx="12">
                    <c:v>Jan</c:v>
                  </c:pt>
                  <c:pt idx="13">
                    <c:v>Febr</c:v>
                  </c:pt>
                  <c:pt idx="14">
                    <c:v>Márc</c:v>
                  </c:pt>
                  <c:pt idx="15">
                    <c:v>Ápr</c:v>
                  </c:pt>
                  <c:pt idx="16">
                    <c:v>Máj</c:v>
                  </c:pt>
                  <c:pt idx="17">
                    <c:v>Jún</c:v>
                  </c:pt>
                  <c:pt idx="18">
                    <c:v>Júl</c:v>
                  </c:pt>
                  <c:pt idx="19">
                    <c:v>Aug</c:v>
                  </c:pt>
                  <c:pt idx="20">
                    <c:v>Szept</c:v>
                  </c:pt>
                  <c:pt idx="21">
                    <c:v>Okt</c:v>
                  </c:pt>
                  <c:pt idx="22">
                    <c:v>Nov</c:v>
                  </c:pt>
                  <c:pt idx="23">
                    <c:v>Dec</c:v>
                  </c:pt>
                  <c:pt idx="24">
                    <c:v>Jan</c:v>
                  </c:pt>
                  <c:pt idx="25">
                    <c:v>Febr</c:v>
                  </c:pt>
                  <c:pt idx="26">
                    <c:v>Márc</c:v>
                  </c:pt>
                  <c:pt idx="27">
                    <c:v>Ápr</c:v>
                  </c:pt>
                  <c:pt idx="28">
                    <c:v>Máj</c:v>
                  </c:pt>
                  <c:pt idx="29">
                    <c:v>Jún</c:v>
                  </c:pt>
                  <c:pt idx="30">
                    <c:v>Júl</c:v>
                  </c:pt>
                  <c:pt idx="31">
                    <c:v>Aug</c:v>
                  </c:pt>
                  <c:pt idx="32">
                    <c:v>Szept</c:v>
                  </c:pt>
                  <c:pt idx="33">
                    <c:v>Okt</c:v>
                  </c:pt>
                  <c:pt idx="34">
                    <c:v>Nov</c:v>
                  </c:pt>
                  <c:pt idx="35">
                    <c:v>Dec</c:v>
                  </c:pt>
                  <c:pt idx="36">
                    <c:v>Jan</c:v>
                  </c:pt>
                  <c:pt idx="37">
                    <c:v>Febr</c:v>
                  </c:pt>
                  <c:pt idx="38">
                    <c:v>Márc</c:v>
                  </c:pt>
                  <c:pt idx="39">
                    <c:v>Ápr</c:v>
                  </c:pt>
                  <c:pt idx="40">
                    <c:v>Máj</c:v>
                  </c:pt>
                  <c:pt idx="41">
                    <c:v>Jún</c:v>
                  </c:pt>
                  <c:pt idx="42">
                    <c:v>Júl</c:v>
                  </c:pt>
                  <c:pt idx="43">
                    <c:v>Aug</c:v>
                  </c:pt>
                  <c:pt idx="44">
                    <c:v>Szept</c:v>
                  </c:pt>
                  <c:pt idx="45">
                    <c:v>Okt</c:v>
                  </c:pt>
                  <c:pt idx="46">
                    <c:v>Nov</c:v>
                  </c:pt>
                  <c:pt idx="47">
                    <c:v>Dec</c:v>
                  </c:pt>
                </c:lvl>
                <c:lvl>
                  <c:pt idx="0">
                    <c:v>2021</c:v>
                  </c:pt>
                  <c:pt idx="12">
                    <c:v>2022</c:v>
                  </c:pt>
                  <c:pt idx="24">
                    <c:v>2023</c:v>
                  </c:pt>
                  <c:pt idx="36">
                    <c:v>2024</c:v>
                  </c:pt>
                </c:lvl>
              </c:multiLvlStrCache>
            </c:multiLvlStrRef>
          </c:cat>
          <c:val>
            <c:numRef>
              <c:f>'3.15.'!$X$12:$X$59</c:f>
              <c:numCache>
                <c:formatCode>_-* #\ ##0_-;\-* #\ ##0_-;_-* "-"??_-;_-@_-</c:formatCode>
                <c:ptCount val="48"/>
                <c:pt idx="0">
                  <c:v>1.9517409999999999</c:v>
                </c:pt>
                <c:pt idx="1">
                  <c:v>2.2203646190000002</c:v>
                </c:pt>
                <c:pt idx="2">
                  <c:v>4.3527953449999996</c:v>
                </c:pt>
                <c:pt idx="3">
                  <c:v>5.6666277469999997</c:v>
                </c:pt>
                <c:pt idx="4">
                  <c:v>5.6349702439999998</c:v>
                </c:pt>
                <c:pt idx="5">
                  <c:v>7.5422484839999999</c:v>
                </c:pt>
                <c:pt idx="6">
                  <c:v>6.2475244669999999</c:v>
                </c:pt>
                <c:pt idx="7">
                  <c:v>6.3544941420000001</c:v>
                </c:pt>
                <c:pt idx="8">
                  <c:v>7.4847935410000002</c:v>
                </c:pt>
                <c:pt idx="9">
                  <c:v>4.4634565740000003</c:v>
                </c:pt>
                <c:pt idx="10">
                  <c:v>14.827322477999999</c:v>
                </c:pt>
                <c:pt idx="11">
                  <c:v>18.969583555</c:v>
                </c:pt>
                <c:pt idx="12">
                  <c:v>24.752581937999999</c:v>
                </c:pt>
                <c:pt idx="13">
                  <c:v>25.467132965000001</c:v>
                </c:pt>
                <c:pt idx="14">
                  <c:v>45.696431691000001</c:v>
                </c:pt>
                <c:pt idx="15">
                  <c:v>55.013393667999999</c:v>
                </c:pt>
                <c:pt idx="16">
                  <c:v>48.824806486</c:v>
                </c:pt>
                <c:pt idx="17">
                  <c:v>28.707721721999999</c:v>
                </c:pt>
                <c:pt idx="18">
                  <c:v>16.177061554000002</c:v>
                </c:pt>
                <c:pt idx="19">
                  <c:v>16.94869598</c:v>
                </c:pt>
                <c:pt idx="20">
                  <c:v>14.956974084000001</c:v>
                </c:pt>
                <c:pt idx="21">
                  <c:v>7.2929221139999996</c:v>
                </c:pt>
                <c:pt idx="22">
                  <c:v>5.4392846669999999</c:v>
                </c:pt>
                <c:pt idx="23">
                  <c:v>4.1824960610000002</c:v>
                </c:pt>
                <c:pt idx="24">
                  <c:v>4.4636896989999997</c:v>
                </c:pt>
                <c:pt idx="25">
                  <c:v>3.3141084539999999</c:v>
                </c:pt>
                <c:pt idx="26">
                  <c:v>3.9767262809999999</c:v>
                </c:pt>
                <c:pt idx="27">
                  <c:v>3.251940727</c:v>
                </c:pt>
                <c:pt idx="28">
                  <c:v>4.6301507119999998</c:v>
                </c:pt>
                <c:pt idx="29">
                  <c:v>4.608626922</c:v>
                </c:pt>
                <c:pt idx="30">
                  <c:v>4.0848024780000003</c:v>
                </c:pt>
                <c:pt idx="31">
                  <c:v>4.7789355809999998</c:v>
                </c:pt>
                <c:pt idx="32">
                  <c:v>4.7428075999999999</c:v>
                </c:pt>
                <c:pt idx="33">
                  <c:v>5.7003441390000003</c:v>
                </c:pt>
                <c:pt idx="34">
                  <c:v>6.9617395999999996</c:v>
                </c:pt>
                <c:pt idx="35">
                  <c:v>7.9140608190000004</c:v>
                </c:pt>
                <c:pt idx="36">
                  <c:v>11.486525465</c:v>
                </c:pt>
                <c:pt idx="37">
                  <c:v>10.799366561999999</c:v>
                </c:pt>
                <c:pt idx="38">
                  <c:v>8.1348644300000004</c:v>
                </c:pt>
                <c:pt idx="39">
                  <c:v>10.522146113</c:v>
                </c:pt>
                <c:pt idx="40">
                  <c:v>12.716251359999999</c:v>
                </c:pt>
                <c:pt idx="41">
                  <c:v>10.828956832999999</c:v>
                </c:pt>
                <c:pt idx="42">
                  <c:v>11.695850425</c:v>
                </c:pt>
                <c:pt idx="43">
                  <c:v>8.907508322</c:v>
                </c:pt>
                <c:pt idx="44">
                  <c:v>9.9822782760000006</c:v>
                </c:pt>
                <c:pt idx="45">
                  <c:v>11.207052579000001</c:v>
                </c:pt>
                <c:pt idx="46">
                  <c:v>11.381776808</c:v>
                </c:pt>
                <c:pt idx="47">
                  <c:v>8.8348712349999996</c:v>
                </c:pt>
              </c:numCache>
            </c:numRef>
          </c:val>
          <c:extLst>
            <c:ext xmlns:c16="http://schemas.microsoft.com/office/drawing/2014/chart" uri="{C3380CC4-5D6E-409C-BE32-E72D297353CC}">
              <c16:uniqueId val="{00000000-CD5D-4AB6-9980-BC5DD8DDCAB7}"/>
            </c:ext>
          </c:extLst>
        </c:ser>
        <c:ser>
          <c:idx val="1"/>
          <c:order val="1"/>
          <c:tx>
            <c:strRef>
              <c:f>'3.15.'!$Y$11</c:f>
              <c:strCache>
                <c:ptCount val="1"/>
                <c:pt idx="0">
                  <c:v>Korszerű ing.fedezet (B)</c:v>
                </c:pt>
              </c:strCache>
            </c:strRef>
          </c:tx>
          <c:spPr>
            <a:solidFill>
              <a:srgbClr val="669933"/>
            </a:solidFill>
            <a:ln>
              <a:solidFill>
                <a:schemeClr val="bg1">
                  <a:lumMod val="50000"/>
                </a:schemeClr>
              </a:solidFill>
            </a:ln>
            <a:effectLst/>
          </c:spPr>
          <c:invertIfNegative val="0"/>
          <c:cat>
            <c:multiLvlStrRef>
              <c:f>'3.15.'!$V$12:$W$59</c:f>
              <c:multiLvlStrCache>
                <c:ptCount val="48"/>
                <c:lvl>
                  <c:pt idx="0">
                    <c:v>Jan</c:v>
                  </c:pt>
                  <c:pt idx="1">
                    <c:v>Febr</c:v>
                  </c:pt>
                  <c:pt idx="2">
                    <c:v>Márc</c:v>
                  </c:pt>
                  <c:pt idx="3">
                    <c:v>Ápr</c:v>
                  </c:pt>
                  <c:pt idx="4">
                    <c:v>Máj</c:v>
                  </c:pt>
                  <c:pt idx="5">
                    <c:v>Jún</c:v>
                  </c:pt>
                  <c:pt idx="6">
                    <c:v>Júl</c:v>
                  </c:pt>
                  <c:pt idx="7">
                    <c:v>Aug</c:v>
                  </c:pt>
                  <c:pt idx="8">
                    <c:v>Szept</c:v>
                  </c:pt>
                  <c:pt idx="9">
                    <c:v>Okt</c:v>
                  </c:pt>
                  <c:pt idx="10">
                    <c:v>Nov</c:v>
                  </c:pt>
                  <c:pt idx="11">
                    <c:v>Dec</c:v>
                  </c:pt>
                  <c:pt idx="12">
                    <c:v>Jan</c:v>
                  </c:pt>
                  <c:pt idx="13">
                    <c:v>Febr</c:v>
                  </c:pt>
                  <c:pt idx="14">
                    <c:v>Márc</c:v>
                  </c:pt>
                  <c:pt idx="15">
                    <c:v>Ápr</c:v>
                  </c:pt>
                  <c:pt idx="16">
                    <c:v>Máj</c:v>
                  </c:pt>
                  <c:pt idx="17">
                    <c:v>Jún</c:v>
                  </c:pt>
                  <c:pt idx="18">
                    <c:v>Júl</c:v>
                  </c:pt>
                  <c:pt idx="19">
                    <c:v>Aug</c:v>
                  </c:pt>
                  <c:pt idx="20">
                    <c:v>Szept</c:v>
                  </c:pt>
                  <c:pt idx="21">
                    <c:v>Okt</c:v>
                  </c:pt>
                  <c:pt idx="22">
                    <c:v>Nov</c:v>
                  </c:pt>
                  <c:pt idx="23">
                    <c:v>Dec</c:v>
                  </c:pt>
                  <c:pt idx="24">
                    <c:v>Jan</c:v>
                  </c:pt>
                  <c:pt idx="25">
                    <c:v>Febr</c:v>
                  </c:pt>
                  <c:pt idx="26">
                    <c:v>Márc</c:v>
                  </c:pt>
                  <c:pt idx="27">
                    <c:v>Ápr</c:v>
                  </c:pt>
                  <c:pt idx="28">
                    <c:v>Máj</c:v>
                  </c:pt>
                  <c:pt idx="29">
                    <c:v>Jún</c:v>
                  </c:pt>
                  <c:pt idx="30">
                    <c:v>Júl</c:v>
                  </c:pt>
                  <c:pt idx="31">
                    <c:v>Aug</c:v>
                  </c:pt>
                  <c:pt idx="32">
                    <c:v>Szept</c:v>
                  </c:pt>
                  <c:pt idx="33">
                    <c:v>Okt</c:v>
                  </c:pt>
                  <c:pt idx="34">
                    <c:v>Nov</c:v>
                  </c:pt>
                  <c:pt idx="35">
                    <c:v>Dec</c:v>
                  </c:pt>
                  <c:pt idx="36">
                    <c:v>Jan</c:v>
                  </c:pt>
                  <c:pt idx="37">
                    <c:v>Febr</c:v>
                  </c:pt>
                  <c:pt idx="38">
                    <c:v>Márc</c:v>
                  </c:pt>
                  <c:pt idx="39">
                    <c:v>Ápr</c:v>
                  </c:pt>
                  <c:pt idx="40">
                    <c:v>Máj</c:v>
                  </c:pt>
                  <c:pt idx="41">
                    <c:v>Jún</c:v>
                  </c:pt>
                  <c:pt idx="42">
                    <c:v>Júl</c:v>
                  </c:pt>
                  <c:pt idx="43">
                    <c:v>Aug</c:v>
                  </c:pt>
                  <c:pt idx="44">
                    <c:v>Szept</c:v>
                  </c:pt>
                  <c:pt idx="45">
                    <c:v>Okt</c:v>
                  </c:pt>
                  <c:pt idx="46">
                    <c:v>Nov</c:v>
                  </c:pt>
                  <c:pt idx="47">
                    <c:v>Dec</c:v>
                  </c:pt>
                </c:lvl>
                <c:lvl>
                  <c:pt idx="0">
                    <c:v>2021</c:v>
                  </c:pt>
                  <c:pt idx="12">
                    <c:v>2022</c:v>
                  </c:pt>
                  <c:pt idx="24">
                    <c:v>2023</c:v>
                  </c:pt>
                  <c:pt idx="36">
                    <c:v>2024</c:v>
                  </c:pt>
                </c:lvl>
              </c:multiLvlStrCache>
            </c:multiLvlStrRef>
          </c:cat>
          <c:val>
            <c:numRef>
              <c:f>'3.15.'!$Y$12:$Y$59</c:f>
              <c:numCache>
                <c:formatCode>_-* #\ ##0_-;\-* #\ ##0_-;_-* "-"??_-;_-@_-</c:formatCode>
                <c:ptCount val="48"/>
                <c:pt idx="0">
                  <c:v>5.7179145480000004</c:v>
                </c:pt>
                <c:pt idx="1">
                  <c:v>6.799838533</c:v>
                </c:pt>
                <c:pt idx="2">
                  <c:v>12.191617512000001</c:v>
                </c:pt>
                <c:pt idx="3">
                  <c:v>12.136693920000001</c:v>
                </c:pt>
                <c:pt idx="4">
                  <c:v>11.925823724000001</c:v>
                </c:pt>
                <c:pt idx="5">
                  <c:v>17.062041169</c:v>
                </c:pt>
                <c:pt idx="6">
                  <c:v>14.311978824000001</c:v>
                </c:pt>
                <c:pt idx="7">
                  <c:v>13.909642018</c:v>
                </c:pt>
                <c:pt idx="8">
                  <c:v>14.271998212</c:v>
                </c:pt>
                <c:pt idx="9">
                  <c:v>13.656210301</c:v>
                </c:pt>
                <c:pt idx="10">
                  <c:v>12.699089846</c:v>
                </c:pt>
                <c:pt idx="11">
                  <c:v>10.241671362</c:v>
                </c:pt>
                <c:pt idx="12">
                  <c:v>12.076468602</c:v>
                </c:pt>
                <c:pt idx="13">
                  <c:v>10.977173508</c:v>
                </c:pt>
                <c:pt idx="14">
                  <c:v>12.033557235</c:v>
                </c:pt>
                <c:pt idx="15">
                  <c:v>10.702696794</c:v>
                </c:pt>
                <c:pt idx="16">
                  <c:v>12.958541457999999</c:v>
                </c:pt>
                <c:pt idx="17">
                  <c:v>12.530359011</c:v>
                </c:pt>
                <c:pt idx="18">
                  <c:v>9.5626771670000004</c:v>
                </c:pt>
                <c:pt idx="19">
                  <c:v>9.3821731643999993</c:v>
                </c:pt>
                <c:pt idx="20">
                  <c:v>6.9541494300000002</c:v>
                </c:pt>
                <c:pt idx="21">
                  <c:v>5.9750753090000002</c:v>
                </c:pt>
                <c:pt idx="22">
                  <c:v>5.0042866520000002</c:v>
                </c:pt>
                <c:pt idx="23">
                  <c:v>4.0091048750000002</c:v>
                </c:pt>
                <c:pt idx="24">
                  <c:v>3.9966636709999999</c:v>
                </c:pt>
                <c:pt idx="25">
                  <c:v>4.280854948</c:v>
                </c:pt>
                <c:pt idx="26">
                  <c:v>5.4118250559999996</c:v>
                </c:pt>
                <c:pt idx="27">
                  <c:v>5.7639520260000001</c:v>
                </c:pt>
                <c:pt idx="28">
                  <c:v>6.9959351769999998</c:v>
                </c:pt>
                <c:pt idx="29">
                  <c:v>7.4933197859999998</c:v>
                </c:pt>
                <c:pt idx="30">
                  <c:v>7.3054843719999996</c:v>
                </c:pt>
                <c:pt idx="31">
                  <c:v>6.8918465629999996</c:v>
                </c:pt>
                <c:pt idx="32">
                  <c:v>7.4249288120000001</c:v>
                </c:pt>
                <c:pt idx="33">
                  <c:v>6.3025037939999997</c:v>
                </c:pt>
                <c:pt idx="34">
                  <c:v>10.250497493999999</c:v>
                </c:pt>
                <c:pt idx="35">
                  <c:v>8.4526136140000006</c:v>
                </c:pt>
                <c:pt idx="36">
                  <c:v>8.4131202080000005</c:v>
                </c:pt>
                <c:pt idx="37">
                  <c:v>5.6152644499999997</c:v>
                </c:pt>
                <c:pt idx="38">
                  <c:v>5.4309465100000001</c:v>
                </c:pt>
                <c:pt idx="39">
                  <c:v>6.8317586910000001</c:v>
                </c:pt>
                <c:pt idx="40">
                  <c:v>7.2837319029999996</c:v>
                </c:pt>
                <c:pt idx="41">
                  <c:v>6.6887856350000003</c:v>
                </c:pt>
                <c:pt idx="42">
                  <c:v>7.4194820479999999</c:v>
                </c:pt>
                <c:pt idx="43">
                  <c:v>5.2490803430000001</c:v>
                </c:pt>
                <c:pt idx="44">
                  <c:v>5.5106232259999999</c:v>
                </c:pt>
                <c:pt idx="45">
                  <c:v>5.5644960289999998</c:v>
                </c:pt>
                <c:pt idx="46">
                  <c:v>5.250223557</c:v>
                </c:pt>
                <c:pt idx="47">
                  <c:v>4.720440902</c:v>
                </c:pt>
              </c:numCache>
            </c:numRef>
          </c:val>
          <c:extLst>
            <c:ext xmlns:c16="http://schemas.microsoft.com/office/drawing/2014/chart" uri="{C3380CC4-5D6E-409C-BE32-E72D297353CC}">
              <c16:uniqueId val="{00000001-CD5D-4AB6-9980-BC5DD8DDCAB7}"/>
            </c:ext>
          </c:extLst>
        </c:ser>
        <c:ser>
          <c:idx val="2"/>
          <c:order val="2"/>
          <c:tx>
            <c:strRef>
              <c:f>'3.15.'!$Z$11</c:f>
              <c:strCache>
                <c:ptCount val="1"/>
                <c:pt idx="0">
                  <c:v>Korszerűtől elmaradó ing.fedezet (C - I)</c:v>
                </c:pt>
              </c:strCache>
            </c:strRef>
          </c:tx>
          <c:spPr>
            <a:solidFill>
              <a:srgbClr val="F6A800"/>
            </a:solidFill>
            <a:ln>
              <a:solidFill>
                <a:schemeClr val="bg1">
                  <a:lumMod val="50000"/>
                </a:schemeClr>
              </a:solidFill>
            </a:ln>
            <a:effectLst/>
          </c:spPr>
          <c:invertIfNegative val="0"/>
          <c:cat>
            <c:multiLvlStrRef>
              <c:f>'3.15.'!$V$12:$W$59</c:f>
              <c:multiLvlStrCache>
                <c:ptCount val="48"/>
                <c:lvl>
                  <c:pt idx="0">
                    <c:v>Jan</c:v>
                  </c:pt>
                  <c:pt idx="1">
                    <c:v>Febr</c:v>
                  </c:pt>
                  <c:pt idx="2">
                    <c:v>Márc</c:v>
                  </c:pt>
                  <c:pt idx="3">
                    <c:v>Ápr</c:v>
                  </c:pt>
                  <c:pt idx="4">
                    <c:v>Máj</c:v>
                  </c:pt>
                  <c:pt idx="5">
                    <c:v>Jún</c:v>
                  </c:pt>
                  <c:pt idx="6">
                    <c:v>Júl</c:v>
                  </c:pt>
                  <c:pt idx="7">
                    <c:v>Aug</c:v>
                  </c:pt>
                  <c:pt idx="8">
                    <c:v>Szept</c:v>
                  </c:pt>
                  <c:pt idx="9">
                    <c:v>Okt</c:v>
                  </c:pt>
                  <c:pt idx="10">
                    <c:v>Nov</c:v>
                  </c:pt>
                  <c:pt idx="11">
                    <c:v>Dec</c:v>
                  </c:pt>
                  <c:pt idx="12">
                    <c:v>Jan</c:v>
                  </c:pt>
                  <c:pt idx="13">
                    <c:v>Febr</c:v>
                  </c:pt>
                  <c:pt idx="14">
                    <c:v>Márc</c:v>
                  </c:pt>
                  <c:pt idx="15">
                    <c:v>Ápr</c:v>
                  </c:pt>
                  <c:pt idx="16">
                    <c:v>Máj</c:v>
                  </c:pt>
                  <c:pt idx="17">
                    <c:v>Jún</c:v>
                  </c:pt>
                  <c:pt idx="18">
                    <c:v>Júl</c:v>
                  </c:pt>
                  <c:pt idx="19">
                    <c:v>Aug</c:v>
                  </c:pt>
                  <c:pt idx="20">
                    <c:v>Szept</c:v>
                  </c:pt>
                  <c:pt idx="21">
                    <c:v>Okt</c:v>
                  </c:pt>
                  <c:pt idx="22">
                    <c:v>Nov</c:v>
                  </c:pt>
                  <c:pt idx="23">
                    <c:v>Dec</c:v>
                  </c:pt>
                  <c:pt idx="24">
                    <c:v>Jan</c:v>
                  </c:pt>
                  <c:pt idx="25">
                    <c:v>Febr</c:v>
                  </c:pt>
                  <c:pt idx="26">
                    <c:v>Márc</c:v>
                  </c:pt>
                  <c:pt idx="27">
                    <c:v>Ápr</c:v>
                  </c:pt>
                  <c:pt idx="28">
                    <c:v>Máj</c:v>
                  </c:pt>
                  <c:pt idx="29">
                    <c:v>Jún</c:v>
                  </c:pt>
                  <c:pt idx="30">
                    <c:v>Júl</c:v>
                  </c:pt>
                  <c:pt idx="31">
                    <c:v>Aug</c:v>
                  </c:pt>
                  <c:pt idx="32">
                    <c:v>Szept</c:v>
                  </c:pt>
                  <c:pt idx="33">
                    <c:v>Okt</c:v>
                  </c:pt>
                  <c:pt idx="34">
                    <c:v>Nov</c:v>
                  </c:pt>
                  <c:pt idx="35">
                    <c:v>Dec</c:v>
                  </c:pt>
                  <c:pt idx="36">
                    <c:v>Jan</c:v>
                  </c:pt>
                  <c:pt idx="37">
                    <c:v>Febr</c:v>
                  </c:pt>
                  <c:pt idx="38">
                    <c:v>Márc</c:v>
                  </c:pt>
                  <c:pt idx="39">
                    <c:v>Ápr</c:v>
                  </c:pt>
                  <c:pt idx="40">
                    <c:v>Máj</c:v>
                  </c:pt>
                  <c:pt idx="41">
                    <c:v>Jún</c:v>
                  </c:pt>
                  <c:pt idx="42">
                    <c:v>Júl</c:v>
                  </c:pt>
                  <c:pt idx="43">
                    <c:v>Aug</c:v>
                  </c:pt>
                  <c:pt idx="44">
                    <c:v>Szept</c:v>
                  </c:pt>
                  <c:pt idx="45">
                    <c:v>Okt</c:v>
                  </c:pt>
                  <c:pt idx="46">
                    <c:v>Nov</c:v>
                  </c:pt>
                  <c:pt idx="47">
                    <c:v>Dec</c:v>
                  </c:pt>
                </c:lvl>
                <c:lvl>
                  <c:pt idx="0">
                    <c:v>2021</c:v>
                  </c:pt>
                  <c:pt idx="12">
                    <c:v>2022</c:v>
                  </c:pt>
                  <c:pt idx="24">
                    <c:v>2023</c:v>
                  </c:pt>
                  <c:pt idx="36">
                    <c:v>2024</c:v>
                  </c:pt>
                </c:lvl>
              </c:multiLvlStrCache>
            </c:multiLvlStrRef>
          </c:cat>
          <c:val>
            <c:numRef>
              <c:f>'3.15.'!$Z$12:$Z$59</c:f>
              <c:numCache>
                <c:formatCode>_-* #\ ##0_-;\-* #\ ##0_-;_-* "-"??_-;_-@_-</c:formatCode>
                <c:ptCount val="48"/>
                <c:pt idx="0">
                  <c:v>13.779500871</c:v>
                </c:pt>
                <c:pt idx="1">
                  <c:v>18.101025988</c:v>
                </c:pt>
                <c:pt idx="2">
                  <c:v>27.630559770000001</c:v>
                </c:pt>
                <c:pt idx="3">
                  <c:v>25.670226986999999</c:v>
                </c:pt>
                <c:pt idx="4">
                  <c:v>31.858955215000002</c:v>
                </c:pt>
                <c:pt idx="5">
                  <c:v>39.393232124000001</c:v>
                </c:pt>
                <c:pt idx="6">
                  <c:v>35.898942820999999</c:v>
                </c:pt>
                <c:pt idx="7">
                  <c:v>35.77882211</c:v>
                </c:pt>
                <c:pt idx="8">
                  <c:v>37.296995072999998</c:v>
                </c:pt>
                <c:pt idx="9">
                  <c:v>36.099432958999998</c:v>
                </c:pt>
                <c:pt idx="10">
                  <c:v>36.155243814999999</c:v>
                </c:pt>
                <c:pt idx="11">
                  <c:v>29.566581979999999</c:v>
                </c:pt>
                <c:pt idx="12">
                  <c:v>36.994353234000002</c:v>
                </c:pt>
                <c:pt idx="13">
                  <c:v>32.054333083000003</c:v>
                </c:pt>
                <c:pt idx="14">
                  <c:v>34.163939853999999</c:v>
                </c:pt>
                <c:pt idx="15">
                  <c:v>33.068436132999999</c:v>
                </c:pt>
                <c:pt idx="16">
                  <c:v>39.813824595</c:v>
                </c:pt>
                <c:pt idx="17">
                  <c:v>42.284390467999998</c:v>
                </c:pt>
                <c:pt idx="18">
                  <c:v>32.087531562000002</c:v>
                </c:pt>
                <c:pt idx="19">
                  <c:v>33.472774739999998</c:v>
                </c:pt>
                <c:pt idx="20">
                  <c:v>25.181334409000002</c:v>
                </c:pt>
                <c:pt idx="21">
                  <c:v>21.394057165</c:v>
                </c:pt>
                <c:pt idx="22">
                  <c:v>17.560088443000001</c:v>
                </c:pt>
                <c:pt idx="23">
                  <c:v>14.646102458</c:v>
                </c:pt>
                <c:pt idx="24">
                  <c:v>16.806366715999999</c:v>
                </c:pt>
                <c:pt idx="25">
                  <c:v>12.934139774</c:v>
                </c:pt>
                <c:pt idx="26">
                  <c:v>18.381854357999998</c:v>
                </c:pt>
                <c:pt idx="27">
                  <c:v>17.6634902465</c:v>
                </c:pt>
                <c:pt idx="28">
                  <c:v>23.157292011999999</c:v>
                </c:pt>
                <c:pt idx="29">
                  <c:v>26.674683108</c:v>
                </c:pt>
                <c:pt idx="30">
                  <c:v>24.230507243999998</c:v>
                </c:pt>
                <c:pt idx="31">
                  <c:v>26.517529364000001</c:v>
                </c:pt>
                <c:pt idx="32">
                  <c:v>23.647930508999998</c:v>
                </c:pt>
                <c:pt idx="33">
                  <c:v>23.460616381000001</c:v>
                </c:pt>
                <c:pt idx="34">
                  <c:v>29.790195275999999</c:v>
                </c:pt>
                <c:pt idx="35">
                  <c:v>27.849603630000001</c:v>
                </c:pt>
                <c:pt idx="36">
                  <c:v>34.346480225999997</c:v>
                </c:pt>
                <c:pt idx="37">
                  <c:v>34.772290845000001</c:v>
                </c:pt>
                <c:pt idx="38">
                  <c:v>39.299324618999997</c:v>
                </c:pt>
                <c:pt idx="39">
                  <c:v>48.929103945000001</c:v>
                </c:pt>
                <c:pt idx="40">
                  <c:v>52.887186501999999</c:v>
                </c:pt>
                <c:pt idx="41">
                  <c:v>52.886255935000001</c:v>
                </c:pt>
                <c:pt idx="42">
                  <c:v>54.966734043999999</c:v>
                </c:pt>
                <c:pt idx="43">
                  <c:v>42.056722204000003</c:v>
                </c:pt>
                <c:pt idx="44">
                  <c:v>44.844552366000002</c:v>
                </c:pt>
                <c:pt idx="45">
                  <c:v>46.552666678000001</c:v>
                </c:pt>
                <c:pt idx="46">
                  <c:v>45.349860821999997</c:v>
                </c:pt>
                <c:pt idx="47">
                  <c:v>39.941318586999998</c:v>
                </c:pt>
              </c:numCache>
            </c:numRef>
          </c:val>
          <c:extLst>
            <c:ext xmlns:c16="http://schemas.microsoft.com/office/drawing/2014/chart" uri="{C3380CC4-5D6E-409C-BE32-E72D297353CC}">
              <c16:uniqueId val="{00000002-CD5D-4AB6-9980-BC5DD8DDCAB7}"/>
            </c:ext>
          </c:extLst>
        </c:ser>
        <c:ser>
          <c:idx val="3"/>
          <c:order val="3"/>
          <c:tx>
            <c:strRef>
              <c:f>'3.15.'!$AA$11</c:f>
              <c:strCache>
                <c:ptCount val="1"/>
                <c:pt idx="0">
                  <c:v>Nincs adat</c:v>
                </c:pt>
              </c:strCache>
            </c:strRef>
          </c:tx>
          <c:spPr>
            <a:solidFill>
              <a:schemeClr val="bg1">
                <a:lumMod val="85000"/>
              </a:schemeClr>
            </a:solidFill>
            <a:ln>
              <a:solidFill>
                <a:schemeClr val="bg1">
                  <a:lumMod val="50000"/>
                </a:schemeClr>
              </a:solidFill>
            </a:ln>
            <a:effectLst/>
          </c:spPr>
          <c:invertIfNegative val="0"/>
          <c:cat>
            <c:multiLvlStrRef>
              <c:f>'3.15.'!$V$12:$W$59</c:f>
              <c:multiLvlStrCache>
                <c:ptCount val="48"/>
                <c:lvl>
                  <c:pt idx="0">
                    <c:v>Jan</c:v>
                  </c:pt>
                  <c:pt idx="1">
                    <c:v>Febr</c:v>
                  </c:pt>
                  <c:pt idx="2">
                    <c:v>Márc</c:v>
                  </c:pt>
                  <c:pt idx="3">
                    <c:v>Ápr</c:v>
                  </c:pt>
                  <c:pt idx="4">
                    <c:v>Máj</c:v>
                  </c:pt>
                  <c:pt idx="5">
                    <c:v>Jún</c:v>
                  </c:pt>
                  <c:pt idx="6">
                    <c:v>Júl</c:v>
                  </c:pt>
                  <c:pt idx="7">
                    <c:v>Aug</c:v>
                  </c:pt>
                  <c:pt idx="8">
                    <c:v>Szept</c:v>
                  </c:pt>
                  <c:pt idx="9">
                    <c:v>Okt</c:v>
                  </c:pt>
                  <c:pt idx="10">
                    <c:v>Nov</c:v>
                  </c:pt>
                  <c:pt idx="11">
                    <c:v>Dec</c:v>
                  </c:pt>
                  <c:pt idx="12">
                    <c:v>Jan</c:v>
                  </c:pt>
                  <c:pt idx="13">
                    <c:v>Febr</c:v>
                  </c:pt>
                  <c:pt idx="14">
                    <c:v>Márc</c:v>
                  </c:pt>
                  <c:pt idx="15">
                    <c:v>Ápr</c:v>
                  </c:pt>
                  <c:pt idx="16">
                    <c:v>Máj</c:v>
                  </c:pt>
                  <c:pt idx="17">
                    <c:v>Jún</c:v>
                  </c:pt>
                  <c:pt idx="18">
                    <c:v>Júl</c:v>
                  </c:pt>
                  <c:pt idx="19">
                    <c:v>Aug</c:v>
                  </c:pt>
                  <c:pt idx="20">
                    <c:v>Szept</c:v>
                  </c:pt>
                  <c:pt idx="21">
                    <c:v>Okt</c:v>
                  </c:pt>
                  <c:pt idx="22">
                    <c:v>Nov</c:v>
                  </c:pt>
                  <c:pt idx="23">
                    <c:v>Dec</c:v>
                  </c:pt>
                  <c:pt idx="24">
                    <c:v>Jan</c:v>
                  </c:pt>
                  <c:pt idx="25">
                    <c:v>Febr</c:v>
                  </c:pt>
                  <c:pt idx="26">
                    <c:v>Márc</c:v>
                  </c:pt>
                  <c:pt idx="27">
                    <c:v>Ápr</c:v>
                  </c:pt>
                  <c:pt idx="28">
                    <c:v>Máj</c:v>
                  </c:pt>
                  <c:pt idx="29">
                    <c:v>Jún</c:v>
                  </c:pt>
                  <c:pt idx="30">
                    <c:v>Júl</c:v>
                  </c:pt>
                  <c:pt idx="31">
                    <c:v>Aug</c:v>
                  </c:pt>
                  <c:pt idx="32">
                    <c:v>Szept</c:v>
                  </c:pt>
                  <c:pt idx="33">
                    <c:v>Okt</c:v>
                  </c:pt>
                  <c:pt idx="34">
                    <c:v>Nov</c:v>
                  </c:pt>
                  <c:pt idx="35">
                    <c:v>Dec</c:v>
                  </c:pt>
                  <c:pt idx="36">
                    <c:v>Jan</c:v>
                  </c:pt>
                  <c:pt idx="37">
                    <c:v>Febr</c:v>
                  </c:pt>
                  <c:pt idx="38">
                    <c:v>Márc</c:v>
                  </c:pt>
                  <c:pt idx="39">
                    <c:v>Ápr</c:v>
                  </c:pt>
                  <c:pt idx="40">
                    <c:v>Máj</c:v>
                  </c:pt>
                  <c:pt idx="41">
                    <c:v>Jún</c:v>
                  </c:pt>
                  <c:pt idx="42">
                    <c:v>Júl</c:v>
                  </c:pt>
                  <c:pt idx="43">
                    <c:v>Aug</c:v>
                  </c:pt>
                  <c:pt idx="44">
                    <c:v>Szept</c:v>
                  </c:pt>
                  <c:pt idx="45">
                    <c:v>Okt</c:v>
                  </c:pt>
                  <c:pt idx="46">
                    <c:v>Nov</c:v>
                  </c:pt>
                  <c:pt idx="47">
                    <c:v>Dec</c:v>
                  </c:pt>
                </c:lvl>
                <c:lvl>
                  <c:pt idx="0">
                    <c:v>2021</c:v>
                  </c:pt>
                  <c:pt idx="12">
                    <c:v>2022</c:v>
                  </c:pt>
                  <c:pt idx="24">
                    <c:v>2023</c:v>
                  </c:pt>
                  <c:pt idx="36">
                    <c:v>2024</c:v>
                  </c:pt>
                </c:lvl>
              </c:multiLvlStrCache>
            </c:multiLvlStrRef>
          </c:cat>
          <c:val>
            <c:numRef>
              <c:f>'3.15.'!$AA$12:$AA$59</c:f>
              <c:numCache>
                <c:formatCode>_-* #\ ##0_-;\-* #\ ##0_-;_-* "-"??_-;_-@_-</c:formatCode>
                <c:ptCount val="48"/>
                <c:pt idx="0">
                  <c:v>29.714391071000001</c:v>
                </c:pt>
                <c:pt idx="1">
                  <c:v>28.988111333999999</c:v>
                </c:pt>
                <c:pt idx="2">
                  <c:v>40.308952617999999</c:v>
                </c:pt>
                <c:pt idx="3">
                  <c:v>37.424467655000001</c:v>
                </c:pt>
                <c:pt idx="4">
                  <c:v>43.195181064000003</c:v>
                </c:pt>
                <c:pt idx="5">
                  <c:v>40.431966394</c:v>
                </c:pt>
                <c:pt idx="6">
                  <c:v>44.423664654</c:v>
                </c:pt>
                <c:pt idx="7">
                  <c:v>36.760073167000002</c:v>
                </c:pt>
                <c:pt idx="8">
                  <c:v>39.660604706000001</c:v>
                </c:pt>
                <c:pt idx="9">
                  <c:v>29.068606482</c:v>
                </c:pt>
                <c:pt idx="10">
                  <c:v>26.428151446000001</c:v>
                </c:pt>
                <c:pt idx="11">
                  <c:v>27.076876706</c:v>
                </c:pt>
                <c:pt idx="12">
                  <c:v>17.29707427</c:v>
                </c:pt>
                <c:pt idx="13">
                  <c:v>17.931305792</c:v>
                </c:pt>
                <c:pt idx="14">
                  <c:v>20.324589796000001</c:v>
                </c:pt>
                <c:pt idx="15">
                  <c:v>19.441962271000001</c:v>
                </c:pt>
                <c:pt idx="16">
                  <c:v>18.435774643999999</c:v>
                </c:pt>
                <c:pt idx="17">
                  <c:v>14.011770843000001</c:v>
                </c:pt>
                <c:pt idx="18">
                  <c:v>12.519397622</c:v>
                </c:pt>
                <c:pt idx="19">
                  <c:v>12.456748959</c:v>
                </c:pt>
                <c:pt idx="20">
                  <c:v>10.946848789000001</c:v>
                </c:pt>
                <c:pt idx="21">
                  <c:v>7.8126083319999999</c:v>
                </c:pt>
                <c:pt idx="22">
                  <c:v>7.3017221970000001</c:v>
                </c:pt>
                <c:pt idx="23">
                  <c:v>6.1125791940000003</c:v>
                </c:pt>
                <c:pt idx="24">
                  <c:v>4.2517406529999997</c:v>
                </c:pt>
                <c:pt idx="25">
                  <c:v>4.3253836159999999</c:v>
                </c:pt>
                <c:pt idx="26">
                  <c:v>4.4584856899999998</c:v>
                </c:pt>
                <c:pt idx="27">
                  <c:v>4.0515906609999996</c:v>
                </c:pt>
                <c:pt idx="28">
                  <c:v>4.1759261829999996</c:v>
                </c:pt>
                <c:pt idx="29">
                  <c:v>3.6740743600000001</c:v>
                </c:pt>
                <c:pt idx="30">
                  <c:v>4.4729465619999997</c:v>
                </c:pt>
                <c:pt idx="31">
                  <c:v>5.3628370746000007</c:v>
                </c:pt>
                <c:pt idx="32">
                  <c:v>4.2889358179999997</c:v>
                </c:pt>
                <c:pt idx="33">
                  <c:v>4.3429071060000002</c:v>
                </c:pt>
                <c:pt idx="34">
                  <c:v>7.232528995</c:v>
                </c:pt>
                <c:pt idx="35">
                  <c:v>5.7269047119999996</c:v>
                </c:pt>
                <c:pt idx="36">
                  <c:v>8.6348479240000007</c:v>
                </c:pt>
                <c:pt idx="37">
                  <c:v>11.205704102</c:v>
                </c:pt>
                <c:pt idx="38">
                  <c:v>14.930790153</c:v>
                </c:pt>
                <c:pt idx="39">
                  <c:v>16.155562961000001</c:v>
                </c:pt>
                <c:pt idx="40">
                  <c:v>20.519852676999999</c:v>
                </c:pt>
                <c:pt idx="41">
                  <c:v>20.977371797</c:v>
                </c:pt>
                <c:pt idx="42">
                  <c:v>24.569458213000001</c:v>
                </c:pt>
                <c:pt idx="43">
                  <c:v>21.201174304999999</c:v>
                </c:pt>
                <c:pt idx="44">
                  <c:v>22.288757962999998</c:v>
                </c:pt>
                <c:pt idx="45">
                  <c:v>22.588108813000002</c:v>
                </c:pt>
                <c:pt idx="46">
                  <c:v>21.747999793999998</c:v>
                </c:pt>
                <c:pt idx="47">
                  <c:v>32.55935238</c:v>
                </c:pt>
              </c:numCache>
            </c:numRef>
          </c:val>
          <c:extLst>
            <c:ext xmlns:c16="http://schemas.microsoft.com/office/drawing/2014/chart" uri="{C3380CC4-5D6E-409C-BE32-E72D297353CC}">
              <c16:uniqueId val="{00000003-CD5D-4AB6-9980-BC5DD8DDCAB7}"/>
            </c:ext>
          </c:extLst>
        </c:ser>
        <c:dLbls>
          <c:showLegendKey val="0"/>
          <c:showVal val="0"/>
          <c:showCatName val="0"/>
          <c:showSerName val="0"/>
          <c:showPercent val="0"/>
          <c:showBubbleSize val="0"/>
        </c:dLbls>
        <c:gapWidth val="100"/>
        <c:overlap val="100"/>
        <c:axId val="1314184487"/>
        <c:axId val="1314178367"/>
      </c:barChart>
      <c:lineChart>
        <c:grouping val="standard"/>
        <c:varyColors val="0"/>
        <c:ser>
          <c:idx val="6"/>
          <c:order val="4"/>
          <c:tx>
            <c:strRef>
              <c:f>'3.15.'!$AB$11</c:f>
              <c:strCache>
                <c:ptCount val="1"/>
                <c:pt idx="0">
                  <c:v>Korszerűnél jobb ing.fedezet (A) becsült aránya (j.sk.)</c:v>
                </c:pt>
              </c:strCache>
            </c:strRef>
          </c:tx>
          <c:spPr>
            <a:ln w="28575" cap="rnd">
              <a:solidFill>
                <a:srgbClr val="002060"/>
              </a:solidFill>
              <a:round/>
            </a:ln>
            <a:effectLst/>
          </c:spPr>
          <c:marker>
            <c:symbol val="circle"/>
            <c:size val="5"/>
            <c:spPr>
              <a:solidFill>
                <a:schemeClr val="accent1">
                  <a:lumMod val="60000"/>
                </a:schemeClr>
              </a:solidFill>
              <a:ln w="9525">
                <a:solidFill>
                  <a:srgbClr val="002060"/>
                </a:solidFill>
              </a:ln>
              <a:effectLst/>
            </c:spPr>
          </c:marker>
          <c:cat>
            <c:multiLvlStrRef>
              <c:f>'3.15.'!$V$12:$W$59</c:f>
              <c:multiLvlStrCache>
                <c:ptCount val="48"/>
                <c:lvl>
                  <c:pt idx="0">
                    <c:v>Jan</c:v>
                  </c:pt>
                  <c:pt idx="1">
                    <c:v>Febr</c:v>
                  </c:pt>
                  <c:pt idx="2">
                    <c:v>Márc</c:v>
                  </c:pt>
                  <c:pt idx="3">
                    <c:v>Ápr</c:v>
                  </c:pt>
                  <c:pt idx="4">
                    <c:v>Máj</c:v>
                  </c:pt>
                  <c:pt idx="5">
                    <c:v>Jún</c:v>
                  </c:pt>
                  <c:pt idx="6">
                    <c:v>Júl</c:v>
                  </c:pt>
                  <c:pt idx="7">
                    <c:v>Aug</c:v>
                  </c:pt>
                  <c:pt idx="8">
                    <c:v>Szept</c:v>
                  </c:pt>
                  <c:pt idx="9">
                    <c:v>Okt</c:v>
                  </c:pt>
                  <c:pt idx="10">
                    <c:v>Nov</c:v>
                  </c:pt>
                  <c:pt idx="11">
                    <c:v>Dec</c:v>
                  </c:pt>
                  <c:pt idx="12">
                    <c:v>Jan</c:v>
                  </c:pt>
                  <c:pt idx="13">
                    <c:v>Febr</c:v>
                  </c:pt>
                  <c:pt idx="14">
                    <c:v>Márc</c:v>
                  </c:pt>
                  <c:pt idx="15">
                    <c:v>Ápr</c:v>
                  </c:pt>
                  <c:pt idx="16">
                    <c:v>Máj</c:v>
                  </c:pt>
                  <c:pt idx="17">
                    <c:v>Jún</c:v>
                  </c:pt>
                  <c:pt idx="18">
                    <c:v>Júl</c:v>
                  </c:pt>
                  <c:pt idx="19">
                    <c:v>Aug</c:v>
                  </c:pt>
                  <c:pt idx="20">
                    <c:v>Szept</c:v>
                  </c:pt>
                  <c:pt idx="21">
                    <c:v>Okt</c:v>
                  </c:pt>
                  <c:pt idx="22">
                    <c:v>Nov</c:v>
                  </c:pt>
                  <c:pt idx="23">
                    <c:v>Dec</c:v>
                  </c:pt>
                  <c:pt idx="24">
                    <c:v>Jan</c:v>
                  </c:pt>
                  <c:pt idx="25">
                    <c:v>Febr</c:v>
                  </c:pt>
                  <c:pt idx="26">
                    <c:v>Márc</c:v>
                  </c:pt>
                  <c:pt idx="27">
                    <c:v>Ápr</c:v>
                  </c:pt>
                  <c:pt idx="28">
                    <c:v>Máj</c:v>
                  </c:pt>
                  <c:pt idx="29">
                    <c:v>Jún</c:v>
                  </c:pt>
                  <c:pt idx="30">
                    <c:v>Júl</c:v>
                  </c:pt>
                  <c:pt idx="31">
                    <c:v>Aug</c:v>
                  </c:pt>
                  <c:pt idx="32">
                    <c:v>Szept</c:v>
                  </c:pt>
                  <c:pt idx="33">
                    <c:v>Okt</c:v>
                  </c:pt>
                  <c:pt idx="34">
                    <c:v>Nov</c:v>
                  </c:pt>
                  <c:pt idx="35">
                    <c:v>Dec</c:v>
                  </c:pt>
                  <c:pt idx="36">
                    <c:v>Jan</c:v>
                  </c:pt>
                  <c:pt idx="37">
                    <c:v>Febr</c:v>
                  </c:pt>
                  <c:pt idx="38">
                    <c:v>Márc</c:v>
                  </c:pt>
                  <c:pt idx="39">
                    <c:v>Ápr</c:v>
                  </c:pt>
                  <c:pt idx="40">
                    <c:v>Máj</c:v>
                  </c:pt>
                  <c:pt idx="41">
                    <c:v>Jún</c:v>
                  </c:pt>
                  <c:pt idx="42">
                    <c:v>Júl</c:v>
                  </c:pt>
                  <c:pt idx="43">
                    <c:v>Aug</c:v>
                  </c:pt>
                  <c:pt idx="44">
                    <c:v>Szept</c:v>
                  </c:pt>
                  <c:pt idx="45">
                    <c:v>Okt</c:v>
                  </c:pt>
                  <c:pt idx="46">
                    <c:v>Nov</c:v>
                  </c:pt>
                  <c:pt idx="47">
                    <c:v>Dec</c:v>
                  </c:pt>
                </c:lvl>
                <c:lvl>
                  <c:pt idx="0">
                    <c:v>2021</c:v>
                  </c:pt>
                  <c:pt idx="12">
                    <c:v>2022</c:v>
                  </c:pt>
                  <c:pt idx="24">
                    <c:v>2023</c:v>
                  </c:pt>
                  <c:pt idx="36">
                    <c:v>2024</c:v>
                  </c:pt>
                </c:lvl>
              </c:multiLvlStrCache>
            </c:multiLvlStrRef>
          </c:cat>
          <c:val>
            <c:numRef>
              <c:f>'3.15.'!$AB$12:$AB$59</c:f>
              <c:numCache>
                <c:formatCode>_-* #\ ##0_-;\-* #\ ##0_-;_-* "-"??_-;_-@_-</c:formatCode>
                <c:ptCount val="48"/>
                <c:pt idx="0">
                  <c:v>9.0993834996285319</c:v>
                </c:pt>
                <c:pt idx="1">
                  <c:v>8.1868141282921219</c:v>
                </c:pt>
                <c:pt idx="2">
                  <c:v>9.8535326365760909</c:v>
                </c:pt>
                <c:pt idx="3">
                  <c:v>13.034656526661562</c:v>
                </c:pt>
                <c:pt idx="4">
                  <c:v>11.402263947422835</c:v>
                </c:pt>
                <c:pt idx="5">
                  <c:v>11.785219606285754</c:v>
                </c:pt>
                <c:pt idx="6">
                  <c:v>11.065703888850239</c:v>
                </c:pt>
                <c:pt idx="7">
                  <c:v>11.338612982180107</c:v>
                </c:pt>
                <c:pt idx="8">
                  <c:v>12.67453611917165</c:v>
                </c:pt>
                <c:pt idx="9">
                  <c:v>8.232258720018498</c:v>
                </c:pt>
                <c:pt idx="10">
                  <c:v>23.283506392540932</c:v>
                </c:pt>
                <c:pt idx="11">
                  <c:v>32.273361110994202</c:v>
                </c:pt>
                <c:pt idx="12">
                  <c:v>33.529450922876109</c:v>
                </c:pt>
                <c:pt idx="13">
                  <c:v>37.179034693352911</c:v>
                </c:pt>
                <c:pt idx="14">
                  <c:v>49.727367517826124</c:v>
                </c:pt>
                <c:pt idx="15">
                  <c:v>55.690294385421005</c:v>
                </c:pt>
                <c:pt idx="16">
                  <c:v>48.057249297225937</c:v>
                </c:pt>
                <c:pt idx="17">
                  <c:v>34.371255195399783</c:v>
                </c:pt>
                <c:pt idx="18">
                  <c:v>27.974797141264535</c:v>
                </c:pt>
                <c:pt idx="19">
                  <c:v>28.340574050574084</c:v>
                </c:pt>
                <c:pt idx="20">
                  <c:v>31.760869454841096</c:v>
                </c:pt>
                <c:pt idx="21">
                  <c:v>21.040074515735164</c:v>
                </c:pt>
                <c:pt idx="22">
                  <c:v>19.423477906916016</c:v>
                </c:pt>
                <c:pt idx="23">
                  <c:v>18.313995890229663</c:v>
                </c:pt>
                <c:pt idx="24">
                  <c:v>17.666280719487919</c:v>
                </c:pt>
                <c:pt idx="25">
                  <c:v>16.143464356857201</c:v>
                </c:pt>
                <c:pt idx="26">
                  <c:v>14.320015071713557</c:v>
                </c:pt>
                <c:pt idx="27">
                  <c:v>12.188965266029371</c:v>
                </c:pt>
                <c:pt idx="28">
                  <c:v>13.3113889202431</c:v>
                </c:pt>
                <c:pt idx="29">
                  <c:v>11.88506310081231</c:v>
                </c:pt>
                <c:pt idx="30">
                  <c:v>11.467466073947095</c:v>
                </c:pt>
                <c:pt idx="31">
                  <c:v>12.514131660413605</c:v>
                </c:pt>
                <c:pt idx="32">
                  <c:v>13.242270793006295</c:v>
                </c:pt>
                <c:pt idx="33">
                  <c:v>16.073850226611</c:v>
                </c:pt>
                <c:pt idx="34">
                  <c:v>14.811445384778498</c:v>
                </c:pt>
                <c:pt idx="35">
                  <c:v>17.898523271732483</c:v>
                </c:pt>
                <c:pt idx="36">
                  <c:v>21.17483096652207</c:v>
                </c:pt>
                <c:pt idx="37">
                  <c:v>21.097901905822738</c:v>
                </c:pt>
                <c:pt idx="38">
                  <c:v>15.387957193302013</c:v>
                </c:pt>
                <c:pt idx="39">
                  <c:v>15.8745752668609</c:v>
                </c:pt>
                <c:pt idx="40">
                  <c:v>17.446488045837487</c:v>
                </c:pt>
                <c:pt idx="41">
                  <c:v>15.381167374917961</c:v>
                </c:pt>
                <c:pt idx="42">
                  <c:v>15.78769461340025</c:v>
                </c:pt>
                <c:pt idx="43">
                  <c:v>15.845905861617252</c:v>
                </c:pt>
                <c:pt idx="44">
                  <c:v>16.544082714922293</c:v>
                </c:pt>
                <c:pt idx="45">
                  <c:v>17.697894128468903</c:v>
                </c:pt>
                <c:pt idx="46">
                  <c:v>18.363076858342552</c:v>
                </c:pt>
                <c:pt idx="47">
                  <c:v>16.51481806504955</c:v>
                </c:pt>
              </c:numCache>
            </c:numRef>
          </c:val>
          <c:smooth val="0"/>
          <c:extLst>
            <c:ext xmlns:c16="http://schemas.microsoft.com/office/drawing/2014/chart" uri="{C3380CC4-5D6E-409C-BE32-E72D297353CC}">
              <c16:uniqueId val="{00000004-CD5D-4AB6-9980-BC5DD8DDCAB7}"/>
            </c:ext>
          </c:extLst>
        </c:ser>
        <c:dLbls>
          <c:showLegendKey val="0"/>
          <c:showVal val="0"/>
          <c:showCatName val="0"/>
          <c:showSerName val="0"/>
          <c:showPercent val="0"/>
          <c:showBubbleSize val="0"/>
        </c:dLbls>
        <c:marker val="1"/>
        <c:smooth val="0"/>
        <c:axId val="1314137687"/>
        <c:axId val="1314132287"/>
      </c:lineChart>
      <c:catAx>
        <c:axId val="1314184487"/>
        <c:scaling>
          <c:orientation val="minMax"/>
        </c:scaling>
        <c:delete val="0"/>
        <c:axPos val="b"/>
        <c:numFmt formatCode="yyyy/mm/" sourceLinked="0"/>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crossAx val="1314178367"/>
        <c:crosses val="autoZero"/>
        <c:auto val="1"/>
        <c:lblAlgn val="ctr"/>
        <c:lblOffset val="100"/>
        <c:tickLblSkip val="2"/>
        <c:noMultiLvlLbl val="0"/>
      </c:catAx>
      <c:valAx>
        <c:axId val="1314178367"/>
        <c:scaling>
          <c:orientation val="minMax"/>
          <c:max val="15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a:t>Milliárd</a:t>
                </a:r>
                <a:r>
                  <a:rPr lang="hu-HU" baseline="0"/>
                  <a:t> forint</a:t>
                </a:r>
                <a:endParaRPr lang="hu-HU"/>
              </a:p>
            </c:rich>
          </c:tx>
          <c:layout>
            <c:manualLayout>
              <c:xMode val="edge"/>
              <c:yMode val="edge"/>
              <c:x val="7.3325056347749121E-2"/>
              <c:y val="3.3360084960296832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1314184487"/>
        <c:crosses val="autoZero"/>
        <c:crossBetween val="between"/>
        <c:majorUnit val="25"/>
      </c:valAx>
      <c:valAx>
        <c:axId val="1314132287"/>
        <c:scaling>
          <c:orientation val="minMax"/>
          <c:max val="6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a:t>%</a:t>
                </a:r>
              </a:p>
            </c:rich>
          </c:tx>
          <c:layout>
            <c:manualLayout>
              <c:xMode val="edge"/>
              <c:yMode val="edge"/>
              <c:x val="0.89509061881815521"/>
              <c:y val="7.3648189387766332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1314137687"/>
        <c:crosses val="max"/>
        <c:crossBetween val="between"/>
      </c:valAx>
      <c:catAx>
        <c:axId val="1314137687"/>
        <c:scaling>
          <c:orientation val="minMax"/>
        </c:scaling>
        <c:delete val="1"/>
        <c:axPos val="b"/>
        <c:numFmt formatCode="General" sourceLinked="1"/>
        <c:majorTickMark val="out"/>
        <c:minorTickMark val="none"/>
        <c:tickLblPos val="nextTo"/>
        <c:crossAx val="1314132287"/>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5.4877612353747267E-2"/>
          <c:y val="0.767327324919717"/>
          <c:w val="0.90778320665382717"/>
          <c:h val="0.21518873012184481"/>
        </c:manualLayout>
      </c:layout>
      <c:overlay val="0"/>
      <c:spPr>
        <a:no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noFill/>
    <a:ln w="9525" cap="flat" cmpd="sng" algn="ctr">
      <a:noFill/>
      <a:round/>
    </a:ln>
    <a:effectLst/>
  </c:spPr>
  <c:txPr>
    <a:bodyPr/>
    <a:lstStyle/>
    <a:p>
      <a:pPr>
        <a:defRPr sz="1400">
          <a:solidFill>
            <a:sysClr val="windowText" lastClr="000000"/>
          </a:solidFill>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304263372540873E-2"/>
          <c:y val="4.8065471623305163E-2"/>
          <c:w val="0.88610608260431234"/>
          <c:h val="0.5295695250789364"/>
        </c:manualLayout>
      </c:layout>
      <c:barChart>
        <c:barDir val="col"/>
        <c:grouping val="stacked"/>
        <c:varyColors val="0"/>
        <c:ser>
          <c:idx val="0"/>
          <c:order val="0"/>
          <c:tx>
            <c:strRef>
              <c:f>'3.15.'!$X$10</c:f>
              <c:strCache>
                <c:ptCount val="1"/>
                <c:pt idx="0">
                  <c:v>Better than modern collateral (A)</c:v>
                </c:pt>
              </c:strCache>
            </c:strRef>
          </c:tx>
          <c:spPr>
            <a:solidFill>
              <a:srgbClr val="006F3E"/>
            </a:solidFill>
            <a:ln>
              <a:solidFill>
                <a:schemeClr val="bg1">
                  <a:lumMod val="50000"/>
                </a:schemeClr>
              </a:solidFill>
            </a:ln>
            <a:effectLst/>
          </c:spPr>
          <c:invertIfNegative val="0"/>
          <c:cat>
            <c:multiLvlStrRef>
              <c:f>'3.15.'!$T$12:$U$59</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2021</c:v>
                  </c:pt>
                  <c:pt idx="12">
                    <c:v>2022</c:v>
                  </c:pt>
                  <c:pt idx="24">
                    <c:v>2023</c:v>
                  </c:pt>
                  <c:pt idx="36">
                    <c:v>2024</c:v>
                  </c:pt>
                </c:lvl>
              </c:multiLvlStrCache>
            </c:multiLvlStrRef>
          </c:cat>
          <c:val>
            <c:numRef>
              <c:f>'3.15.'!$X$12:$X$59</c:f>
              <c:numCache>
                <c:formatCode>_-* #\ ##0_-;\-* #\ ##0_-;_-* "-"??_-;_-@_-</c:formatCode>
                <c:ptCount val="48"/>
                <c:pt idx="0">
                  <c:v>1.9517409999999999</c:v>
                </c:pt>
                <c:pt idx="1">
                  <c:v>2.2203646190000002</c:v>
                </c:pt>
                <c:pt idx="2">
                  <c:v>4.3527953449999996</c:v>
                </c:pt>
                <c:pt idx="3">
                  <c:v>5.6666277469999997</c:v>
                </c:pt>
                <c:pt idx="4">
                  <c:v>5.6349702439999998</c:v>
                </c:pt>
                <c:pt idx="5">
                  <c:v>7.5422484839999999</c:v>
                </c:pt>
                <c:pt idx="6">
                  <c:v>6.2475244669999999</c:v>
                </c:pt>
                <c:pt idx="7">
                  <c:v>6.3544941420000001</c:v>
                </c:pt>
                <c:pt idx="8">
                  <c:v>7.4847935410000002</c:v>
                </c:pt>
                <c:pt idx="9">
                  <c:v>4.4634565740000003</c:v>
                </c:pt>
                <c:pt idx="10">
                  <c:v>14.827322477999999</c:v>
                </c:pt>
                <c:pt idx="11">
                  <c:v>18.969583555</c:v>
                </c:pt>
                <c:pt idx="12">
                  <c:v>24.752581937999999</c:v>
                </c:pt>
                <c:pt idx="13">
                  <c:v>25.467132965000001</c:v>
                </c:pt>
                <c:pt idx="14">
                  <c:v>45.696431691000001</c:v>
                </c:pt>
                <c:pt idx="15">
                  <c:v>55.013393667999999</c:v>
                </c:pt>
                <c:pt idx="16">
                  <c:v>48.824806486</c:v>
                </c:pt>
                <c:pt idx="17">
                  <c:v>28.707721721999999</c:v>
                </c:pt>
                <c:pt idx="18">
                  <c:v>16.177061554000002</c:v>
                </c:pt>
                <c:pt idx="19">
                  <c:v>16.94869598</c:v>
                </c:pt>
                <c:pt idx="20">
                  <c:v>14.956974084000001</c:v>
                </c:pt>
                <c:pt idx="21">
                  <c:v>7.2929221139999996</c:v>
                </c:pt>
                <c:pt idx="22">
                  <c:v>5.4392846669999999</c:v>
                </c:pt>
                <c:pt idx="23">
                  <c:v>4.1824960610000002</c:v>
                </c:pt>
                <c:pt idx="24">
                  <c:v>4.4636896989999997</c:v>
                </c:pt>
                <c:pt idx="25">
                  <c:v>3.3141084539999999</c:v>
                </c:pt>
                <c:pt idx="26">
                  <c:v>3.9767262809999999</c:v>
                </c:pt>
                <c:pt idx="27">
                  <c:v>3.251940727</c:v>
                </c:pt>
                <c:pt idx="28">
                  <c:v>4.6301507119999998</c:v>
                </c:pt>
                <c:pt idx="29">
                  <c:v>4.608626922</c:v>
                </c:pt>
                <c:pt idx="30">
                  <c:v>4.0848024780000003</c:v>
                </c:pt>
                <c:pt idx="31">
                  <c:v>4.7789355809999998</c:v>
                </c:pt>
                <c:pt idx="32">
                  <c:v>4.7428075999999999</c:v>
                </c:pt>
                <c:pt idx="33">
                  <c:v>5.7003441390000003</c:v>
                </c:pt>
                <c:pt idx="34">
                  <c:v>6.9617395999999996</c:v>
                </c:pt>
                <c:pt idx="35">
                  <c:v>7.9140608190000004</c:v>
                </c:pt>
                <c:pt idx="36">
                  <c:v>11.486525465</c:v>
                </c:pt>
                <c:pt idx="37">
                  <c:v>10.799366561999999</c:v>
                </c:pt>
                <c:pt idx="38">
                  <c:v>8.1348644300000004</c:v>
                </c:pt>
                <c:pt idx="39">
                  <c:v>10.522146113</c:v>
                </c:pt>
                <c:pt idx="40">
                  <c:v>12.716251359999999</c:v>
                </c:pt>
                <c:pt idx="41">
                  <c:v>10.828956832999999</c:v>
                </c:pt>
                <c:pt idx="42">
                  <c:v>11.695850425</c:v>
                </c:pt>
                <c:pt idx="43">
                  <c:v>8.907508322</c:v>
                </c:pt>
                <c:pt idx="44">
                  <c:v>9.9822782760000006</c:v>
                </c:pt>
                <c:pt idx="45">
                  <c:v>11.207052579000001</c:v>
                </c:pt>
                <c:pt idx="46">
                  <c:v>11.381776808</c:v>
                </c:pt>
                <c:pt idx="47">
                  <c:v>8.8348712349999996</c:v>
                </c:pt>
              </c:numCache>
            </c:numRef>
          </c:val>
          <c:extLst>
            <c:ext xmlns:c16="http://schemas.microsoft.com/office/drawing/2014/chart" uri="{C3380CC4-5D6E-409C-BE32-E72D297353CC}">
              <c16:uniqueId val="{00000000-CB1B-4090-AC9E-DAD758C3B51F}"/>
            </c:ext>
          </c:extLst>
        </c:ser>
        <c:ser>
          <c:idx val="1"/>
          <c:order val="1"/>
          <c:tx>
            <c:strRef>
              <c:f>'3.15.'!$Y$10</c:f>
              <c:strCache>
                <c:ptCount val="1"/>
                <c:pt idx="0">
                  <c:v>Modern collateral (B)</c:v>
                </c:pt>
              </c:strCache>
            </c:strRef>
          </c:tx>
          <c:spPr>
            <a:solidFill>
              <a:srgbClr val="669933"/>
            </a:solidFill>
            <a:ln>
              <a:solidFill>
                <a:schemeClr val="bg1">
                  <a:lumMod val="50000"/>
                </a:schemeClr>
              </a:solidFill>
            </a:ln>
            <a:effectLst/>
          </c:spPr>
          <c:invertIfNegative val="0"/>
          <c:cat>
            <c:multiLvlStrRef>
              <c:f>'3.15.'!$T$12:$U$59</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2021</c:v>
                  </c:pt>
                  <c:pt idx="12">
                    <c:v>2022</c:v>
                  </c:pt>
                  <c:pt idx="24">
                    <c:v>2023</c:v>
                  </c:pt>
                  <c:pt idx="36">
                    <c:v>2024</c:v>
                  </c:pt>
                </c:lvl>
              </c:multiLvlStrCache>
            </c:multiLvlStrRef>
          </c:cat>
          <c:val>
            <c:numRef>
              <c:f>'3.15.'!$Y$12:$Y$59</c:f>
              <c:numCache>
                <c:formatCode>_-* #\ ##0_-;\-* #\ ##0_-;_-* "-"??_-;_-@_-</c:formatCode>
                <c:ptCount val="48"/>
                <c:pt idx="0">
                  <c:v>5.7179145480000004</c:v>
                </c:pt>
                <c:pt idx="1">
                  <c:v>6.799838533</c:v>
                </c:pt>
                <c:pt idx="2">
                  <c:v>12.191617512000001</c:v>
                </c:pt>
                <c:pt idx="3">
                  <c:v>12.136693920000001</c:v>
                </c:pt>
                <c:pt idx="4">
                  <c:v>11.925823724000001</c:v>
                </c:pt>
                <c:pt idx="5">
                  <c:v>17.062041169</c:v>
                </c:pt>
                <c:pt idx="6">
                  <c:v>14.311978824000001</c:v>
                </c:pt>
                <c:pt idx="7">
                  <c:v>13.909642018</c:v>
                </c:pt>
                <c:pt idx="8">
                  <c:v>14.271998212</c:v>
                </c:pt>
                <c:pt idx="9">
                  <c:v>13.656210301</c:v>
                </c:pt>
                <c:pt idx="10">
                  <c:v>12.699089846</c:v>
                </c:pt>
                <c:pt idx="11">
                  <c:v>10.241671362</c:v>
                </c:pt>
                <c:pt idx="12">
                  <c:v>12.076468602</c:v>
                </c:pt>
                <c:pt idx="13">
                  <c:v>10.977173508</c:v>
                </c:pt>
                <c:pt idx="14">
                  <c:v>12.033557235</c:v>
                </c:pt>
                <c:pt idx="15">
                  <c:v>10.702696794</c:v>
                </c:pt>
                <c:pt idx="16">
                  <c:v>12.958541457999999</c:v>
                </c:pt>
                <c:pt idx="17">
                  <c:v>12.530359011</c:v>
                </c:pt>
                <c:pt idx="18">
                  <c:v>9.5626771670000004</c:v>
                </c:pt>
                <c:pt idx="19">
                  <c:v>9.3821731643999993</c:v>
                </c:pt>
                <c:pt idx="20">
                  <c:v>6.9541494300000002</c:v>
                </c:pt>
                <c:pt idx="21">
                  <c:v>5.9750753090000002</c:v>
                </c:pt>
                <c:pt idx="22">
                  <c:v>5.0042866520000002</c:v>
                </c:pt>
                <c:pt idx="23">
                  <c:v>4.0091048750000002</c:v>
                </c:pt>
                <c:pt idx="24">
                  <c:v>3.9966636709999999</c:v>
                </c:pt>
                <c:pt idx="25">
                  <c:v>4.280854948</c:v>
                </c:pt>
                <c:pt idx="26">
                  <c:v>5.4118250559999996</c:v>
                </c:pt>
                <c:pt idx="27">
                  <c:v>5.7639520260000001</c:v>
                </c:pt>
                <c:pt idx="28">
                  <c:v>6.9959351769999998</c:v>
                </c:pt>
                <c:pt idx="29">
                  <c:v>7.4933197859999998</c:v>
                </c:pt>
                <c:pt idx="30">
                  <c:v>7.3054843719999996</c:v>
                </c:pt>
                <c:pt idx="31">
                  <c:v>6.8918465629999996</c:v>
                </c:pt>
                <c:pt idx="32">
                  <c:v>7.4249288120000001</c:v>
                </c:pt>
                <c:pt idx="33">
                  <c:v>6.3025037939999997</c:v>
                </c:pt>
                <c:pt idx="34">
                  <c:v>10.250497493999999</c:v>
                </c:pt>
                <c:pt idx="35">
                  <c:v>8.4526136140000006</c:v>
                </c:pt>
                <c:pt idx="36">
                  <c:v>8.4131202080000005</c:v>
                </c:pt>
                <c:pt idx="37">
                  <c:v>5.6152644499999997</c:v>
                </c:pt>
                <c:pt idx="38">
                  <c:v>5.4309465100000001</c:v>
                </c:pt>
                <c:pt idx="39">
                  <c:v>6.8317586910000001</c:v>
                </c:pt>
                <c:pt idx="40">
                  <c:v>7.2837319029999996</c:v>
                </c:pt>
                <c:pt idx="41">
                  <c:v>6.6887856350000003</c:v>
                </c:pt>
                <c:pt idx="42">
                  <c:v>7.4194820479999999</c:v>
                </c:pt>
                <c:pt idx="43">
                  <c:v>5.2490803430000001</c:v>
                </c:pt>
                <c:pt idx="44">
                  <c:v>5.5106232259999999</c:v>
                </c:pt>
                <c:pt idx="45">
                  <c:v>5.5644960289999998</c:v>
                </c:pt>
                <c:pt idx="46">
                  <c:v>5.250223557</c:v>
                </c:pt>
                <c:pt idx="47">
                  <c:v>4.720440902</c:v>
                </c:pt>
              </c:numCache>
            </c:numRef>
          </c:val>
          <c:extLst>
            <c:ext xmlns:c16="http://schemas.microsoft.com/office/drawing/2014/chart" uri="{C3380CC4-5D6E-409C-BE32-E72D297353CC}">
              <c16:uniqueId val="{00000001-CB1B-4090-AC9E-DAD758C3B51F}"/>
            </c:ext>
          </c:extLst>
        </c:ser>
        <c:ser>
          <c:idx val="2"/>
          <c:order val="2"/>
          <c:tx>
            <c:strRef>
              <c:f>'3.15.'!$Z$10</c:f>
              <c:strCache>
                <c:ptCount val="1"/>
                <c:pt idx="0">
                  <c:v>Worse than modern collateral (C-I)</c:v>
                </c:pt>
              </c:strCache>
            </c:strRef>
          </c:tx>
          <c:spPr>
            <a:solidFill>
              <a:srgbClr val="F6A800"/>
            </a:solidFill>
            <a:ln>
              <a:solidFill>
                <a:schemeClr val="bg1">
                  <a:lumMod val="50000"/>
                </a:schemeClr>
              </a:solidFill>
            </a:ln>
            <a:effectLst/>
          </c:spPr>
          <c:invertIfNegative val="0"/>
          <c:cat>
            <c:multiLvlStrRef>
              <c:f>'3.15.'!$T$12:$U$59</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2021</c:v>
                  </c:pt>
                  <c:pt idx="12">
                    <c:v>2022</c:v>
                  </c:pt>
                  <c:pt idx="24">
                    <c:v>2023</c:v>
                  </c:pt>
                  <c:pt idx="36">
                    <c:v>2024</c:v>
                  </c:pt>
                </c:lvl>
              </c:multiLvlStrCache>
            </c:multiLvlStrRef>
          </c:cat>
          <c:val>
            <c:numRef>
              <c:f>'3.15.'!$Z$12:$Z$59</c:f>
              <c:numCache>
                <c:formatCode>_-* #\ ##0_-;\-* #\ ##0_-;_-* "-"??_-;_-@_-</c:formatCode>
                <c:ptCount val="48"/>
                <c:pt idx="0">
                  <c:v>13.779500871</c:v>
                </c:pt>
                <c:pt idx="1">
                  <c:v>18.101025988</c:v>
                </c:pt>
                <c:pt idx="2">
                  <c:v>27.630559770000001</c:v>
                </c:pt>
                <c:pt idx="3">
                  <c:v>25.670226986999999</c:v>
                </c:pt>
                <c:pt idx="4">
                  <c:v>31.858955215000002</c:v>
                </c:pt>
                <c:pt idx="5">
                  <c:v>39.393232124000001</c:v>
                </c:pt>
                <c:pt idx="6">
                  <c:v>35.898942820999999</c:v>
                </c:pt>
                <c:pt idx="7">
                  <c:v>35.77882211</c:v>
                </c:pt>
                <c:pt idx="8">
                  <c:v>37.296995072999998</c:v>
                </c:pt>
                <c:pt idx="9">
                  <c:v>36.099432958999998</c:v>
                </c:pt>
                <c:pt idx="10">
                  <c:v>36.155243814999999</c:v>
                </c:pt>
                <c:pt idx="11">
                  <c:v>29.566581979999999</c:v>
                </c:pt>
                <c:pt idx="12">
                  <c:v>36.994353234000002</c:v>
                </c:pt>
                <c:pt idx="13">
                  <c:v>32.054333083000003</c:v>
                </c:pt>
                <c:pt idx="14">
                  <c:v>34.163939853999999</c:v>
                </c:pt>
                <c:pt idx="15">
                  <c:v>33.068436132999999</c:v>
                </c:pt>
                <c:pt idx="16">
                  <c:v>39.813824595</c:v>
                </c:pt>
                <c:pt idx="17">
                  <c:v>42.284390467999998</c:v>
                </c:pt>
                <c:pt idx="18">
                  <c:v>32.087531562000002</c:v>
                </c:pt>
                <c:pt idx="19">
                  <c:v>33.472774739999998</c:v>
                </c:pt>
                <c:pt idx="20">
                  <c:v>25.181334409000002</c:v>
                </c:pt>
                <c:pt idx="21">
                  <c:v>21.394057165</c:v>
                </c:pt>
                <c:pt idx="22">
                  <c:v>17.560088443000001</c:v>
                </c:pt>
                <c:pt idx="23">
                  <c:v>14.646102458</c:v>
                </c:pt>
                <c:pt idx="24">
                  <c:v>16.806366715999999</c:v>
                </c:pt>
                <c:pt idx="25">
                  <c:v>12.934139774</c:v>
                </c:pt>
                <c:pt idx="26">
                  <c:v>18.381854357999998</c:v>
                </c:pt>
                <c:pt idx="27">
                  <c:v>17.6634902465</c:v>
                </c:pt>
                <c:pt idx="28">
                  <c:v>23.157292011999999</c:v>
                </c:pt>
                <c:pt idx="29">
                  <c:v>26.674683108</c:v>
                </c:pt>
                <c:pt idx="30">
                  <c:v>24.230507243999998</c:v>
                </c:pt>
                <c:pt idx="31">
                  <c:v>26.517529364000001</c:v>
                </c:pt>
                <c:pt idx="32">
                  <c:v>23.647930508999998</c:v>
                </c:pt>
                <c:pt idx="33">
                  <c:v>23.460616381000001</c:v>
                </c:pt>
                <c:pt idx="34">
                  <c:v>29.790195275999999</c:v>
                </c:pt>
                <c:pt idx="35">
                  <c:v>27.849603630000001</c:v>
                </c:pt>
                <c:pt idx="36">
                  <c:v>34.346480225999997</c:v>
                </c:pt>
                <c:pt idx="37">
                  <c:v>34.772290845000001</c:v>
                </c:pt>
                <c:pt idx="38">
                  <c:v>39.299324618999997</c:v>
                </c:pt>
                <c:pt idx="39">
                  <c:v>48.929103945000001</c:v>
                </c:pt>
                <c:pt idx="40">
                  <c:v>52.887186501999999</c:v>
                </c:pt>
                <c:pt idx="41">
                  <c:v>52.886255935000001</c:v>
                </c:pt>
                <c:pt idx="42">
                  <c:v>54.966734043999999</c:v>
                </c:pt>
                <c:pt idx="43">
                  <c:v>42.056722204000003</c:v>
                </c:pt>
                <c:pt idx="44">
                  <c:v>44.844552366000002</c:v>
                </c:pt>
                <c:pt idx="45">
                  <c:v>46.552666678000001</c:v>
                </c:pt>
                <c:pt idx="46">
                  <c:v>45.349860821999997</c:v>
                </c:pt>
                <c:pt idx="47">
                  <c:v>39.941318586999998</c:v>
                </c:pt>
              </c:numCache>
            </c:numRef>
          </c:val>
          <c:extLst>
            <c:ext xmlns:c16="http://schemas.microsoft.com/office/drawing/2014/chart" uri="{C3380CC4-5D6E-409C-BE32-E72D297353CC}">
              <c16:uniqueId val="{00000002-CB1B-4090-AC9E-DAD758C3B51F}"/>
            </c:ext>
          </c:extLst>
        </c:ser>
        <c:ser>
          <c:idx val="3"/>
          <c:order val="3"/>
          <c:tx>
            <c:strRef>
              <c:f>'3.15.'!$AA$10</c:f>
              <c:strCache>
                <c:ptCount val="1"/>
                <c:pt idx="0">
                  <c:v>No data</c:v>
                </c:pt>
              </c:strCache>
            </c:strRef>
          </c:tx>
          <c:spPr>
            <a:solidFill>
              <a:schemeClr val="bg1">
                <a:lumMod val="85000"/>
              </a:schemeClr>
            </a:solidFill>
            <a:ln>
              <a:solidFill>
                <a:schemeClr val="bg1">
                  <a:lumMod val="50000"/>
                </a:schemeClr>
              </a:solidFill>
            </a:ln>
            <a:effectLst/>
          </c:spPr>
          <c:invertIfNegative val="0"/>
          <c:cat>
            <c:multiLvlStrRef>
              <c:f>'3.15.'!$T$12:$U$59</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2021</c:v>
                  </c:pt>
                  <c:pt idx="12">
                    <c:v>2022</c:v>
                  </c:pt>
                  <c:pt idx="24">
                    <c:v>2023</c:v>
                  </c:pt>
                  <c:pt idx="36">
                    <c:v>2024</c:v>
                  </c:pt>
                </c:lvl>
              </c:multiLvlStrCache>
            </c:multiLvlStrRef>
          </c:cat>
          <c:val>
            <c:numRef>
              <c:f>'3.15.'!$AA$12:$AA$59</c:f>
              <c:numCache>
                <c:formatCode>_-* #\ ##0_-;\-* #\ ##0_-;_-* "-"??_-;_-@_-</c:formatCode>
                <c:ptCount val="48"/>
                <c:pt idx="0">
                  <c:v>29.714391071000001</c:v>
                </c:pt>
                <c:pt idx="1">
                  <c:v>28.988111333999999</c:v>
                </c:pt>
                <c:pt idx="2">
                  <c:v>40.308952617999999</c:v>
                </c:pt>
                <c:pt idx="3">
                  <c:v>37.424467655000001</c:v>
                </c:pt>
                <c:pt idx="4">
                  <c:v>43.195181064000003</c:v>
                </c:pt>
                <c:pt idx="5">
                  <c:v>40.431966394</c:v>
                </c:pt>
                <c:pt idx="6">
                  <c:v>44.423664654</c:v>
                </c:pt>
                <c:pt idx="7">
                  <c:v>36.760073167000002</c:v>
                </c:pt>
                <c:pt idx="8">
                  <c:v>39.660604706000001</c:v>
                </c:pt>
                <c:pt idx="9">
                  <c:v>29.068606482</c:v>
                </c:pt>
                <c:pt idx="10">
                  <c:v>26.428151446000001</c:v>
                </c:pt>
                <c:pt idx="11">
                  <c:v>27.076876706</c:v>
                </c:pt>
                <c:pt idx="12">
                  <c:v>17.29707427</c:v>
                </c:pt>
                <c:pt idx="13">
                  <c:v>17.931305792</c:v>
                </c:pt>
                <c:pt idx="14">
                  <c:v>20.324589796000001</c:v>
                </c:pt>
                <c:pt idx="15">
                  <c:v>19.441962271000001</c:v>
                </c:pt>
                <c:pt idx="16">
                  <c:v>18.435774643999999</c:v>
                </c:pt>
                <c:pt idx="17">
                  <c:v>14.011770843000001</c:v>
                </c:pt>
                <c:pt idx="18">
                  <c:v>12.519397622</c:v>
                </c:pt>
                <c:pt idx="19">
                  <c:v>12.456748959</c:v>
                </c:pt>
                <c:pt idx="20">
                  <c:v>10.946848789000001</c:v>
                </c:pt>
                <c:pt idx="21">
                  <c:v>7.8126083319999999</c:v>
                </c:pt>
                <c:pt idx="22">
                  <c:v>7.3017221970000001</c:v>
                </c:pt>
                <c:pt idx="23">
                  <c:v>6.1125791940000003</c:v>
                </c:pt>
                <c:pt idx="24">
                  <c:v>4.2517406529999997</c:v>
                </c:pt>
                <c:pt idx="25">
                  <c:v>4.3253836159999999</c:v>
                </c:pt>
                <c:pt idx="26">
                  <c:v>4.4584856899999998</c:v>
                </c:pt>
                <c:pt idx="27">
                  <c:v>4.0515906609999996</c:v>
                </c:pt>
                <c:pt idx="28">
                  <c:v>4.1759261829999996</c:v>
                </c:pt>
                <c:pt idx="29">
                  <c:v>3.6740743600000001</c:v>
                </c:pt>
                <c:pt idx="30">
                  <c:v>4.4729465619999997</c:v>
                </c:pt>
                <c:pt idx="31">
                  <c:v>5.3628370746000007</c:v>
                </c:pt>
                <c:pt idx="32">
                  <c:v>4.2889358179999997</c:v>
                </c:pt>
                <c:pt idx="33">
                  <c:v>4.3429071060000002</c:v>
                </c:pt>
                <c:pt idx="34">
                  <c:v>7.232528995</c:v>
                </c:pt>
                <c:pt idx="35">
                  <c:v>5.7269047119999996</c:v>
                </c:pt>
                <c:pt idx="36">
                  <c:v>8.6348479240000007</c:v>
                </c:pt>
                <c:pt idx="37">
                  <c:v>11.205704102</c:v>
                </c:pt>
                <c:pt idx="38">
                  <c:v>14.930790153</c:v>
                </c:pt>
                <c:pt idx="39">
                  <c:v>16.155562961000001</c:v>
                </c:pt>
                <c:pt idx="40">
                  <c:v>20.519852676999999</c:v>
                </c:pt>
                <c:pt idx="41">
                  <c:v>20.977371797</c:v>
                </c:pt>
                <c:pt idx="42">
                  <c:v>24.569458213000001</c:v>
                </c:pt>
                <c:pt idx="43">
                  <c:v>21.201174304999999</c:v>
                </c:pt>
                <c:pt idx="44">
                  <c:v>22.288757962999998</c:v>
                </c:pt>
                <c:pt idx="45">
                  <c:v>22.588108813000002</c:v>
                </c:pt>
                <c:pt idx="46">
                  <c:v>21.747999793999998</c:v>
                </c:pt>
                <c:pt idx="47">
                  <c:v>32.55935238</c:v>
                </c:pt>
              </c:numCache>
            </c:numRef>
          </c:val>
          <c:extLst>
            <c:ext xmlns:c16="http://schemas.microsoft.com/office/drawing/2014/chart" uri="{C3380CC4-5D6E-409C-BE32-E72D297353CC}">
              <c16:uniqueId val="{00000003-CB1B-4090-AC9E-DAD758C3B51F}"/>
            </c:ext>
          </c:extLst>
        </c:ser>
        <c:dLbls>
          <c:showLegendKey val="0"/>
          <c:showVal val="0"/>
          <c:showCatName val="0"/>
          <c:showSerName val="0"/>
          <c:showPercent val="0"/>
          <c:showBubbleSize val="0"/>
        </c:dLbls>
        <c:gapWidth val="100"/>
        <c:overlap val="100"/>
        <c:axId val="1314184487"/>
        <c:axId val="1314178367"/>
      </c:barChart>
      <c:lineChart>
        <c:grouping val="standard"/>
        <c:varyColors val="0"/>
        <c:ser>
          <c:idx val="6"/>
          <c:order val="4"/>
          <c:tx>
            <c:strRef>
              <c:f>'3.15.'!$AB$10</c:f>
              <c:strCache>
                <c:ptCount val="1"/>
                <c:pt idx="0">
                  <c:v>Estimated share of better than modern collateral (A; rhs.)</c:v>
                </c:pt>
              </c:strCache>
            </c:strRef>
          </c:tx>
          <c:spPr>
            <a:ln w="28575" cap="rnd">
              <a:solidFill>
                <a:srgbClr val="002060"/>
              </a:solidFill>
              <a:round/>
            </a:ln>
            <a:effectLst/>
          </c:spPr>
          <c:marker>
            <c:symbol val="circle"/>
            <c:size val="5"/>
            <c:spPr>
              <a:solidFill>
                <a:schemeClr val="accent1">
                  <a:lumMod val="60000"/>
                </a:schemeClr>
              </a:solidFill>
              <a:ln w="9525">
                <a:solidFill>
                  <a:srgbClr val="002060"/>
                </a:solidFill>
              </a:ln>
              <a:effectLst/>
            </c:spPr>
          </c:marker>
          <c:cat>
            <c:multiLvlStrRef>
              <c:f>'3.15.'!$T$12:$U$59</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2021</c:v>
                  </c:pt>
                  <c:pt idx="12">
                    <c:v>2022</c:v>
                  </c:pt>
                  <c:pt idx="24">
                    <c:v>2023</c:v>
                  </c:pt>
                  <c:pt idx="36">
                    <c:v>2024</c:v>
                  </c:pt>
                </c:lvl>
              </c:multiLvlStrCache>
            </c:multiLvlStrRef>
          </c:cat>
          <c:val>
            <c:numRef>
              <c:f>'3.15.'!$AB$12:$AB$59</c:f>
              <c:numCache>
                <c:formatCode>_-* #\ ##0_-;\-* #\ ##0_-;_-* "-"??_-;_-@_-</c:formatCode>
                <c:ptCount val="48"/>
                <c:pt idx="0">
                  <c:v>9.0993834996285319</c:v>
                </c:pt>
                <c:pt idx="1">
                  <c:v>8.1868141282921219</c:v>
                </c:pt>
                <c:pt idx="2">
                  <c:v>9.8535326365760909</c:v>
                </c:pt>
                <c:pt idx="3">
                  <c:v>13.034656526661562</c:v>
                </c:pt>
                <c:pt idx="4">
                  <c:v>11.402263947422835</c:v>
                </c:pt>
                <c:pt idx="5">
                  <c:v>11.785219606285754</c:v>
                </c:pt>
                <c:pt idx="6">
                  <c:v>11.065703888850239</c:v>
                </c:pt>
                <c:pt idx="7">
                  <c:v>11.338612982180107</c:v>
                </c:pt>
                <c:pt idx="8">
                  <c:v>12.67453611917165</c:v>
                </c:pt>
                <c:pt idx="9">
                  <c:v>8.232258720018498</c:v>
                </c:pt>
                <c:pt idx="10">
                  <c:v>23.283506392540932</c:v>
                </c:pt>
                <c:pt idx="11">
                  <c:v>32.273361110994202</c:v>
                </c:pt>
                <c:pt idx="12">
                  <c:v>33.529450922876109</c:v>
                </c:pt>
                <c:pt idx="13">
                  <c:v>37.179034693352911</c:v>
                </c:pt>
                <c:pt idx="14">
                  <c:v>49.727367517826124</c:v>
                </c:pt>
                <c:pt idx="15">
                  <c:v>55.690294385421005</c:v>
                </c:pt>
                <c:pt idx="16">
                  <c:v>48.057249297225937</c:v>
                </c:pt>
                <c:pt idx="17">
                  <c:v>34.371255195399783</c:v>
                </c:pt>
                <c:pt idx="18">
                  <c:v>27.974797141264535</c:v>
                </c:pt>
                <c:pt idx="19">
                  <c:v>28.340574050574084</c:v>
                </c:pt>
                <c:pt idx="20">
                  <c:v>31.760869454841096</c:v>
                </c:pt>
                <c:pt idx="21">
                  <c:v>21.040074515735164</c:v>
                </c:pt>
                <c:pt idx="22">
                  <c:v>19.423477906916016</c:v>
                </c:pt>
                <c:pt idx="23">
                  <c:v>18.313995890229663</c:v>
                </c:pt>
                <c:pt idx="24">
                  <c:v>17.666280719487919</c:v>
                </c:pt>
                <c:pt idx="25">
                  <c:v>16.143464356857201</c:v>
                </c:pt>
                <c:pt idx="26">
                  <c:v>14.320015071713557</c:v>
                </c:pt>
                <c:pt idx="27">
                  <c:v>12.188965266029371</c:v>
                </c:pt>
                <c:pt idx="28">
                  <c:v>13.3113889202431</c:v>
                </c:pt>
                <c:pt idx="29">
                  <c:v>11.88506310081231</c:v>
                </c:pt>
                <c:pt idx="30">
                  <c:v>11.467466073947095</c:v>
                </c:pt>
                <c:pt idx="31">
                  <c:v>12.514131660413605</c:v>
                </c:pt>
                <c:pt idx="32">
                  <c:v>13.242270793006295</c:v>
                </c:pt>
                <c:pt idx="33">
                  <c:v>16.073850226611</c:v>
                </c:pt>
                <c:pt idx="34">
                  <c:v>14.811445384778498</c:v>
                </c:pt>
                <c:pt idx="35">
                  <c:v>17.898523271732483</c:v>
                </c:pt>
                <c:pt idx="36">
                  <c:v>21.17483096652207</c:v>
                </c:pt>
                <c:pt idx="37">
                  <c:v>21.097901905822738</c:v>
                </c:pt>
                <c:pt idx="38">
                  <c:v>15.387957193302013</c:v>
                </c:pt>
                <c:pt idx="39">
                  <c:v>15.8745752668609</c:v>
                </c:pt>
                <c:pt idx="40">
                  <c:v>17.446488045837487</c:v>
                </c:pt>
                <c:pt idx="41">
                  <c:v>15.381167374917961</c:v>
                </c:pt>
                <c:pt idx="42">
                  <c:v>15.78769461340025</c:v>
                </c:pt>
                <c:pt idx="43">
                  <c:v>15.845905861617252</c:v>
                </c:pt>
                <c:pt idx="44">
                  <c:v>16.544082714922293</c:v>
                </c:pt>
                <c:pt idx="45">
                  <c:v>17.697894128468903</c:v>
                </c:pt>
                <c:pt idx="46">
                  <c:v>18.363076858342552</c:v>
                </c:pt>
                <c:pt idx="47">
                  <c:v>16.51481806504955</c:v>
                </c:pt>
              </c:numCache>
            </c:numRef>
          </c:val>
          <c:smooth val="0"/>
          <c:extLst>
            <c:ext xmlns:c16="http://schemas.microsoft.com/office/drawing/2014/chart" uri="{C3380CC4-5D6E-409C-BE32-E72D297353CC}">
              <c16:uniqueId val="{00000004-CB1B-4090-AC9E-DAD758C3B51F}"/>
            </c:ext>
          </c:extLst>
        </c:ser>
        <c:dLbls>
          <c:showLegendKey val="0"/>
          <c:showVal val="0"/>
          <c:showCatName val="0"/>
          <c:showSerName val="0"/>
          <c:showPercent val="0"/>
          <c:showBubbleSize val="0"/>
        </c:dLbls>
        <c:marker val="1"/>
        <c:smooth val="0"/>
        <c:axId val="1314137687"/>
        <c:axId val="1314132287"/>
      </c:lineChart>
      <c:catAx>
        <c:axId val="1314184487"/>
        <c:scaling>
          <c:orientation val="minMax"/>
        </c:scaling>
        <c:delete val="0"/>
        <c:axPos val="b"/>
        <c:numFmt formatCode="yyyy/mm/" sourceLinked="0"/>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crossAx val="1314178367"/>
        <c:crosses val="autoZero"/>
        <c:auto val="1"/>
        <c:lblAlgn val="ctr"/>
        <c:lblOffset val="100"/>
        <c:tickLblSkip val="2"/>
        <c:tickMarkSkip val="2"/>
        <c:noMultiLvlLbl val="0"/>
      </c:catAx>
      <c:valAx>
        <c:axId val="1314178367"/>
        <c:scaling>
          <c:orientation val="minMax"/>
          <c:max val="15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a:t>billion HUF</a:t>
                </a:r>
              </a:p>
            </c:rich>
          </c:tx>
          <c:layout>
            <c:manualLayout>
              <c:xMode val="edge"/>
              <c:yMode val="edge"/>
              <c:x val="7.2132163509351713E-2"/>
              <c:y val="6.6467795952703775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1314184487"/>
        <c:crosses val="autoZero"/>
        <c:crossBetween val="between"/>
        <c:majorUnit val="25"/>
      </c:valAx>
      <c:valAx>
        <c:axId val="1314132287"/>
        <c:scaling>
          <c:orientation val="minMax"/>
          <c:max val="6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a:t>%</a:t>
                </a:r>
              </a:p>
            </c:rich>
          </c:tx>
          <c:layout>
            <c:manualLayout>
              <c:xMode val="edge"/>
              <c:yMode val="edge"/>
              <c:x val="0.89509061881815521"/>
              <c:y val="7.3648189387766332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1314137687"/>
        <c:crosses val="max"/>
        <c:crossBetween val="between"/>
      </c:valAx>
      <c:catAx>
        <c:axId val="1314137687"/>
        <c:scaling>
          <c:orientation val="minMax"/>
        </c:scaling>
        <c:delete val="1"/>
        <c:axPos val="b"/>
        <c:numFmt formatCode="General" sourceLinked="1"/>
        <c:majorTickMark val="out"/>
        <c:minorTickMark val="none"/>
        <c:tickLblPos val="nextTo"/>
        <c:crossAx val="1314132287"/>
        <c:crosses val="autoZero"/>
        <c:auto val="1"/>
        <c:lblAlgn val="ctr"/>
        <c:lblOffset val="100"/>
        <c:noMultiLvlLbl val="1"/>
      </c:catAx>
      <c:spPr>
        <a:noFill/>
        <a:ln>
          <a:solidFill>
            <a:sysClr val="windowText" lastClr="000000"/>
          </a:solidFill>
        </a:ln>
        <a:effectLst/>
      </c:spPr>
    </c:plotArea>
    <c:legend>
      <c:legendPos val="b"/>
      <c:layout>
        <c:manualLayout>
          <c:xMode val="edge"/>
          <c:yMode val="edge"/>
          <c:x val="5.4877612353747267E-2"/>
          <c:y val="0.767327324919717"/>
          <c:w val="0.90778320665382717"/>
          <c:h val="0.21518873012184481"/>
        </c:manualLayout>
      </c:layout>
      <c:overlay val="0"/>
      <c:spPr>
        <a:no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noFill/>
    <a:ln w="9525" cap="flat" cmpd="sng" algn="ctr">
      <a:noFill/>
      <a:round/>
    </a:ln>
    <a:effectLst/>
  </c:spPr>
  <c:txPr>
    <a:bodyPr/>
    <a:lstStyle/>
    <a:p>
      <a:pPr>
        <a:defRPr sz="1400">
          <a:solidFill>
            <a:sysClr val="windowText" lastClr="000000"/>
          </a:solidFill>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7174103237095"/>
          <c:y val="8.9110952040085914E-2"/>
          <c:w val="0.74271663811976563"/>
          <c:h val="0.61324815079933193"/>
        </c:manualLayout>
      </c:layout>
      <c:barChart>
        <c:barDir val="col"/>
        <c:grouping val="stacked"/>
        <c:varyColors val="0"/>
        <c:ser>
          <c:idx val="2"/>
          <c:order val="2"/>
          <c:invertIfNegative val="0"/>
          <c:cat>
            <c:strRef>
              <c:f>'3.16.'!$A$23:$A$28</c:f>
              <c:strCache>
                <c:ptCount val="6"/>
                <c:pt idx="0">
                  <c:v>2019. IV.</c:v>
                </c:pt>
                <c:pt idx="1">
                  <c:v>2020. IV.</c:v>
                </c:pt>
                <c:pt idx="2">
                  <c:v>2021. IV.</c:v>
                </c:pt>
                <c:pt idx="3">
                  <c:v>2022. IV.</c:v>
                </c:pt>
                <c:pt idx="4">
                  <c:v>2023. IV.</c:v>
                </c:pt>
                <c:pt idx="5">
                  <c:v>2024. IV.</c:v>
                </c:pt>
              </c:strCache>
            </c:strRef>
          </c:cat>
          <c:val>
            <c:numRef>
              <c:f>'3.16.'!$A$23:$A$28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828F-4C57-B62E-1859C782C065}"/>
            </c:ext>
          </c:extLst>
        </c:ser>
        <c:dLbls>
          <c:showLegendKey val="0"/>
          <c:showVal val="0"/>
          <c:showCatName val="0"/>
          <c:showSerName val="0"/>
          <c:showPercent val="0"/>
          <c:showBubbleSize val="0"/>
        </c:dLbls>
        <c:gapWidth val="216"/>
        <c:overlap val="100"/>
        <c:axId val="1233427704"/>
        <c:axId val="1233421472"/>
        <c:extLst>
          <c:ext xmlns:c15="http://schemas.microsoft.com/office/drawing/2012/chart" uri="{02D57815-91ED-43cb-92C2-25804820EDAC}">
            <c15:filteredBarSeries>
              <c15:ser>
                <c:idx val="3"/>
                <c:order val="3"/>
                <c:tx>
                  <c:strRef>
                    <c:extLst>
                      <c:ext uri="{02D57815-91ED-43cb-92C2-25804820EDAC}">
                        <c15:formulaRef>
                          <c15:sqref>[154]számítások!$F$31</c15:sqref>
                        </c15:formulaRef>
                      </c:ext>
                    </c:extLst>
                    <c:strCache>
                      <c:ptCount val="1"/>
                    </c:strCache>
                  </c:strRef>
                </c:tx>
                <c:invertIfNegative val="0"/>
                <c:cat>
                  <c:strRef>
                    <c:extLst>
                      <c:ext uri="{02D57815-91ED-43cb-92C2-25804820EDAC}">
                        <c15:formulaRef>
                          <c15:sqref>'3.16.'!$A$23:$A$28</c15:sqref>
                        </c15:formulaRef>
                      </c:ext>
                    </c:extLst>
                    <c:strCache>
                      <c:ptCount val="6"/>
                      <c:pt idx="0">
                        <c:v>2019. IV.</c:v>
                      </c:pt>
                      <c:pt idx="1">
                        <c:v>2020. IV.</c:v>
                      </c:pt>
                      <c:pt idx="2">
                        <c:v>2021. IV.</c:v>
                      </c:pt>
                      <c:pt idx="3">
                        <c:v>2022. IV.</c:v>
                      </c:pt>
                      <c:pt idx="4">
                        <c:v>2023. IV.</c:v>
                      </c:pt>
                      <c:pt idx="5">
                        <c:v>2024. IV.</c:v>
                      </c:pt>
                    </c:strCache>
                  </c:strRef>
                </c:cat>
                <c:val>
                  <c:numRef>
                    <c:extLst>
                      <c:ext uri="{02D57815-91ED-43cb-92C2-25804820EDAC}">
                        <c15:formulaRef>
                          <c15:sqref>[154]számítások!$F$32:$F$35</c15:sqref>
                        </c15:formulaRef>
                      </c:ext>
                    </c:extLst>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828F-4C57-B62E-1859C782C065}"/>
                  </c:ext>
                </c:extLst>
              </c15:ser>
            </c15:filteredBarSeries>
          </c:ext>
        </c:extLst>
      </c:barChart>
      <c:barChart>
        <c:barDir val="col"/>
        <c:grouping val="stacked"/>
        <c:varyColors val="0"/>
        <c:ser>
          <c:idx val="1"/>
          <c:order val="0"/>
          <c:tx>
            <c:strRef>
              <c:f>'3.16.'!$C$22</c:f>
              <c:strCache>
                <c:ptCount val="1"/>
                <c:pt idx="0">
                  <c:v>Kötvényállomány, zöldkötvényeken kívül</c:v>
                </c:pt>
              </c:strCache>
            </c:strRef>
          </c:tx>
          <c:spPr>
            <a:solidFill>
              <a:srgbClr val="0C2148"/>
            </a:solidFill>
          </c:spPr>
          <c:invertIfNegative val="0"/>
          <c:cat>
            <c:strRef>
              <c:f>'3.16.'!$A$23:$A$28</c:f>
              <c:strCache>
                <c:ptCount val="6"/>
                <c:pt idx="0">
                  <c:v>2019. IV.</c:v>
                </c:pt>
                <c:pt idx="1">
                  <c:v>2020. IV.</c:v>
                </c:pt>
                <c:pt idx="2">
                  <c:v>2021. IV.</c:v>
                </c:pt>
                <c:pt idx="3">
                  <c:v>2022. IV.</c:v>
                </c:pt>
                <c:pt idx="4">
                  <c:v>2023. IV.</c:v>
                </c:pt>
                <c:pt idx="5">
                  <c:v>2024. IV.</c:v>
                </c:pt>
              </c:strCache>
            </c:strRef>
          </c:cat>
          <c:val>
            <c:numRef>
              <c:f>'3.16.'!$C$23:$C$28</c:f>
              <c:numCache>
                <c:formatCode>0.00</c:formatCode>
                <c:ptCount val="6"/>
                <c:pt idx="0">
                  <c:v>697300000000</c:v>
                </c:pt>
                <c:pt idx="1">
                  <c:v>1447900000000</c:v>
                </c:pt>
                <c:pt idx="2">
                  <c:v>2760700000000</c:v>
                </c:pt>
                <c:pt idx="3">
                  <c:v>2961260000000</c:v>
                </c:pt>
                <c:pt idx="4">
                  <c:v>2662106500000</c:v>
                </c:pt>
                <c:pt idx="5">
                  <c:v>3213000108200.0005</c:v>
                </c:pt>
              </c:numCache>
            </c:numRef>
          </c:val>
          <c:extLst>
            <c:ext xmlns:c16="http://schemas.microsoft.com/office/drawing/2014/chart" uri="{C3380CC4-5D6E-409C-BE32-E72D297353CC}">
              <c16:uniqueId val="{00000001-828F-4C57-B62E-1859C782C065}"/>
            </c:ext>
          </c:extLst>
        </c:ser>
        <c:ser>
          <c:idx val="0"/>
          <c:order val="1"/>
          <c:tx>
            <c:strRef>
              <c:f>'3.16.'!$B$22</c:f>
              <c:strCache>
                <c:ptCount val="1"/>
                <c:pt idx="0">
                  <c:v>Zöldkötvény-állomány</c:v>
                </c:pt>
              </c:strCache>
            </c:strRef>
          </c:tx>
          <c:spPr>
            <a:solidFill>
              <a:srgbClr val="669933"/>
            </a:solidFill>
          </c:spPr>
          <c:invertIfNegative val="0"/>
          <c:cat>
            <c:strRef>
              <c:f>'3.16.'!$A$23:$A$28</c:f>
              <c:strCache>
                <c:ptCount val="6"/>
                <c:pt idx="0">
                  <c:v>2019. IV.</c:v>
                </c:pt>
                <c:pt idx="1">
                  <c:v>2020. IV.</c:v>
                </c:pt>
                <c:pt idx="2">
                  <c:v>2021. IV.</c:v>
                </c:pt>
                <c:pt idx="3">
                  <c:v>2022. IV.</c:v>
                </c:pt>
                <c:pt idx="4">
                  <c:v>2023. IV.</c:v>
                </c:pt>
                <c:pt idx="5">
                  <c:v>2024. IV.</c:v>
                </c:pt>
              </c:strCache>
            </c:strRef>
          </c:cat>
          <c:val>
            <c:numRef>
              <c:f>'3.16.'!$B$23:$B$28</c:f>
              <c:numCache>
                <c:formatCode>0.00</c:formatCode>
                <c:ptCount val="6"/>
                <c:pt idx="0">
                  <c:v>0</c:v>
                </c:pt>
                <c:pt idx="1">
                  <c:v>94600000000</c:v>
                </c:pt>
                <c:pt idx="2">
                  <c:v>385300000000</c:v>
                </c:pt>
                <c:pt idx="3">
                  <c:v>538039999999.99994</c:v>
                </c:pt>
                <c:pt idx="4">
                  <c:v>846893500000</c:v>
                </c:pt>
                <c:pt idx="5">
                  <c:v>882299891800</c:v>
                </c:pt>
              </c:numCache>
            </c:numRef>
          </c:val>
          <c:extLst>
            <c:ext xmlns:c16="http://schemas.microsoft.com/office/drawing/2014/chart" uri="{C3380CC4-5D6E-409C-BE32-E72D297353CC}">
              <c16:uniqueId val="{00000002-828F-4C57-B62E-1859C782C065}"/>
            </c:ext>
          </c:extLst>
        </c:ser>
        <c:dLbls>
          <c:showLegendKey val="0"/>
          <c:showVal val="0"/>
          <c:showCatName val="0"/>
          <c:showSerName val="0"/>
          <c:showPercent val="0"/>
          <c:showBubbleSize val="0"/>
        </c:dLbls>
        <c:gapWidth val="216"/>
        <c:overlap val="100"/>
        <c:axId val="895492184"/>
        <c:axId val="895491464"/>
        <c:extLst>
          <c:ext xmlns:c15="http://schemas.microsoft.com/office/drawing/2012/chart" uri="{02D57815-91ED-43cb-92C2-25804820EDAC}">
            <c15:filteredBarSeries>
              <c15:ser>
                <c:idx val="4"/>
                <c:order val="4"/>
                <c:tx>
                  <c:strRef>
                    <c:extLst>
                      <c:ext uri="{02D57815-91ED-43cb-92C2-25804820EDAC}">
                        <c15:formulaRef>
                          <c15:sqref>'3.16.'!$D$22</c15:sqref>
                        </c15:formulaRef>
                      </c:ext>
                    </c:extLst>
                    <c:strCache>
                      <c:ptCount val="1"/>
                      <c:pt idx="0">
                        <c:v>nem kell</c:v>
                      </c:pt>
                    </c:strCache>
                  </c:strRef>
                </c:tx>
                <c:invertIfNegative val="0"/>
                <c:cat>
                  <c:strRef>
                    <c:extLst>
                      <c:ext uri="{02D57815-91ED-43cb-92C2-25804820EDAC}">
                        <c15:formulaRef>
                          <c15:sqref>'3.16.'!$A$23:$A$28</c15:sqref>
                        </c15:formulaRef>
                      </c:ext>
                    </c:extLst>
                    <c:strCache>
                      <c:ptCount val="6"/>
                      <c:pt idx="0">
                        <c:v>2019. IV.</c:v>
                      </c:pt>
                      <c:pt idx="1">
                        <c:v>2020. IV.</c:v>
                      </c:pt>
                      <c:pt idx="2">
                        <c:v>2021. IV.</c:v>
                      </c:pt>
                      <c:pt idx="3">
                        <c:v>2022. IV.</c:v>
                      </c:pt>
                      <c:pt idx="4">
                        <c:v>2023. IV.</c:v>
                      </c:pt>
                      <c:pt idx="5">
                        <c:v>2024. IV.</c:v>
                      </c:pt>
                    </c:strCache>
                  </c:strRef>
                </c:cat>
                <c:val>
                  <c:numRef>
                    <c:extLst>
                      <c:ext uri="{02D57815-91ED-43cb-92C2-25804820EDAC}">
                        <c15:formulaRef>
                          <c15:sqref>'3.16.'!$D$23:$D$27</c15:sqref>
                        </c15:formulaRef>
                      </c:ext>
                    </c:extLst>
                    <c:numCache>
                      <c:formatCode>_-* #\ ##0_-;\-* #\ ##0_-;_-* "-"??_-;_-@_-</c:formatCode>
                      <c:ptCount val="5"/>
                      <c:pt idx="0">
                        <c:v>697300000000</c:v>
                      </c:pt>
                      <c:pt idx="1">
                        <c:v>1447900000000</c:v>
                      </c:pt>
                      <c:pt idx="2">
                        <c:v>2760700000000</c:v>
                      </c:pt>
                      <c:pt idx="3">
                        <c:v>2961260000000</c:v>
                      </c:pt>
                      <c:pt idx="4">
                        <c:v>2662106500000</c:v>
                      </c:pt>
                    </c:numCache>
                  </c:numRef>
                </c:val>
                <c:extLst>
                  <c:ext xmlns:c16="http://schemas.microsoft.com/office/drawing/2014/chart" uri="{C3380CC4-5D6E-409C-BE32-E72D297353CC}">
                    <c16:uniqueId val="{00000004-828F-4C57-B62E-1859C782C065}"/>
                  </c:ext>
                </c:extLst>
              </c15:ser>
            </c15:filteredBarSeries>
          </c:ext>
        </c:extLst>
      </c:barChart>
      <c:catAx>
        <c:axId val="1233427704"/>
        <c:scaling>
          <c:orientation val="minMax"/>
        </c:scaling>
        <c:delete val="0"/>
        <c:axPos val="b"/>
        <c:numFmt formatCode="General" sourceLinked="1"/>
        <c:majorTickMark val="out"/>
        <c:minorTickMark val="none"/>
        <c:tickLblPos val="nextTo"/>
        <c:spPr>
          <a:ln>
            <a:solidFill>
              <a:schemeClr val="tx1"/>
            </a:solidFill>
          </a:ln>
        </c:spPr>
        <c:txPr>
          <a:bodyPr rot="-5400000"/>
          <a:lstStyle/>
          <a:p>
            <a:pPr>
              <a:defRPr>
                <a:solidFill>
                  <a:sysClr val="windowText" lastClr="000000"/>
                </a:solidFill>
              </a:defRPr>
            </a:pPr>
            <a:endParaRPr lang="hu-HU"/>
          </a:p>
        </c:txPr>
        <c:crossAx val="1233421472"/>
        <c:crosses val="autoZero"/>
        <c:auto val="1"/>
        <c:lblAlgn val="ctr"/>
        <c:lblOffset val="100"/>
        <c:noMultiLvlLbl val="0"/>
      </c:catAx>
      <c:valAx>
        <c:axId val="1233421472"/>
        <c:scaling>
          <c:orientation val="minMax"/>
          <c:max val="4500000000000"/>
          <c:min val="0"/>
        </c:scaling>
        <c:delete val="0"/>
        <c:axPos val="l"/>
        <c:majorGridlines>
          <c:spPr>
            <a:ln>
              <a:prstDash val="dash"/>
            </a:ln>
          </c:spPr>
        </c:majorGridlines>
        <c:numFmt formatCode="General" sourceLinked="1"/>
        <c:majorTickMark val="out"/>
        <c:minorTickMark val="none"/>
        <c:tickLblPos val="nextTo"/>
        <c:spPr>
          <a:ln>
            <a:solidFill>
              <a:schemeClr val="tx1"/>
            </a:solidFill>
          </a:ln>
        </c:spPr>
        <c:crossAx val="1233427704"/>
        <c:crosses val="autoZero"/>
        <c:crossBetween val="between"/>
        <c:dispUnits>
          <c:builtInUnit val="billions"/>
          <c:dispUnitsLbl>
            <c:layout>
              <c:manualLayout>
                <c:xMode val="edge"/>
                <c:yMode val="edge"/>
                <c:x val="0.11557377049180328"/>
                <c:y val="3.1114292531615365E-2"/>
              </c:manualLayout>
            </c:layout>
            <c:tx>
              <c:rich>
                <a:bodyPr rot="0"/>
                <a:lstStyle/>
                <a:p>
                  <a:pPr>
                    <a:defRPr b="0"/>
                  </a:pPr>
                  <a:r>
                    <a:rPr lang="hu-HU" b="0"/>
                    <a:t>milliárd forint</a:t>
                  </a:r>
                  <a:endParaRPr lang="en-US" b="0"/>
                </a:p>
              </c:rich>
            </c:tx>
          </c:dispUnitsLbl>
        </c:dispUnits>
      </c:valAx>
      <c:valAx>
        <c:axId val="895491464"/>
        <c:scaling>
          <c:orientation val="minMax"/>
          <c:max val="4500000000000"/>
        </c:scaling>
        <c:delete val="0"/>
        <c:axPos val="r"/>
        <c:numFmt formatCode="0" sourceLinked="0"/>
        <c:majorTickMark val="out"/>
        <c:minorTickMark val="none"/>
        <c:tickLblPos val="nextTo"/>
        <c:spPr>
          <a:ln>
            <a:solidFill>
              <a:schemeClr val="tx1"/>
            </a:solidFill>
          </a:ln>
        </c:spPr>
        <c:crossAx val="895492184"/>
        <c:crosses val="max"/>
        <c:crossBetween val="between"/>
        <c:dispUnits>
          <c:builtInUnit val="billions"/>
          <c:dispUnitsLbl>
            <c:layout>
              <c:manualLayout>
                <c:xMode val="edge"/>
                <c:yMode val="edge"/>
                <c:x val="0.71158925318761379"/>
                <c:y val="3.1347649725602479E-2"/>
              </c:manualLayout>
            </c:layout>
            <c:tx>
              <c:rich>
                <a:bodyPr rot="0"/>
                <a:lstStyle/>
                <a:p>
                  <a:pPr>
                    <a:defRPr b="0"/>
                  </a:pPr>
                  <a:r>
                    <a:rPr lang="hu-HU" b="0"/>
                    <a:t>milliárd forint</a:t>
                  </a:r>
                </a:p>
              </c:rich>
            </c:tx>
          </c:dispUnitsLbl>
        </c:dispUnits>
      </c:valAx>
      <c:catAx>
        <c:axId val="895492184"/>
        <c:scaling>
          <c:orientation val="minMax"/>
        </c:scaling>
        <c:delete val="1"/>
        <c:axPos val="b"/>
        <c:numFmt formatCode="General" sourceLinked="1"/>
        <c:majorTickMark val="out"/>
        <c:minorTickMark val="none"/>
        <c:tickLblPos val="nextTo"/>
        <c:crossAx val="895491464"/>
        <c:crosses val="autoZero"/>
        <c:auto val="1"/>
        <c:lblAlgn val="ctr"/>
        <c:lblOffset val="100"/>
        <c:noMultiLvlLbl val="0"/>
      </c:catAx>
    </c:plotArea>
    <c:legend>
      <c:legendPos val="b"/>
      <c:legendEntry>
        <c:idx val="0"/>
        <c:delete val="1"/>
      </c:legendEntry>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1000"/>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'1.3'!$B$6</c:f>
              <c:strCache>
                <c:ptCount val="1"/>
                <c:pt idx="0">
                  <c:v>Coal</c:v>
                </c:pt>
              </c:strCache>
            </c:strRef>
          </c:tx>
          <c:spPr>
            <a:solidFill>
              <a:srgbClr val="48A0AE"/>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'1.3'!$A$9</c:f>
              <c:strCache>
                <c:ptCount val="1"/>
                <c:pt idx="0">
                  <c:v>%</c:v>
                </c:pt>
              </c:strCache>
            </c:strRef>
          </c:cat>
          <c:val>
            <c:numRef>
              <c:f>'1.3'!$B$9</c:f>
              <c:numCache>
                <c:formatCode>0</c:formatCode>
                <c:ptCount val="1"/>
                <c:pt idx="0">
                  <c:v>35.403094462540722</c:v>
                </c:pt>
              </c:numCache>
            </c:numRef>
          </c:val>
          <c:extLst>
            <c:ext xmlns:c16="http://schemas.microsoft.com/office/drawing/2014/chart" uri="{C3380CC4-5D6E-409C-BE32-E72D297353CC}">
              <c16:uniqueId val="{00000000-5955-4B12-86F5-8ED259BF56DC}"/>
            </c:ext>
          </c:extLst>
        </c:ser>
        <c:ser>
          <c:idx val="1"/>
          <c:order val="1"/>
          <c:tx>
            <c:strRef>
              <c:f>'1.3'!$C$6</c:f>
              <c:strCache>
                <c:ptCount val="1"/>
                <c:pt idx="0">
                  <c:v>Gas  </c:v>
                </c:pt>
              </c:strCache>
            </c:strRef>
          </c:tx>
          <c:spPr>
            <a:solidFill>
              <a:srgbClr val="E572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'1.3'!$A$9</c:f>
              <c:strCache>
                <c:ptCount val="1"/>
                <c:pt idx="0">
                  <c:v>%</c:v>
                </c:pt>
              </c:strCache>
            </c:strRef>
          </c:cat>
          <c:val>
            <c:numRef>
              <c:f>'1.3'!$C$9</c:f>
              <c:numCache>
                <c:formatCode>0</c:formatCode>
                <c:ptCount val="1"/>
                <c:pt idx="0">
                  <c:v>22.509500542888166</c:v>
                </c:pt>
              </c:numCache>
            </c:numRef>
          </c:val>
          <c:extLst>
            <c:ext xmlns:c16="http://schemas.microsoft.com/office/drawing/2014/chart" uri="{C3380CC4-5D6E-409C-BE32-E72D297353CC}">
              <c16:uniqueId val="{00000001-5955-4B12-86F5-8ED259BF56DC}"/>
            </c:ext>
          </c:extLst>
        </c:ser>
        <c:ser>
          <c:idx val="2"/>
          <c:order val="2"/>
          <c:tx>
            <c:strRef>
              <c:f>'1.3'!$D$6</c:f>
              <c:strCache>
                <c:ptCount val="1"/>
                <c:pt idx="0">
                  <c:v>Other fossils</c:v>
                </c:pt>
              </c:strCache>
            </c:strRef>
          </c:tx>
          <c:spPr>
            <a:solidFill>
              <a:srgbClr val="0C2148"/>
            </a:solidFill>
            <a:ln>
              <a:noFill/>
            </a:ln>
            <a:effectLst/>
          </c:spPr>
          <c:invertIfNegative val="0"/>
          <c:dLbls>
            <c:dLbl>
              <c:idx val="0"/>
              <c:layout>
                <c:manualLayout>
                  <c:x val="1.9414099439915944E-3"/>
                  <c:y val="-1.23172527773232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55-4B12-86F5-8ED259BF56DC}"/>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'1.3'!$A$9</c:f>
              <c:strCache>
                <c:ptCount val="1"/>
                <c:pt idx="0">
                  <c:v>%</c:v>
                </c:pt>
              </c:strCache>
            </c:strRef>
          </c:cat>
          <c:val>
            <c:numRef>
              <c:f>'1.3'!$D$9</c:f>
              <c:numCache>
                <c:formatCode>0</c:formatCode>
                <c:ptCount val="1"/>
                <c:pt idx="0">
                  <c:v>2.6669381107491859</c:v>
                </c:pt>
              </c:numCache>
            </c:numRef>
          </c:val>
          <c:extLst>
            <c:ext xmlns:c16="http://schemas.microsoft.com/office/drawing/2014/chart" uri="{C3380CC4-5D6E-409C-BE32-E72D297353CC}">
              <c16:uniqueId val="{00000003-5955-4B12-86F5-8ED259BF56DC}"/>
            </c:ext>
          </c:extLst>
        </c:ser>
        <c:ser>
          <c:idx val="3"/>
          <c:order val="3"/>
          <c:tx>
            <c:strRef>
              <c:f>'1.3'!$E$6</c:f>
              <c:strCache>
                <c:ptCount val="1"/>
                <c:pt idx="0">
                  <c:v>Hydropower</c:v>
                </c:pt>
              </c:strCache>
            </c:strRef>
          </c:tx>
          <c:spPr>
            <a:solidFill>
              <a:srgbClr val="F6A8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'1.3'!$A$9</c:f>
              <c:strCache>
                <c:ptCount val="1"/>
                <c:pt idx="0">
                  <c:v>%</c:v>
                </c:pt>
              </c:strCache>
            </c:strRef>
          </c:cat>
          <c:val>
            <c:numRef>
              <c:f>'1.3'!$E$9</c:f>
              <c:numCache>
                <c:formatCode>0</c:formatCode>
                <c:ptCount val="1"/>
                <c:pt idx="0">
                  <c:v>14.284744842562432</c:v>
                </c:pt>
              </c:numCache>
            </c:numRef>
          </c:val>
          <c:extLst>
            <c:ext xmlns:c16="http://schemas.microsoft.com/office/drawing/2014/chart" uri="{C3380CC4-5D6E-409C-BE32-E72D297353CC}">
              <c16:uniqueId val="{00000004-5955-4B12-86F5-8ED259BF56DC}"/>
            </c:ext>
          </c:extLst>
        </c:ser>
        <c:ser>
          <c:idx val="4"/>
          <c:order val="4"/>
          <c:tx>
            <c:strRef>
              <c:f>'1.3'!$F$6</c:f>
              <c:strCache>
                <c:ptCount val="1"/>
                <c:pt idx="0">
                  <c:v> Nuclear</c:v>
                </c:pt>
              </c:strCache>
            </c:strRef>
          </c:tx>
          <c:spPr>
            <a:solidFill>
              <a:srgbClr val="009EE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'1.3'!$A$9</c:f>
              <c:strCache>
                <c:ptCount val="1"/>
                <c:pt idx="0">
                  <c:v>%</c:v>
                </c:pt>
              </c:strCache>
            </c:strRef>
          </c:cat>
          <c:val>
            <c:numRef>
              <c:f>'1.3'!$F$9</c:f>
              <c:numCache>
                <c:formatCode>0</c:formatCode>
                <c:ptCount val="1"/>
                <c:pt idx="0">
                  <c:v>9.1137350705754621</c:v>
                </c:pt>
              </c:numCache>
            </c:numRef>
          </c:val>
          <c:extLst>
            <c:ext xmlns:c16="http://schemas.microsoft.com/office/drawing/2014/chart" uri="{C3380CC4-5D6E-409C-BE32-E72D297353CC}">
              <c16:uniqueId val="{00000005-5955-4B12-86F5-8ED259BF56DC}"/>
            </c:ext>
          </c:extLst>
        </c:ser>
        <c:ser>
          <c:idx val="8"/>
          <c:order val="5"/>
          <c:tx>
            <c:strRef>
              <c:f>'1.3'!$G$6</c:f>
              <c:strCache>
                <c:ptCount val="1"/>
                <c:pt idx="0">
                  <c:v> Other renewables </c:v>
                </c:pt>
              </c:strCache>
            </c:strRef>
          </c:tx>
          <c:spPr>
            <a:solidFill>
              <a:srgbClr val="669933"/>
            </a:solidFill>
            <a:ln>
              <a:noFill/>
            </a:ln>
            <a:effectLst/>
          </c:spPr>
          <c:invertIfNegative val="0"/>
          <c:dPt>
            <c:idx val="0"/>
            <c:invertIfNegative val="0"/>
            <c:bubble3D val="0"/>
            <c:spPr>
              <a:solidFill>
                <a:srgbClr val="669933"/>
              </a:solidFill>
              <a:ln>
                <a:noFill/>
              </a:ln>
              <a:effectLst/>
            </c:spPr>
            <c:extLst>
              <c:ext xmlns:c16="http://schemas.microsoft.com/office/drawing/2014/chart" uri="{C3380CC4-5D6E-409C-BE32-E72D297353CC}">
                <c16:uniqueId val="{00000007-5955-4B12-86F5-8ED259BF56DC}"/>
              </c:ext>
            </c:extLst>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'1.3'!$A$9</c:f>
              <c:strCache>
                <c:ptCount val="1"/>
                <c:pt idx="0">
                  <c:v>%</c:v>
                </c:pt>
              </c:strCache>
            </c:strRef>
          </c:cat>
          <c:val>
            <c:numRef>
              <c:f>'1.3'!$G$9</c:f>
              <c:numCache>
                <c:formatCode>0</c:formatCode>
                <c:ptCount val="1"/>
                <c:pt idx="0">
                  <c:v>16.021986970684036</c:v>
                </c:pt>
              </c:numCache>
            </c:numRef>
          </c:val>
          <c:extLst>
            <c:ext xmlns:c16="http://schemas.microsoft.com/office/drawing/2014/chart" uri="{C3380CC4-5D6E-409C-BE32-E72D297353CC}">
              <c16:uniqueId val="{00000008-5955-4B12-86F5-8ED259BF56DC}"/>
            </c:ext>
          </c:extLst>
        </c:ser>
        <c:dLbls>
          <c:showLegendKey val="0"/>
          <c:showVal val="0"/>
          <c:showCatName val="0"/>
          <c:showSerName val="0"/>
          <c:showPercent val="0"/>
          <c:showBubbleSize val="0"/>
        </c:dLbls>
        <c:gapWidth val="150"/>
        <c:overlap val="100"/>
        <c:axId val="743796288"/>
        <c:axId val="743803848"/>
      </c:barChart>
      <c:barChart>
        <c:barDir val="bar"/>
        <c:grouping val="percentStacked"/>
        <c:varyColors val="0"/>
        <c:ser>
          <c:idx val="5"/>
          <c:order val="6"/>
          <c:tx>
            <c:strRef>
              <c:f>'1.3'!$H$7</c:f>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'1.3'!$H$9</c:f>
              <c:numCache>
                <c:formatCode>General</c:formatCode>
                <c:ptCount val="1"/>
              </c:numCache>
            </c:numRef>
          </c:val>
          <c:extLst>
            <c:ext xmlns:c16="http://schemas.microsoft.com/office/drawing/2014/chart" uri="{C3380CC4-5D6E-409C-BE32-E72D297353CC}">
              <c16:uniqueId val="{00000009-5955-4B12-86F5-8ED259BF56DC}"/>
            </c:ext>
          </c:extLst>
        </c:ser>
        <c:dLbls>
          <c:showLegendKey val="0"/>
          <c:showVal val="0"/>
          <c:showCatName val="0"/>
          <c:showSerName val="0"/>
          <c:showPercent val="0"/>
          <c:showBubbleSize val="0"/>
        </c:dLbls>
        <c:gapWidth val="150"/>
        <c:overlap val="100"/>
        <c:axId val="462375264"/>
        <c:axId val="462377424"/>
      </c:barChart>
      <c:catAx>
        <c:axId val="743796288"/>
        <c:scaling>
          <c:orientation val="minMax"/>
        </c:scaling>
        <c:delete val="0"/>
        <c:axPos val="l"/>
        <c:numFmt formatCode="General" sourceLinked="1"/>
        <c:majorTickMark val="none"/>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43803848"/>
        <c:crosses val="autoZero"/>
        <c:auto val="1"/>
        <c:lblAlgn val="ctr"/>
        <c:lblOffset val="100"/>
        <c:noMultiLvlLbl val="0"/>
      </c:catAx>
      <c:valAx>
        <c:axId val="743803848"/>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43796288"/>
        <c:crosses val="autoZero"/>
        <c:crossBetween val="between"/>
      </c:valAx>
      <c:valAx>
        <c:axId val="462377424"/>
        <c:scaling>
          <c:orientation val="minMax"/>
          <c:max val="100"/>
        </c:scaling>
        <c:delete val="0"/>
        <c:axPos val="t"/>
        <c:numFmt formatCode="#,##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62375264"/>
        <c:crosses val="max"/>
        <c:crossBetween val="between"/>
      </c:valAx>
      <c:catAx>
        <c:axId val="462375264"/>
        <c:scaling>
          <c:orientation val="minMax"/>
        </c:scaling>
        <c:delete val="1"/>
        <c:axPos val="l"/>
        <c:majorTickMark val="out"/>
        <c:minorTickMark val="none"/>
        <c:tickLblPos val="nextTo"/>
        <c:crossAx val="462377424"/>
        <c:crosses val="autoZero"/>
        <c:auto val="1"/>
        <c:lblAlgn val="ctr"/>
        <c:lblOffset val="100"/>
        <c:noMultiLvlLbl val="0"/>
      </c:cat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7174103237095"/>
          <c:y val="9.2141255070388936E-2"/>
          <c:w val="0.74271663811976563"/>
          <c:h val="0.61021784776902888"/>
        </c:manualLayout>
      </c:layout>
      <c:barChart>
        <c:barDir val="col"/>
        <c:grouping val="stacked"/>
        <c:varyColors val="0"/>
        <c:ser>
          <c:idx val="2"/>
          <c:order val="2"/>
          <c:invertIfNegative val="0"/>
          <c:cat>
            <c:strRef>
              <c:f>'3.16.'!$A$23:$A$28</c:f>
              <c:strCache>
                <c:ptCount val="6"/>
                <c:pt idx="0">
                  <c:v>2019. IV.</c:v>
                </c:pt>
                <c:pt idx="1">
                  <c:v>2020. IV.</c:v>
                </c:pt>
                <c:pt idx="2">
                  <c:v>2021. IV.</c:v>
                </c:pt>
                <c:pt idx="3">
                  <c:v>2022. IV.</c:v>
                </c:pt>
                <c:pt idx="4">
                  <c:v>2023. IV.</c:v>
                </c:pt>
                <c:pt idx="5">
                  <c:v>2024. IV.</c:v>
                </c:pt>
              </c:strCache>
            </c:strRef>
          </c:cat>
          <c:val>
            <c:numRef>
              <c:f>'3.16.'!$A$23:$A$28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E022-4C8F-B502-8FFF9A30C4F0}"/>
            </c:ext>
          </c:extLst>
        </c:ser>
        <c:ser>
          <c:idx val="3"/>
          <c:order val="3"/>
          <c:tx>
            <c:strRef>
              <c:f>[154]számítások!$F$31</c:f>
              <c:strCache>
                <c:ptCount val="1"/>
              </c:strCache>
              <c:extLst xmlns:c15="http://schemas.microsoft.com/office/drawing/2012/chart"/>
            </c:strRef>
          </c:tx>
          <c:invertIfNegative val="0"/>
          <c:cat>
            <c:strRef>
              <c:f>'3.16.'!$A$23:$A$28</c:f>
              <c:strCache>
                <c:ptCount val="6"/>
                <c:pt idx="0">
                  <c:v>2019. IV.</c:v>
                </c:pt>
                <c:pt idx="1">
                  <c:v>2020. IV.</c:v>
                </c:pt>
                <c:pt idx="2">
                  <c:v>2021. IV.</c:v>
                </c:pt>
                <c:pt idx="3">
                  <c:v>2022. IV.</c:v>
                </c:pt>
                <c:pt idx="4">
                  <c:v>2023. IV.</c:v>
                </c:pt>
                <c:pt idx="5">
                  <c:v>2024. IV.</c:v>
                </c:pt>
              </c:strCache>
              <c:extLst xmlns:c15="http://schemas.microsoft.com/office/drawing/2012/chart"/>
            </c:strRef>
          </c:cat>
          <c:val>
            <c:numRef>
              <c:f>[154]számítások!$F$32:$F$35</c:f>
              <c:numCache>
                <c:formatCode>General</c:formatCode>
                <c:ptCount val="4"/>
                <c:pt idx="0">
                  <c:v>0</c:v>
                </c:pt>
                <c:pt idx="1">
                  <c:v>0</c:v>
                </c:pt>
                <c:pt idx="2">
                  <c:v>0</c:v>
                </c:pt>
                <c:pt idx="3">
                  <c:v>0</c:v>
                </c:pt>
              </c:numCache>
              <c:extLst xmlns:c15="http://schemas.microsoft.com/office/drawing/2012/chart"/>
            </c:numRef>
          </c:val>
          <c:extLst xmlns:c15="http://schemas.microsoft.com/office/drawing/2012/chart">
            <c:ext xmlns:c16="http://schemas.microsoft.com/office/drawing/2014/chart" uri="{C3380CC4-5D6E-409C-BE32-E72D297353CC}">
              <c16:uniqueId val="{00000003-E022-4C8F-B502-8FFF9A30C4F0}"/>
            </c:ext>
          </c:extLst>
        </c:ser>
        <c:dLbls>
          <c:showLegendKey val="0"/>
          <c:showVal val="0"/>
          <c:showCatName val="0"/>
          <c:showSerName val="0"/>
          <c:showPercent val="0"/>
          <c:showBubbleSize val="0"/>
        </c:dLbls>
        <c:gapWidth val="216"/>
        <c:overlap val="100"/>
        <c:axId val="1233427704"/>
        <c:axId val="1233421472"/>
        <c:extLst/>
      </c:barChart>
      <c:barChart>
        <c:barDir val="col"/>
        <c:grouping val="stacked"/>
        <c:varyColors val="0"/>
        <c:ser>
          <c:idx val="1"/>
          <c:order val="0"/>
          <c:tx>
            <c:strRef>
              <c:f>'3.16.'!$C$21</c:f>
              <c:strCache>
                <c:ptCount val="1"/>
                <c:pt idx="0">
                  <c:v>Stock of corporate bonds (except for green bonds)</c:v>
                </c:pt>
              </c:strCache>
            </c:strRef>
          </c:tx>
          <c:spPr>
            <a:solidFill>
              <a:srgbClr val="0C2148"/>
            </a:solidFill>
          </c:spPr>
          <c:invertIfNegative val="0"/>
          <c:cat>
            <c:strRef>
              <c:f>'3.16.'!$A$23:$A$28</c:f>
              <c:strCache>
                <c:ptCount val="6"/>
                <c:pt idx="0">
                  <c:v>2019. IV.</c:v>
                </c:pt>
                <c:pt idx="1">
                  <c:v>2020. IV.</c:v>
                </c:pt>
                <c:pt idx="2">
                  <c:v>2021. IV.</c:v>
                </c:pt>
                <c:pt idx="3">
                  <c:v>2022. IV.</c:v>
                </c:pt>
                <c:pt idx="4">
                  <c:v>2023. IV.</c:v>
                </c:pt>
                <c:pt idx="5">
                  <c:v>2024. IV.</c:v>
                </c:pt>
              </c:strCache>
            </c:strRef>
          </c:cat>
          <c:val>
            <c:numRef>
              <c:f>'3.16.'!$C$23:$C$28</c:f>
              <c:numCache>
                <c:formatCode>0.00</c:formatCode>
                <c:ptCount val="6"/>
                <c:pt idx="0">
                  <c:v>697300000000</c:v>
                </c:pt>
                <c:pt idx="1">
                  <c:v>1447900000000</c:v>
                </c:pt>
                <c:pt idx="2">
                  <c:v>2760700000000</c:v>
                </c:pt>
                <c:pt idx="3">
                  <c:v>2961260000000</c:v>
                </c:pt>
                <c:pt idx="4">
                  <c:v>2662106500000</c:v>
                </c:pt>
                <c:pt idx="5">
                  <c:v>3213000108200.0005</c:v>
                </c:pt>
              </c:numCache>
            </c:numRef>
          </c:val>
          <c:extLst>
            <c:ext xmlns:c16="http://schemas.microsoft.com/office/drawing/2014/chart" uri="{C3380CC4-5D6E-409C-BE32-E72D297353CC}">
              <c16:uniqueId val="{00000001-E022-4C8F-B502-8FFF9A30C4F0}"/>
            </c:ext>
          </c:extLst>
        </c:ser>
        <c:ser>
          <c:idx val="0"/>
          <c:order val="1"/>
          <c:tx>
            <c:strRef>
              <c:f>'3.16.'!$B$21</c:f>
              <c:strCache>
                <c:ptCount val="1"/>
                <c:pt idx="0">
                  <c:v>Stock of green bonds</c:v>
                </c:pt>
              </c:strCache>
            </c:strRef>
          </c:tx>
          <c:spPr>
            <a:solidFill>
              <a:srgbClr val="669933"/>
            </a:solidFill>
          </c:spPr>
          <c:invertIfNegative val="0"/>
          <c:cat>
            <c:strRef>
              <c:f>'3.16.'!$A$23:$A$28</c:f>
              <c:strCache>
                <c:ptCount val="6"/>
                <c:pt idx="0">
                  <c:v>2019. IV.</c:v>
                </c:pt>
                <c:pt idx="1">
                  <c:v>2020. IV.</c:v>
                </c:pt>
                <c:pt idx="2">
                  <c:v>2021. IV.</c:v>
                </c:pt>
                <c:pt idx="3">
                  <c:v>2022. IV.</c:v>
                </c:pt>
                <c:pt idx="4">
                  <c:v>2023. IV.</c:v>
                </c:pt>
                <c:pt idx="5">
                  <c:v>2024. IV.</c:v>
                </c:pt>
              </c:strCache>
            </c:strRef>
          </c:cat>
          <c:val>
            <c:numRef>
              <c:f>'3.16.'!$B$23:$B$28</c:f>
              <c:numCache>
                <c:formatCode>0.00</c:formatCode>
                <c:ptCount val="6"/>
                <c:pt idx="0">
                  <c:v>0</c:v>
                </c:pt>
                <c:pt idx="1">
                  <c:v>94600000000</c:v>
                </c:pt>
                <c:pt idx="2">
                  <c:v>385300000000</c:v>
                </c:pt>
                <c:pt idx="3">
                  <c:v>538039999999.99994</c:v>
                </c:pt>
                <c:pt idx="4">
                  <c:v>846893500000</c:v>
                </c:pt>
                <c:pt idx="5">
                  <c:v>882299891800</c:v>
                </c:pt>
              </c:numCache>
            </c:numRef>
          </c:val>
          <c:extLst>
            <c:ext xmlns:c16="http://schemas.microsoft.com/office/drawing/2014/chart" uri="{C3380CC4-5D6E-409C-BE32-E72D297353CC}">
              <c16:uniqueId val="{00000002-E022-4C8F-B502-8FFF9A30C4F0}"/>
            </c:ext>
          </c:extLst>
        </c:ser>
        <c:dLbls>
          <c:showLegendKey val="0"/>
          <c:showVal val="0"/>
          <c:showCatName val="0"/>
          <c:showSerName val="0"/>
          <c:showPercent val="0"/>
          <c:showBubbleSize val="0"/>
        </c:dLbls>
        <c:gapWidth val="216"/>
        <c:overlap val="100"/>
        <c:axId val="895492184"/>
        <c:axId val="895491464"/>
        <c:extLst>
          <c:ext xmlns:c15="http://schemas.microsoft.com/office/drawing/2012/chart" uri="{02D57815-91ED-43cb-92C2-25804820EDAC}">
            <c15:filteredBarSeries>
              <c15:ser>
                <c:idx val="4"/>
                <c:order val="4"/>
                <c:tx>
                  <c:strRef>
                    <c:extLst>
                      <c:ext uri="{02D57815-91ED-43cb-92C2-25804820EDAC}">
                        <c15:formulaRef>
                          <c15:sqref>'3.16.'!$D$22</c15:sqref>
                        </c15:formulaRef>
                      </c:ext>
                    </c:extLst>
                    <c:strCache>
                      <c:ptCount val="1"/>
                      <c:pt idx="0">
                        <c:v>nem kell</c:v>
                      </c:pt>
                    </c:strCache>
                  </c:strRef>
                </c:tx>
                <c:invertIfNegative val="0"/>
                <c:cat>
                  <c:strRef>
                    <c:extLst>
                      <c:ext uri="{02D57815-91ED-43cb-92C2-25804820EDAC}">
                        <c15:formulaRef>
                          <c15:sqref>'3.16.'!$A$23:$A$28</c15:sqref>
                        </c15:formulaRef>
                      </c:ext>
                    </c:extLst>
                    <c:strCache>
                      <c:ptCount val="6"/>
                      <c:pt idx="0">
                        <c:v>2019. IV.</c:v>
                      </c:pt>
                      <c:pt idx="1">
                        <c:v>2020. IV.</c:v>
                      </c:pt>
                      <c:pt idx="2">
                        <c:v>2021. IV.</c:v>
                      </c:pt>
                      <c:pt idx="3">
                        <c:v>2022. IV.</c:v>
                      </c:pt>
                      <c:pt idx="4">
                        <c:v>2023. IV.</c:v>
                      </c:pt>
                      <c:pt idx="5">
                        <c:v>2024. IV.</c:v>
                      </c:pt>
                    </c:strCache>
                  </c:strRef>
                </c:cat>
                <c:val>
                  <c:numRef>
                    <c:extLst>
                      <c:ext uri="{02D57815-91ED-43cb-92C2-25804820EDAC}">
                        <c15:formulaRef>
                          <c15:sqref>'3.16.'!$D$23:$D$27</c15:sqref>
                        </c15:formulaRef>
                      </c:ext>
                    </c:extLst>
                    <c:numCache>
                      <c:formatCode>_-* #\ ##0_-;\-* #\ ##0_-;_-* "-"??_-;_-@_-</c:formatCode>
                      <c:ptCount val="5"/>
                      <c:pt idx="0">
                        <c:v>697300000000</c:v>
                      </c:pt>
                      <c:pt idx="1">
                        <c:v>1447900000000</c:v>
                      </c:pt>
                      <c:pt idx="2">
                        <c:v>2760700000000</c:v>
                      </c:pt>
                      <c:pt idx="3">
                        <c:v>2961260000000</c:v>
                      </c:pt>
                      <c:pt idx="4">
                        <c:v>2662106500000</c:v>
                      </c:pt>
                    </c:numCache>
                  </c:numRef>
                </c:val>
                <c:extLst>
                  <c:ext xmlns:c16="http://schemas.microsoft.com/office/drawing/2014/chart" uri="{C3380CC4-5D6E-409C-BE32-E72D297353CC}">
                    <c16:uniqueId val="{00000004-E022-4C8F-B502-8FFF9A30C4F0}"/>
                  </c:ext>
                </c:extLst>
              </c15:ser>
            </c15:filteredBarSeries>
          </c:ext>
        </c:extLst>
      </c:barChart>
      <c:catAx>
        <c:axId val="1233427704"/>
        <c:scaling>
          <c:orientation val="minMax"/>
        </c:scaling>
        <c:delete val="0"/>
        <c:axPos val="b"/>
        <c:numFmt formatCode="General" sourceLinked="1"/>
        <c:majorTickMark val="out"/>
        <c:minorTickMark val="none"/>
        <c:tickLblPos val="nextTo"/>
        <c:spPr>
          <a:ln>
            <a:solidFill>
              <a:schemeClr val="tx1"/>
            </a:solidFill>
          </a:ln>
        </c:spPr>
        <c:txPr>
          <a:bodyPr rot="-5400000"/>
          <a:lstStyle/>
          <a:p>
            <a:pPr>
              <a:defRPr>
                <a:solidFill>
                  <a:sysClr val="windowText" lastClr="000000"/>
                </a:solidFill>
              </a:defRPr>
            </a:pPr>
            <a:endParaRPr lang="hu-HU"/>
          </a:p>
        </c:txPr>
        <c:crossAx val="1233421472"/>
        <c:crosses val="autoZero"/>
        <c:auto val="1"/>
        <c:lblAlgn val="ctr"/>
        <c:lblOffset val="100"/>
        <c:noMultiLvlLbl val="0"/>
      </c:catAx>
      <c:valAx>
        <c:axId val="1233421472"/>
        <c:scaling>
          <c:orientation val="minMax"/>
          <c:max val="4500000000000"/>
          <c:min val="0"/>
        </c:scaling>
        <c:delete val="0"/>
        <c:axPos val="l"/>
        <c:majorGridlines>
          <c:spPr>
            <a:ln>
              <a:prstDash val="dash"/>
            </a:ln>
          </c:spPr>
        </c:majorGridlines>
        <c:numFmt formatCode="General" sourceLinked="1"/>
        <c:majorTickMark val="out"/>
        <c:minorTickMark val="none"/>
        <c:tickLblPos val="nextTo"/>
        <c:spPr>
          <a:ln>
            <a:solidFill>
              <a:schemeClr val="tx1"/>
            </a:solidFill>
          </a:ln>
        </c:spPr>
        <c:crossAx val="1233427704"/>
        <c:crosses val="autoZero"/>
        <c:crossBetween val="between"/>
        <c:dispUnits>
          <c:builtInUnit val="billions"/>
          <c:dispUnitsLbl>
            <c:layout>
              <c:manualLayout>
                <c:xMode val="edge"/>
                <c:yMode val="edge"/>
                <c:x val="0.12012750455373407"/>
                <c:y val="3.4144595561918394E-2"/>
              </c:manualLayout>
            </c:layout>
            <c:tx>
              <c:rich>
                <a:bodyPr rot="0"/>
                <a:lstStyle/>
                <a:p>
                  <a:pPr>
                    <a:defRPr b="0"/>
                  </a:pPr>
                  <a:r>
                    <a:rPr lang="hu-HU" b="0"/>
                    <a:t>billion HUF</a:t>
                  </a:r>
                  <a:endParaRPr lang="en-US" b="0"/>
                </a:p>
              </c:rich>
            </c:tx>
          </c:dispUnitsLbl>
        </c:dispUnits>
      </c:valAx>
      <c:valAx>
        <c:axId val="895491464"/>
        <c:scaling>
          <c:orientation val="minMax"/>
          <c:max val="4500000000000"/>
        </c:scaling>
        <c:delete val="0"/>
        <c:axPos val="r"/>
        <c:numFmt formatCode="0" sourceLinked="0"/>
        <c:majorTickMark val="out"/>
        <c:minorTickMark val="none"/>
        <c:tickLblPos val="nextTo"/>
        <c:spPr>
          <a:ln>
            <a:solidFill>
              <a:schemeClr val="tx1"/>
            </a:solidFill>
          </a:ln>
        </c:spPr>
        <c:crossAx val="895492184"/>
        <c:crosses val="max"/>
        <c:crossBetween val="between"/>
        <c:dispUnits>
          <c:builtInUnit val="billions"/>
          <c:dispUnitsLbl>
            <c:layout>
              <c:manualLayout>
                <c:xMode val="edge"/>
                <c:yMode val="edge"/>
                <c:x val="0.73435792349726781"/>
                <c:y val="3.7408255786208544E-2"/>
              </c:manualLayout>
            </c:layout>
            <c:tx>
              <c:rich>
                <a:bodyPr rot="0"/>
                <a:lstStyle/>
                <a:p>
                  <a:pPr>
                    <a:defRPr b="0"/>
                  </a:pPr>
                  <a:r>
                    <a:rPr lang="hu-HU" b="0"/>
                    <a:t>billion HUF</a:t>
                  </a:r>
                </a:p>
              </c:rich>
            </c:tx>
          </c:dispUnitsLbl>
        </c:dispUnits>
      </c:valAx>
      <c:catAx>
        <c:axId val="895492184"/>
        <c:scaling>
          <c:orientation val="minMax"/>
        </c:scaling>
        <c:delete val="1"/>
        <c:axPos val="b"/>
        <c:numFmt formatCode="General" sourceLinked="1"/>
        <c:majorTickMark val="out"/>
        <c:minorTickMark val="none"/>
        <c:tickLblPos val="nextTo"/>
        <c:crossAx val="895491464"/>
        <c:crosses val="autoZero"/>
        <c:auto val="1"/>
        <c:lblAlgn val="ctr"/>
        <c:lblOffset val="100"/>
        <c:noMultiLvlLbl val="0"/>
      </c:catAx>
    </c:plotArea>
    <c:legend>
      <c:legendPos val="b"/>
      <c:legendEntry>
        <c:idx val="0"/>
        <c:delete val="1"/>
      </c:legendEntry>
      <c:legendEntry>
        <c:idx val="1"/>
        <c:delete val="1"/>
      </c:legendEntry>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1000"/>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106701518802932E-2"/>
          <c:y val="6.8558234130686277E-2"/>
          <c:w val="0.85357594567217443"/>
          <c:h val="0.45791406839601378"/>
        </c:manualLayout>
      </c:layout>
      <c:barChart>
        <c:barDir val="col"/>
        <c:grouping val="clustered"/>
        <c:varyColors val="0"/>
        <c:ser>
          <c:idx val="1"/>
          <c:order val="1"/>
          <c:tx>
            <c:strRef>
              <c:f>'3.17.'!$B$8</c:f>
              <c:strCache>
                <c:ptCount val="1"/>
                <c:pt idx="0">
                  <c:v>Zöldkötvény-állomány gazdasági szektor szerint, névértéken 2024. IV.</c:v>
                </c:pt>
              </c:strCache>
            </c:strRef>
          </c:tx>
          <c:spPr>
            <a:solidFill>
              <a:srgbClr val="0C2148"/>
            </a:solidFill>
            <a:ln>
              <a:solidFill>
                <a:schemeClr val="tx2"/>
              </a:solidFill>
            </a:ln>
            <a:effectLst/>
          </c:spPr>
          <c:invertIfNegative val="0"/>
          <c:dLbls>
            <c:dLbl>
              <c:idx val="0"/>
              <c:tx>
                <c:rich>
                  <a:bodyPr/>
                  <a:lstStyle/>
                  <a:p>
                    <a:fld id="{E49D61DC-62F7-45CB-BA2B-981FDA017472}" type="VALUE">
                      <a:rPr lang="en-US">
                        <a:solidFill>
                          <a:schemeClr val="bg1"/>
                        </a:solidFill>
                      </a:rPr>
                      <a:pPr/>
                      <a:t>[VALUE]</a:t>
                    </a:fld>
                    <a:endParaRPr lang="hu-HU"/>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76F0-48AF-9ACC-C8933A634E8B}"/>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'3.17.'!$B$9:$B$17</c:f>
              <c:strCache>
                <c:ptCount val="9"/>
                <c:pt idx="0">
                  <c:v>Pénzügyi, Biztosítási Tevékenység</c:v>
                </c:pt>
                <c:pt idx="1">
                  <c:v>Ingatlanügyletek</c:v>
                </c:pt>
                <c:pt idx="2">
                  <c:v>Villamosenergia-, Gáz-, Gőzellátás, Légkondicionálás</c:v>
                </c:pt>
                <c:pt idx="3">
                  <c:v>Feldolgozóipar</c:v>
                </c:pt>
                <c:pt idx="4">
                  <c:v>Szálláshely-Szolgáltatás, Vendéglátás</c:v>
                </c:pt>
                <c:pt idx="5">
                  <c:v>Mezőgazdaság, Erdőgazdálkodás, Halászat</c:v>
                </c:pt>
                <c:pt idx="6">
                  <c:v>Építőipar</c:v>
                </c:pt>
                <c:pt idx="7">
                  <c:v>Kereskedelem</c:v>
                </c:pt>
                <c:pt idx="8">
                  <c:v>Adminisztratív és Szolgáltatást Támogató Tevékenység</c:v>
                </c:pt>
              </c:strCache>
            </c:strRef>
          </c:cat>
          <c:val>
            <c:numRef>
              <c:f>'3.17.'!$C$9:$C$17</c:f>
              <c:numCache>
                <c:formatCode>_-* #\ ##0_-;\-* #\ ##0_-;_-* "-"??_-;_-@_-</c:formatCode>
                <c:ptCount val="9"/>
                <c:pt idx="0">
                  <c:v>429111250000</c:v>
                </c:pt>
                <c:pt idx="1">
                  <c:v>160770000000</c:v>
                </c:pt>
                <c:pt idx="2">
                  <c:v>123048000000</c:v>
                </c:pt>
                <c:pt idx="3">
                  <c:v>92200000000</c:v>
                </c:pt>
                <c:pt idx="4">
                  <c:v>30000000000</c:v>
                </c:pt>
                <c:pt idx="5">
                  <c:v>23000000000</c:v>
                </c:pt>
                <c:pt idx="6">
                  <c:v>12162440000</c:v>
                </c:pt>
                <c:pt idx="7">
                  <c:v>12000000000</c:v>
                </c:pt>
                <c:pt idx="8">
                  <c:v>8201800</c:v>
                </c:pt>
              </c:numCache>
            </c:numRef>
          </c:val>
          <c:extLst>
            <c:ext xmlns:c16="http://schemas.microsoft.com/office/drawing/2014/chart" uri="{C3380CC4-5D6E-409C-BE32-E72D297353CC}">
              <c16:uniqueId val="{00000001-76F0-48AF-9ACC-C8933A634E8B}"/>
            </c:ext>
          </c:extLst>
        </c:ser>
        <c:dLbls>
          <c:showLegendKey val="0"/>
          <c:showVal val="0"/>
          <c:showCatName val="0"/>
          <c:showSerName val="0"/>
          <c:showPercent val="0"/>
          <c:showBubbleSize val="0"/>
        </c:dLbls>
        <c:gapWidth val="219"/>
        <c:axId val="1275497264"/>
        <c:axId val="1275496280"/>
      </c:barChart>
      <c:barChart>
        <c:barDir val="col"/>
        <c:grouping val="clustered"/>
        <c:varyColors val="0"/>
        <c:dLbls>
          <c:showLegendKey val="0"/>
          <c:showVal val="0"/>
          <c:showCatName val="0"/>
          <c:showSerName val="0"/>
          <c:showPercent val="0"/>
          <c:showBubbleSize val="0"/>
        </c:dLbls>
        <c:gapWidth val="219"/>
        <c:axId val="104819640"/>
        <c:axId val="1028380952"/>
        <c:extLst>
          <c:ext xmlns:c15="http://schemas.microsoft.com/office/drawing/2012/chart" uri="{02D57815-91ED-43cb-92C2-25804820EDAC}">
            <c15:filteredBarSeries>
              <c15:ser>
                <c:idx val="0"/>
                <c:order val="0"/>
                <c:tx>
                  <c:strRef>
                    <c:extLst>
                      <c:ext uri="{02D57815-91ED-43cb-92C2-25804820EDAC}">
                        <c15:formulaRef>
                          <c15:sqref>'3.17.'!$B$8</c15:sqref>
                        </c15:formulaRef>
                      </c:ext>
                    </c:extLst>
                    <c:strCache>
                      <c:ptCount val="1"/>
                      <c:pt idx="0">
                        <c:v>Zöldkötvény-állomány gazdasági szektor szerint, névértéken 2024. IV.</c:v>
                      </c:pt>
                    </c:strCache>
                  </c:strRef>
                </c:tx>
                <c:spPr>
                  <a:solidFill>
                    <a:schemeClr val="tx2"/>
                  </a:solidFill>
                  <a:ln>
                    <a:noFill/>
                  </a:ln>
                  <a:effectLst/>
                </c:spPr>
                <c:invertIfNegative val="0"/>
                <c:cat>
                  <c:strRef>
                    <c:extLst>
                      <c:ext uri="{02D57815-91ED-43cb-92C2-25804820EDAC}">
                        <c15:formulaRef>
                          <c15:sqref>'[155]Ágazat számítások'!$C$33:$C$39</c15:sqref>
                        </c15:formulaRef>
                      </c:ext>
                    </c:extLst>
                    <c:strCache>
                      <c:ptCount val="7"/>
                      <c:pt idx="0">
                        <c:v>Pénzügyi, biztosítási tevékenység</c:v>
                      </c:pt>
                      <c:pt idx="1">
                        <c:v>Ingatlanügyletek</c:v>
                      </c:pt>
                      <c:pt idx="2">
                        <c:v>Villamosenergia-, gáz-, gőzellátás, légkondicionálás</c:v>
                      </c:pt>
                      <c:pt idx="3">
                        <c:v>Feldolgozóipar</c:v>
                      </c:pt>
                      <c:pt idx="4">
                        <c:v>Építőipar</c:v>
                      </c:pt>
                      <c:pt idx="5">
                        <c:v>Mezőgazdaság, erdőgazdálkodás, halászat</c:v>
                      </c:pt>
                      <c:pt idx="6">
                        <c:v>Kereskedelem, gépjárműjavítás</c:v>
                      </c:pt>
                    </c:strCache>
                  </c:strRef>
                </c:cat>
                <c:val>
                  <c:numRef>
                    <c:extLst>
                      <c:ext uri="{02D57815-91ED-43cb-92C2-25804820EDAC}">
                        <c15:formulaRef>
                          <c15:sqref>'3.17.'!$C$9:$C$17</c15:sqref>
                        </c15:formulaRef>
                      </c:ext>
                    </c:extLst>
                    <c:numCache>
                      <c:formatCode>_-* #\ ##0_-;\-* #\ ##0_-;_-* "-"??_-;_-@_-</c:formatCode>
                      <c:ptCount val="9"/>
                      <c:pt idx="0">
                        <c:v>429111250000</c:v>
                      </c:pt>
                      <c:pt idx="1">
                        <c:v>160770000000</c:v>
                      </c:pt>
                      <c:pt idx="2">
                        <c:v>123048000000</c:v>
                      </c:pt>
                      <c:pt idx="3">
                        <c:v>92200000000</c:v>
                      </c:pt>
                      <c:pt idx="4">
                        <c:v>30000000000</c:v>
                      </c:pt>
                      <c:pt idx="5">
                        <c:v>23000000000</c:v>
                      </c:pt>
                      <c:pt idx="6">
                        <c:v>12162440000</c:v>
                      </c:pt>
                      <c:pt idx="7">
                        <c:v>12000000000</c:v>
                      </c:pt>
                      <c:pt idx="8">
                        <c:v>8201800</c:v>
                      </c:pt>
                    </c:numCache>
                  </c:numRef>
                </c:val>
                <c:extLst>
                  <c:ext xmlns:c16="http://schemas.microsoft.com/office/drawing/2014/chart" uri="{C3380CC4-5D6E-409C-BE32-E72D297353CC}">
                    <c16:uniqueId val="{00000002-76F0-48AF-9ACC-C8933A634E8B}"/>
                  </c:ext>
                </c:extLst>
              </c15:ser>
            </c15:filteredBarSeries>
          </c:ext>
        </c:extLst>
      </c:barChart>
      <c:catAx>
        <c:axId val="127549726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crossAx val="1275496280"/>
        <c:crosses val="autoZero"/>
        <c:auto val="1"/>
        <c:lblAlgn val="ctr"/>
        <c:lblOffset val="100"/>
        <c:noMultiLvlLbl val="0"/>
      </c:catAx>
      <c:valAx>
        <c:axId val="1275496280"/>
        <c:scaling>
          <c:orientation val="minMax"/>
          <c:max val="200000000000"/>
          <c:min val="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crossAx val="1275497264"/>
        <c:crosses val="autoZero"/>
        <c:crossBetween val="between"/>
        <c:majorUnit val="50000000000"/>
        <c:minorUnit val="2000000000"/>
        <c:dispUnits>
          <c:builtInUnit val="billions"/>
          <c:dispUnitsLbl>
            <c:layout>
              <c:manualLayout>
                <c:xMode val="edge"/>
                <c:yMode val="edge"/>
                <c:x val="7.9016224075513855E-2"/>
                <c:y val="1.5516046224189046E-2"/>
              </c:manualLayout>
            </c:layout>
            <c:tx>
              <c:rich>
                <a:bodyPr rot="0" spcFirstLastPara="1" vertOverflow="ellipsis"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hu-HU"/>
                    <a:t>milliárd forint</a:t>
                  </a:r>
                </a:p>
              </c:rich>
            </c:tx>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dispUnitsLbl>
        </c:dispUnits>
      </c:valAx>
      <c:valAx>
        <c:axId val="1028380952"/>
        <c:scaling>
          <c:orientation val="minMax"/>
          <c:max val="200000000000"/>
          <c:min val="0"/>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hu-HU"/>
                  <a:t>milliárd forint</a:t>
                </a:r>
              </a:p>
            </c:rich>
          </c:tx>
          <c:layout>
            <c:manualLayout>
              <c:xMode val="edge"/>
              <c:yMode val="edge"/>
              <c:x val="0.83787345363714039"/>
              <c:y val="2.7404686379076379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title>
        <c:numFmt formatCode="#,##0" sourceLinked="0"/>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crossAx val="104819640"/>
        <c:crosses val="max"/>
        <c:crossBetween val="between"/>
        <c:majorUnit val="50000000000"/>
        <c:minorUnit val="2000000000"/>
        <c:dispUnits>
          <c:builtInUnit val="billions"/>
        </c:dispUnits>
      </c:valAx>
      <c:catAx>
        <c:axId val="104819640"/>
        <c:scaling>
          <c:orientation val="minMax"/>
        </c:scaling>
        <c:delete val="1"/>
        <c:axPos val="b"/>
        <c:numFmt formatCode="General" sourceLinked="1"/>
        <c:majorTickMark val="out"/>
        <c:minorTickMark val="none"/>
        <c:tickLblPos val="nextTo"/>
        <c:crossAx val="102838095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106701518802932E-2"/>
          <c:y val="6.8558234130686277E-2"/>
          <c:w val="0.85357594567217443"/>
          <c:h val="0.45791406839601378"/>
        </c:manualLayout>
      </c:layout>
      <c:barChart>
        <c:barDir val="col"/>
        <c:grouping val="clustered"/>
        <c:varyColors val="0"/>
        <c:ser>
          <c:idx val="1"/>
          <c:order val="1"/>
          <c:tx>
            <c:strRef>
              <c:f>'3.17.'!$B$8</c:f>
              <c:strCache>
                <c:ptCount val="1"/>
                <c:pt idx="0">
                  <c:v>Zöldkötvény-állomány gazdasági szektor szerint, névértéken 2024. IV.</c:v>
                </c:pt>
              </c:strCache>
            </c:strRef>
          </c:tx>
          <c:spPr>
            <a:solidFill>
              <a:srgbClr val="0C2148"/>
            </a:solidFill>
            <a:ln>
              <a:solidFill>
                <a:schemeClr val="tx2"/>
              </a:solidFill>
            </a:ln>
            <a:effectLst/>
          </c:spPr>
          <c:invertIfNegative val="0"/>
          <c:dLbls>
            <c:dLbl>
              <c:idx val="0"/>
              <c:tx>
                <c:rich>
                  <a:bodyPr/>
                  <a:lstStyle/>
                  <a:p>
                    <a:fld id="{E49D61DC-62F7-45CB-BA2B-981FDA017472}" type="VALUE">
                      <a:rPr lang="en-US">
                        <a:solidFill>
                          <a:schemeClr val="bg1"/>
                        </a:solidFill>
                      </a:rPr>
                      <a:pPr/>
                      <a:t>[VALUE]</a:t>
                    </a:fld>
                    <a:endParaRPr lang="hu-HU"/>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D812-49C9-98F8-BD7681B8E620}"/>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'3.17.'!$A$9:$A$17</c:f>
              <c:strCache>
                <c:ptCount val="9"/>
                <c:pt idx="0">
                  <c:v>Financial and insurance activities</c:v>
                </c:pt>
                <c:pt idx="1">
                  <c:v>Property developers</c:v>
                </c:pt>
                <c:pt idx="2">
                  <c:v>Electricity generation</c:v>
                </c:pt>
                <c:pt idx="3">
                  <c:v>Manufacturing</c:v>
                </c:pt>
                <c:pt idx="4">
                  <c:v>Hospitality</c:v>
                </c:pt>
                <c:pt idx="5">
                  <c:v>Agriculture</c:v>
                </c:pt>
                <c:pt idx="6">
                  <c:v>Construction</c:v>
                </c:pt>
                <c:pt idx="7">
                  <c:v>Trade</c:v>
                </c:pt>
                <c:pt idx="8">
                  <c:v>Administrative and Service Support Activities</c:v>
                </c:pt>
              </c:strCache>
            </c:strRef>
          </c:cat>
          <c:val>
            <c:numRef>
              <c:f>'3.17.'!$C$9:$C$17</c:f>
              <c:numCache>
                <c:formatCode>_-* #\ ##0_-;\-* #\ ##0_-;_-* "-"??_-;_-@_-</c:formatCode>
                <c:ptCount val="9"/>
                <c:pt idx="0">
                  <c:v>429111250000</c:v>
                </c:pt>
                <c:pt idx="1">
                  <c:v>160770000000</c:v>
                </c:pt>
                <c:pt idx="2">
                  <c:v>123048000000</c:v>
                </c:pt>
                <c:pt idx="3">
                  <c:v>92200000000</c:v>
                </c:pt>
                <c:pt idx="4">
                  <c:v>30000000000</c:v>
                </c:pt>
                <c:pt idx="5">
                  <c:v>23000000000</c:v>
                </c:pt>
                <c:pt idx="6">
                  <c:v>12162440000</c:v>
                </c:pt>
                <c:pt idx="7">
                  <c:v>12000000000</c:v>
                </c:pt>
                <c:pt idx="8">
                  <c:v>8201800</c:v>
                </c:pt>
              </c:numCache>
            </c:numRef>
          </c:val>
          <c:extLst>
            <c:ext xmlns:c16="http://schemas.microsoft.com/office/drawing/2014/chart" uri="{C3380CC4-5D6E-409C-BE32-E72D297353CC}">
              <c16:uniqueId val="{00000001-D812-49C9-98F8-BD7681B8E620}"/>
            </c:ext>
          </c:extLst>
        </c:ser>
        <c:dLbls>
          <c:showLegendKey val="0"/>
          <c:showVal val="0"/>
          <c:showCatName val="0"/>
          <c:showSerName val="0"/>
          <c:showPercent val="0"/>
          <c:showBubbleSize val="0"/>
        </c:dLbls>
        <c:gapWidth val="219"/>
        <c:axId val="1275497264"/>
        <c:axId val="1275496280"/>
      </c:barChart>
      <c:barChart>
        <c:barDir val="col"/>
        <c:grouping val="clustered"/>
        <c:varyColors val="0"/>
        <c:dLbls>
          <c:showLegendKey val="0"/>
          <c:showVal val="0"/>
          <c:showCatName val="0"/>
          <c:showSerName val="0"/>
          <c:showPercent val="0"/>
          <c:showBubbleSize val="0"/>
        </c:dLbls>
        <c:gapWidth val="219"/>
        <c:axId val="104819640"/>
        <c:axId val="1028380952"/>
        <c:extLst>
          <c:ext xmlns:c15="http://schemas.microsoft.com/office/drawing/2012/chart" uri="{02D57815-91ED-43cb-92C2-25804820EDAC}">
            <c15:filteredBarSeries>
              <c15:ser>
                <c:idx val="0"/>
                <c:order val="0"/>
                <c:tx>
                  <c:strRef>
                    <c:extLst>
                      <c:ext uri="{02D57815-91ED-43cb-92C2-25804820EDAC}">
                        <c15:formulaRef>
                          <c15:sqref>'3.17.'!$B$8</c15:sqref>
                        </c15:formulaRef>
                      </c:ext>
                    </c:extLst>
                    <c:strCache>
                      <c:ptCount val="1"/>
                      <c:pt idx="0">
                        <c:v>Zöldkötvény-állomány gazdasági szektor szerint, névértéken 2024. IV.</c:v>
                      </c:pt>
                    </c:strCache>
                  </c:strRef>
                </c:tx>
                <c:spPr>
                  <a:solidFill>
                    <a:schemeClr val="tx2"/>
                  </a:solidFill>
                  <a:ln>
                    <a:noFill/>
                  </a:ln>
                  <a:effectLst/>
                </c:spPr>
                <c:invertIfNegative val="0"/>
                <c:cat>
                  <c:strRef>
                    <c:extLst>
                      <c:ext uri="{02D57815-91ED-43cb-92C2-25804820EDAC}">
                        <c15:formulaRef>
                          <c15:sqref>'[155]Ágazat számítások'!$C$33:$C$39</c15:sqref>
                        </c15:formulaRef>
                      </c:ext>
                    </c:extLst>
                    <c:strCache>
                      <c:ptCount val="7"/>
                      <c:pt idx="0">
                        <c:v>Pénzügyi, biztosítási tevékenység</c:v>
                      </c:pt>
                      <c:pt idx="1">
                        <c:v>Ingatlanügyletek</c:v>
                      </c:pt>
                      <c:pt idx="2">
                        <c:v>Villamosenergia-, gáz-, gőzellátás, légkondicionálás</c:v>
                      </c:pt>
                      <c:pt idx="3">
                        <c:v>Feldolgozóipar</c:v>
                      </c:pt>
                      <c:pt idx="4">
                        <c:v>Építőipar</c:v>
                      </c:pt>
                      <c:pt idx="5">
                        <c:v>Mezőgazdaság, erdőgazdálkodás, halászat</c:v>
                      </c:pt>
                      <c:pt idx="6">
                        <c:v>Kereskedelem, gépjárműjavítás</c:v>
                      </c:pt>
                    </c:strCache>
                  </c:strRef>
                </c:cat>
                <c:val>
                  <c:numRef>
                    <c:extLst>
                      <c:ext uri="{02D57815-91ED-43cb-92C2-25804820EDAC}">
                        <c15:formulaRef>
                          <c15:sqref>'3.17.'!$C$9:$C$17</c15:sqref>
                        </c15:formulaRef>
                      </c:ext>
                    </c:extLst>
                    <c:numCache>
                      <c:formatCode>_-* #\ ##0_-;\-* #\ ##0_-;_-* "-"??_-;_-@_-</c:formatCode>
                      <c:ptCount val="9"/>
                      <c:pt idx="0">
                        <c:v>429111250000</c:v>
                      </c:pt>
                      <c:pt idx="1">
                        <c:v>160770000000</c:v>
                      </c:pt>
                      <c:pt idx="2">
                        <c:v>123048000000</c:v>
                      </c:pt>
                      <c:pt idx="3">
                        <c:v>92200000000</c:v>
                      </c:pt>
                      <c:pt idx="4">
                        <c:v>30000000000</c:v>
                      </c:pt>
                      <c:pt idx="5">
                        <c:v>23000000000</c:v>
                      </c:pt>
                      <c:pt idx="6">
                        <c:v>12162440000</c:v>
                      </c:pt>
                      <c:pt idx="7">
                        <c:v>12000000000</c:v>
                      </c:pt>
                      <c:pt idx="8">
                        <c:v>8201800</c:v>
                      </c:pt>
                    </c:numCache>
                  </c:numRef>
                </c:val>
                <c:extLst>
                  <c:ext xmlns:c16="http://schemas.microsoft.com/office/drawing/2014/chart" uri="{C3380CC4-5D6E-409C-BE32-E72D297353CC}">
                    <c16:uniqueId val="{00000002-D812-49C9-98F8-BD7681B8E620}"/>
                  </c:ext>
                </c:extLst>
              </c15:ser>
            </c15:filteredBarSeries>
          </c:ext>
        </c:extLst>
      </c:barChart>
      <c:catAx>
        <c:axId val="127549726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crossAx val="1275496280"/>
        <c:crosses val="autoZero"/>
        <c:auto val="1"/>
        <c:lblAlgn val="ctr"/>
        <c:lblOffset val="100"/>
        <c:noMultiLvlLbl val="0"/>
      </c:catAx>
      <c:valAx>
        <c:axId val="1275496280"/>
        <c:scaling>
          <c:orientation val="minMax"/>
          <c:max val="200000000000"/>
          <c:min val="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crossAx val="1275497264"/>
        <c:crosses val="autoZero"/>
        <c:crossBetween val="between"/>
        <c:majorUnit val="50000000000"/>
        <c:minorUnit val="2000000000"/>
        <c:dispUnits>
          <c:builtInUnit val="billions"/>
          <c:dispUnitsLbl>
            <c:layout>
              <c:manualLayout>
                <c:xMode val="edge"/>
                <c:yMode val="edge"/>
                <c:x val="8.1987585632463611E-2"/>
                <c:y val="2.6492994632531526E-2"/>
              </c:manualLayout>
            </c:layout>
            <c:tx>
              <c:rich>
                <a:bodyPr rot="0" spcFirstLastPara="1" vertOverflow="ellipsis"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hu-HU"/>
                    <a:t>billion HUF</a:t>
                  </a:r>
                </a:p>
              </c:rich>
            </c:tx>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dispUnitsLbl>
        </c:dispUnits>
      </c:valAx>
      <c:valAx>
        <c:axId val="1028380952"/>
        <c:scaling>
          <c:orientation val="minMax"/>
          <c:max val="200000000000"/>
          <c:min val="0"/>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hu-HU"/>
                  <a:t>billion HUF</a:t>
                </a:r>
              </a:p>
            </c:rich>
          </c:tx>
          <c:layout>
            <c:manualLayout>
              <c:xMode val="edge"/>
              <c:yMode val="edge"/>
              <c:x val="0.85426571332310108"/>
              <c:y val="2.7404686379076379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title>
        <c:numFmt formatCode="#,##0" sourceLinked="0"/>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crossAx val="104819640"/>
        <c:crosses val="max"/>
        <c:crossBetween val="between"/>
        <c:majorUnit val="50000000000"/>
        <c:minorUnit val="2000000000"/>
        <c:dispUnits>
          <c:builtInUnit val="billions"/>
        </c:dispUnits>
      </c:valAx>
      <c:catAx>
        <c:axId val="104819640"/>
        <c:scaling>
          <c:orientation val="minMax"/>
        </c:scaling>
        <c:delete val="1"/>
        <c:axPos val="b"/>
        <c:numFmt formatCode="General" sourceLinked="1"/>
        <c:majorTickMark val="out"/>
        <c:minorTickMark val="none"/>
        <c:tickLblPos val="nextTo"/>
        <c:crossAx val="102838095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64148148148149"/>
          <c:y val="8.4666666666666668E-2"/>
          <c:w val="0.71016592592592598"/>
          <c:h val="0.62688518518518521"/>
        </c:manualLayout>
      </c:layout>
      <c:barChart>
        <c:barDir val="col"/>
        <c:grouping val="clustered"/>
        <c:varyColors val="0"/>
        <c:ser>
          <c:idx val="0"/>
          <c:order val="0"/>
          <c:tx>
            <c:strRef>
              <c:f>'3.18.'!$B$9</c:f>
              <c:strCache>
                <c:ptCount val="1"/>
                <c:pt idx="0">
                  <c:v>Zöld állampapírok állománya</c:v>
                </c:pt>
              </c:strCache>
            </c:strRef>
          </c:tx>
          <c:spPr>
            <a:solidFill>
              <a:srgbClr val="009EE0"/>
            </a:solidFill>
            <a:ln>
              <a:noFill/>
            </a:ln>
            <a:effectLst/>
          </c:spPr>
          <c:invertIfNegative val="0"/>
          <c:cat>
            <c:numRef>
              <c:f>'3.18.'!$A$10:$A$14</c:f>
              <c:numCache>
                <c:formatCode>m/d/yyyy</c:formatCode>
                <c:ptCount val="5"/>
                <c:pt idx="0">
                  <c:v>44196</c:v>
                </c:pt>
                <c:pt idx="1">
                  <c:v>44561</c:v>
                </c:pt>
                <c:pt idx="2">
                  <c:v>44926</c:v>
                </c:pt>
                <c:pt idx="3">
                  <c:v>45291</c:v>
                </c:pt>
                <c:pt idx="4">
                  <c:v>45657</c:v>
                </c:pt>
              </c:numCache>
            </c:numRef>
          </c:cat>
          <c:val>
            <c:numRef>
              <c:f>'3.18.'!$B$10:$B$14</c:f>
              <c:numCache>
                <c:formatCode>0</c:formatCode>
                <c:ptCount val="5"/>
                <c:pt idx="0">
                  <c:v>605.423</c:v>
                </c:pt>
                <c:pt idx="1">
                  <c:v>755.33577000000002</c:v>
                </c:pt>
                <c:pt idx="2">
                  <c:v>1724.9539399999999</c:v>
                </c:pt>
                <c:pt idx="3">
                  <c:v>1708.9646700000001</c:v>
                </c:pt>
                <c:pt idx="4">
                  <c:v>2477.8965399999997</c:v>
                </c:pt>
              </c:numCache>
            </c:numRef>
          </c:val>
          <c:extLst>
            <c:ext xmlns:c16="http://schemas.microsoft.com/office/drawing/2014/chart" uri="{C3380CC4-5D6E-409C-BE32-E72D297353CC}">
              <c16:uniqueId val="{00000000-D9A8-4467-9A38-DF00E78E6D01}"/>
            </c:ext>
          </c:extLst>
        </c:ser>
        <c:dLbls>
          <c:showLegendKey val="0"/>
          <c:showVal val="0"/>
          <c:showCatName val="0"/>
          <c:showSerName val="0"/>
          <c:showPercent val="0"/>
          <c:showBubbleSize val="0"/>
        </c:dLbls>
        <c:gapWidth val="50"/>
        <c:axId val="879189400"/>
        <c:axId val="879184360"/>
      </c:barChart>
      <c:lineChart>
        <c:grouping val="standard"/>
        <c:varyColors val="0"/>
        <c:ser>
          <c:idx val="1"/>
          <c:order val="1"/>
          <c:tx>
            <c:strRef>
              <c:f>'3.18.'!$C$9</c:f>
              <c:strCache>
                <c:ptCount val="1"/>
                <c:pt idx="0">
                  <c:v>Állampapír részarány a zöldkötvényeken belül (jobb t.)</c:v>
                </c:pt>
              </c:strCache>
            </c:strRef>
          </c:tx>
          <c:spPr>
            <a:ln w="28575" cap="rnd">
              <a:solidFill>
                <a:srgbClr val="0C2148"/>
              </a:solidFill>
              <a:round/>
            </a:ln>
            <a:effectLst/>
          </c:spPr>
          <c:marker>
            <c:symbol val="circle"/>
            <c:size val="8"/>
            <c:spPr>
              <a:solidFill>
                <a:schemeClr val="bg1"/>
              </a:solidFill>
              <a:ln w="9525">
                <a:solidFill>
                  <a:srgbClr val="002060"/>
                </a:solidFill>
              </a:ln>
              <a:effectLst/>
            </c:spPr>
          </c:marker>
          <c:val>
            <c:numRef>
              <c:f>'3.18.'!$C$10:$C$14</c:f>
              <c:numCache>
                <c:formatCode>0</c:formatCode>
                <c:ptCount val="5"/>
                <c:pt idx="0">
                  <c:v>86.486158311941182</c:v>
                </c:pt>
                <c:pt idx="1">
                  <c:v>59.275226460978416</c:v>
                </c:pt>
                <c:pt idx="2">
                  <c:v>65.676680855921006</c:v>
                </c:pt>
                <c:pt idx="3">
                  <c:v>57.254185565140162</c:v>
                </c:pt>
                <c:pt idx="4">
                  <c:v>59.9159892756998</c:v>
                </c:pt>
              </c:numCache>
            </c:numRef>
          </c:val>
          <c:smooth val="0"/>
          <c:extLst>
            <c:ext xmlns:c16="http://schemas.microsoft.com/office/drawing/2014/chart" uri="{C3380CC4-5D6E-409C-BE32-E72D297353CC}">
              <c16:uniqueId val="{00000001-D9A8-4467-9A38-DF00E78E6D01}"/>
            </c:ext>
          </c:extLst>
        </c:ser>
        <c:dLbls>
          <c:showLegendKey val="0"/>
          <c:showVal val="0"/>
          <c:showCatName val="0"/>
          <c:showSerName val="0"/>
          <c:showPercent val="0"/>
          <c:showBubbleSize val="0"/>
        </c:dLbls>
        <c:marker val="1"/>
        <c:smooth val="0"/>
        <c:axId val="879205960"/>
        <c:axId val="879205600"/>
      </c:lineChart>
      <c:dateAx>
        <c:axId val="879189400"/>
        <c:scaling>
          <c:orientation val="minMax"/>
        </c:scaling>
        <c:delete val="0"/>
        <c:axPos val="b"/>
        <c:numFmt formatCode="yyyy"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79184360"/>
        <c:crosses val="autoZero"/>
        <c:auto val="1"/>
        <c:lblOffset val="100"/>
        <c:baseTimeUnit val="years"/>
      </c:dateAx>
      <c:valAx>
        <c:axId val="879184360"/>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79189400"/>
        <c:crosses val="autoZero"/>
        <c:crossBetween val="between"/>
      </c:valAx>
      <c:valAx>
        <c:axId val="879205600"/>
        <c:scaling>
          <c:orientation val="minMax"/>
          <c:max val="90"/>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a:t>
                </a:r>
              </a:p>
            </c:rich>
          </c:tx>
          <c:layout>
            <c:manualLayout>
              <c:xMode val="edge"/>
              <c:yMode val="edge"/>
              <c:x val="0.78188925925925923"/>
              <c:y val="2.5159259259259258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79205960"/>
        <c:crosses val="max"/>
        <c:crossBetween val="between"/>
        <c:majorUnit val="15"/>
      </c:valAx>
      <c:catAx>
        <c:axId val="879205960"/>
        <c:scaling>
          <c:orientation val="minMax"/>
        </c:scaling>
        <c:delete val="1"/>
        <c:axPos val="b"/>
        <c:majorTickMark val="out"/>
        <c:minorTickMark val="none"/>
        <c:tickLblPos val="nextTo"/>
        <c:crossAx val="879205600"/>
        <c:crosses val="autoZero"/>
        <c:auto val="1"/>
        <c:lblAlgn val="ctr"/>
        <c:lblOffset val="100"/>
        <c:noMultiLvlLbl val="0"/>
      </c:catAx>
      <c:spPr>
        <a:noFill/>
        <a:ln>
          <a:noFill/>
        </a:ln>
        <a:effectLst/>
      </c:spPr>
    </c:plotArea>
    <c:legend>
      <c:legendPos val="b"/>
      <c:layout>
        <c:manualLayout>
          <c:xMode val="edge"/>
          <c:yMode val="edge"/>
          <c:x val="7.7688148148148145E-2"/>
          <c:y val="0.81126222222222222"/>
          <c:w val="0.78817888888888887"/>
          <c:h val="0.1887377777777777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64148148148149"/>
          <c:y val="8.4666666666666668E-2"/>
          <c:w val="0.71016592592592598"/>
          <c:h val="0.62688518518518521"/>
        </c:manualLayout>
      </c:layout>
      <c:barChart>
        <c:barDir val="col"/>
        <c:grouping val="clustered"/>
        <c:varyColors val="0"/>
        <c:ser>
          <c:idx val="0"/>
          <c:order val="0"/>
          <c:tx>
            <c:strRef>
              <c:f>'3.18.'!$B$8</c:f>
              <c:strCache>
                <c:ptCount val="1"/>
                <c:pt idx="0">
                  <c:v>Amount of green government bonds</c:v>
                </c:pt>
              </c:strCache>
            </c:strRef>
          </c:tx>
          <c:spPr>
            <a:solidFill>
              <a:srgbClr val="009EE0"/>
            </a:solidFill>
            <a:ln>
              <a:noFill/>
            </a:ln>
            <a:effectLst/>
          </c:spPr>
          <c:invertIfNegative val="0"/>
          <c:cat>
            <c:numRef>
              <c:f>'3.18.'!$A$10:$A$14</c:f>
              <c:numCache>
                <c:formatCode>m/d/yyyy</c:formatCode>
                <c:ptCount val="5"/>
                <c:pt idx="0">
                  <c:v>44196</c:v>
                </c:pt>
                <c:pt idx="1">
                  <c:v>44561</c:v>
                </c:pt>
                <c:pt idx="2">
                  <c:v>44926</c:v>
                </c:pt>
                <c:pt idx="3">
                  <c:v>45291</c:v>
                </c:pt>
                <c:pt idx="4">
                  <c:v>45657</c:v>
                </c:pt>
              </c:numCache>
            </c:numRef>
          </c:cat>
          <c:val>
            <c:numRef>
              <c:f>'3.18.'!$B$10:$B$14</c:f>
              <c:numCache>
                <c:formatCode>0</c:formatCode>
                <c:ptCount val="5"/>
                <c:pt idx="0">
                  <c:v>605.423</c:v>
                </c:pt>
                <c:pt idx="1">
                  <c:v>755.33577000000002</c:v>
                </c:pt>
                <c:pt idx="2">
                  <c:v>1724.9539399999999</c:v>
                </c:pt>
                <c:pt idx="3">
                  <c:v>1708.9646700000001</c:v>
                </c:pt>
                <c:pt idx="4">
                  <c:v>2477.8965399999997</c:v>
                </c:pt>
              </c:numCache>
            </c:numRef>
          </c:val>
          <c:extLst>
            <c:ext xmlns:c16="http://schemas.microsoft.com/office/drawing/2014/chart" uri="{C3380CC4-5D6E-409C-BE32-E72D297353CC}">
              <c16:uniqueId val="{00000000-DDDC-4ADA-ABE1-A52B495796AE}"/>
            </c:ext>
          </c:extLst>
        </c:ser>
        <c:dLbls>
          <c:showLegendKey val="0"/>
          <c:showVal val="0"/>
          <c:showCatName val="0"/>
          <c:showSerName val="0"/>
          <c:showPercent val="0"/>
          <c:showBubbleSize val="0"/>
        </c:dLbls>
        <c:gapWidth val="50"/>
        <c:axId val="879189400"/>
        <c:axId val="879184360"/>
      </c:barChart>
      <c:lineChart>
        <c:grouping val="standard"/>
        <c:varyColors val="0"/>
        <c:ser>
          <c:idx val="1"/>
          <c:order val="1"/>
          <c:tx>
            <c:strRef>
              <c:f>'3.18.'!$C$8</c:f>
              <c:strCache>
                <c:ptCount val="1"/>
                <c:pt idx="0">
                  <c:v>Share of green government bonds in all green bonds (right)</c:v>
                </c:pt>
              </c:strCache>
            </c:strRef>
          </c:tx>
          <c:spPr>
            <a:ln w="28575" cap="rnd">
              <a:solidFill>
                <a:srgbClr val="0C2148"/>
              </a:solidFill>
              <a:round/>
            </a:ln>
            <a:effectLst/>
          </c:spPr>
          <c:marker>
            <c:symbol val="circle"/>
            <c:size val="8"/>
            <c:spPr>
              <a:solidFill>
                <a:schemeClr val="bg1"/>
              </a:solidFill>
              <a:ln w="9525">
                <a:solidFill>
                  <a:srgbClr val="002060"/>
                </a:solidFill>
              </a:ln>
              <a:effectLst/>
            </c:spPr>
          </c:marker>
          <c:val>
            <c:numRef>
              <c:f>'3.18.'!$C$10:$C$14</c:f>
              <c:numCache>
                <c:formatCode>0</c:formatCode>
                <c:ptCount val="5"/>
                <c:pt idx="0">
                  <c:v>86.486158311941182</c:v>
                </c:pt>
                <c:pt idx="1">
                  <c:v>59.275226460978416</c:v>
                </c:pt>
                <c:pt idx="2">
                  <c:v>65.676680855921006</c:v>
                </c:pt>
                <c:pt idx="3">
                  <c:v>57.254185565140162</c:v>
                </c:pt>
                <c:pt idx="4">
                  <c:v>59.9159892756998</c:v>
                </c:pt>
              </c:numCache>
            </c:numRef>
          </c:val>
          <c:smooth val="0"/>
          <c:extLst>
            <c:ext xmlns:c16="http://schemas.microsoft.com/office/drawing/2014/chart" uri="{C3380CC4-5D6E-409C-BE32-E72D297353CC}">
              <c16:uniqueId val="{00000001-DDDC-4ADA-ABE1-A52B495796AE}"/>
            </c:ext>
          </c:extLst>
        </c:ser>
        <c:dLbls>
          <c:showLegendKey val="0"/>
          <c:showVal val="0"/>
          <c:showCatName val="0"/>
          <c:showSerName val="0"/>
          <c:showPercent val="0"/>
          <c:showBubbleSize val="0"/>
        </c:dLbls>
        <c:marker val="1"/>
        <c:smooth val="0"/>
        <c:axId val="879205960"/>
        <c:axId val="879205600"/>
      </c:lineChart>
      <c:dateAx>
        <c:axId val="879189400"/>
        <c:scaling>
          <c:orientation val="minMax"/>
        </c:scaling>
        <c:delete val="0"/>
        <c:axPos val="b"/>
        <c:numFmt formatCode="yyyy"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79184360"/>
        <c:crosses val="autoZero"/>
        <c:auto val="1"/>
        <c:lblOffset val="100"/>
        <c:baseTimeUnit val="years"/>
      </c:dateAx>
      <c:valAx>
        <c:axId val="879184360"/>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79189400"/>
        <c:crosses val="autoZero"/>
        <c:crossBetween val="between"/>
      </c:valAx>
      <c:valAx>
        <c:axId val="879205600"/>
        <c:scaling>
          <c:orientation val="minMax"/>
          <c:max val="90"/>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a:t>
                </a:r>
              </a:p>
            </c:rich>
          </c:tx>
          <c:layout>
            <c:manualLayout>
              <c:xMode val="edge"/>
              <c:yMode val="edge"/>
              <c:x val="0.78659296296296299"/>
              <c:y val="2.5159259259259258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79205960"/>
        <c:crosses val="max"/>
        <c:crossBetween val="between"/>
        <c:majorUnit val="15"/>
      </c:valAx>
      <c:catAx>
        <c:axId val="879205960"/>
        <c:scaling>
          <c:orientation val="minMax"/>
        </c:scaling>
        <c:delete val="1"/>
        <c:axPos val="b"/>
        <c:majorTickMark val="out"/>
        <c:minorTickMark val="none"/>
        <c:tickLblPos val="nextTo"/>
        <c:crossAx val="879205600"/>
        <c:crosses val="autoZero"/>
        <c:auto val="1"/>
        <c:lblAlgn val="ctr"/>
        <c:lblOffset val="100"/>
        <c:noMultiLvlLbl val="0"/>
      </c:catAx>
      <c:spPr>
        <a:noFill/>
        <a:ln>
          <a:noFill/>
        </a:ln>
        <a:effectLst/>
      </c:spPr>
    </c:plotArea>
    <c:legend>
      <c:legendPos val="b"/>
      <c:layout>
        <c:manualLayout>
          <c:xMode val="edge"/>
          <c:yMode val="edge"/>
          <c:x val="7.7688148148148145E-2"/>
          <c:y val="0.81126222222222222"/>
          <c:w val="0.78817888888888887"/>
          <c:h val="0.1887377777777777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009EE0"/>
              </a:solidFill>
              <a:ln w="19050">
                <a:solidFill>
                  <a:schemeClr val="lt1"/>
                </a:solidFill>
              </a:ln>
              <a:effectLst/>
            </c:spPr>
            <c:extLst>
              <c:ext xmlns:c16="http://schemas.microsoft.com/office/drawing/2014/chart" uri="{C3380CC4-5D6E-409C-BE32-E72D297353CC}">
                <c16:uniqueId val="{00000001-51E7-45F8-AF60-C79DBA24F63C}"/>
              </c:ext>
            </c:extLst>
          </c:dPt>
          <c:dPt>
            <c:idx val="1"/>
            <c:bubble3D val="0"/>
            <c:spPr>
              <a:solidFill>
                <a:srgbClr val="DA0000"/>
              </a:solidFill>
              <a:ln w="19050">
                <a:solidFill>
                  <a:schemeClr val="lt1"/>
                </a:solidFill>
              </a:ln>
              <a:effectLst/>
            </c:spPr>
            <c:extLst>
              <c:ext xmlns:c16="http://schemas.microsoft.com/office/drawing/2014/chart" uri="{C3380CC4-5D6E-409C-BE32-E72D297353CC}">
                <c16:uniqueId val="{00000003-51E7-45F8-AF60-C79DBA24F63C}"/>
              </c:ext>
            </c:extLst>
          </c:dPt>
          <c:dPt>
            <c:idx val="2"/>
            <c:bubble3D val="0"/>
            <c:spPr>
              <a:solidFill>
                <a:srgbClr val="F6A800"/>
              </a:solidFill>
              <a:ln w="19050">
                <a:solidFill>
                  <a:schemeClr val="lt1"/>
                </a:solidFill>
              </a:ln>
              <a:effectLst/>
            </c:spPr>
            <c:extLst>
              <c:ext xmlns:c16="http://schemas.microsoft.com/office/drawing/2014/chart" uri="{C3380CC4-5D6E-409C-BE32-E72D297353CC}">
                <c16:uniqueId val="{00000005-51E7-45F8-AF60-C79DBA24F63C}"/>
              </c:ext>
            </c:extLst>
          </c:dPt>
          <c:dPt>
            <c:idx val="3"/>
            <c:bubble3D val="0"/>
            <c:spPr>
              <a:solidFill>
                <a:srgbClr val="0C2148"/>
              </a:solidFill>
              <a:ln w="19050">
                <a:solidFill>
                  <a:schemeClr val="lt1"/>
                </a:solidFill>
              </a:ln>
              <a:effectLst/>
            </c:spPr>
            <c:extLst>
              <c:ext xmlns:c16="http://schemas.microsoft.com/office/drawing/2014/chart" uri="{C3380CC4-5D6E-409C-BE32-E72D297353CC}">
                <c16:uniqueId val="{00000007-51E7-45F8-AF60-C79DBA24F63C}"/>
              </c:ext>
            </c:extLst>
          </c:dPt>
          <c:dLbls>
            <c:dLbl>
              <c:idx val="0"/>
              <c:tx>
                <c:rich>
                  <a:bodyPr/>
                  <a:lstStyle/>
                  <a:p>
                    <a:fld id="{F72EE60B-D3D2-496B-BE86-38FE2938892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1E7-45F8-AF60-C79DBA24F63C}"/>
                </c:ext>
              </c:extLst>
            </c:dLbl>
            <c:dLbl>
              <c:idx val="1"/>
              <c:tx>
                <c:rich>
                  <a:bodyPr/>
                  <a:lstStyle/>
                  <a:p>
                    <a:fld id="{836AE810-94C1-4951-91D0-5729C632A51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1E7-45F8-AF60-C79DBA24F63C}"/>
                </c:ext>
              </c:extLst>
            </c:dLbl>
            <c:dLbl>
              <c:idx val="2"/>
              <c:tx>
                <c:rich>
                  <a:bodyPr/>
                  <a:lstStyle/>
                  <a:p>
                    <a:fld id="{F65E2D8B-3C3C-4891-8ED8-3BD1D364862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1E7-45F8-AF60-C79DBA24F63C}"/>
                </c:ext>
              </c:extLst>
            </c:dLbl>
            <c:dLbl>
              <c:idx val="3"/>
              <c:tx>
                <c:rich>
                  <a:bodyPr/>
                  <a:lstStyle/>
                  <a:p>
                    <a:fld id="{2EF5F223-F899-4BE3-80F8-76FEA03DD76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1E7-45F8-AF60-C79DBA24F63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hu-HU"/>
              </a:p>
            </c:txPr>
            <c:showLegendKey val="0"/>
            <c:showVal val="0"/>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'3.19.'!$A$12:$A$15</c:f>
              <c:strCache>
                <c:ptCount val="4"/>
                <c:pt idx="0">
                  <c:v>EUR</c:v>
                </c:pt>
                <c:pt idx="1">
                  <c:v>HUF</c:v>
                </c:pt>
                <c:pt idx="2">
                  <c:v>JPY</c:v>
                </c:pt>
                <c:pt idx="3">
                  <c:v>CNY</c:v>
                </c:pt>
              </c:strCache>
            </c:strRef>
          </c:cat>
          <c:val>
            <c:numRef>
              <c:f>'3.19.'!$B$12:$B$15</c:f>
              <c:numCache>
                <c:formatCode>#,##0</c:formatCode>
                <c:ptCount val="4"/>
                <c:pt idx="0">
                  <c:v>1640.36</c:v>
                </c:pt>
                <c:pt idx="1">
                  <c:v>527.18098000000009</c:v>
                </c:pt>
                <c:pt idx="2">
                  <c:v>202.51555999999999</c:v>
                </c:pt>
                <c:pt idx="3">
                  <c:v>107.84</c:v>
                </c:pt>
              </c:numCache>
            </c:numRef>
          </c:val>
          <c:extLst>
            <c:ext xmlns:c15="http://schemas.microsoft.com/office/drawing/2012/chart" uri="{02D57815-91ED-43cb-92C2-25804820EDAC}">
              <c15:datalabelsRange>
                <c15:f>'3.19.'!$C$12:$C$15</c15:f>
                <c15:dlblRangeCache>
                  <c:ptCount val="4"/>
                  <c:pt idx="0">
                    <c:v>66%</c:v>
                  </c:pt>
                  <c:pt idx="1">
                    <c:v>21%</c:v>
                  </c:pt>
                  <c:pt idx="2">
                    <c:v>8%</c:v>
                  </c:pt>
                  <c:pt idx="3">
                    <c:v>4%</c:v>
                  </c:pt>
                </c15:dlblRangeCache>
              </c15:datalabelsRange>
            </c:ext>
            <c:ext xmlns:c16="http://schemas.microsoft.com/office/drawing/2014/chart" uri="{C3380CC4-5D6E-409C-BE32-E72D297353CC}">
              <c16:uniqueId val="{00000008-51E7-45F8-AF60-C79DBA24F63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0555555555556"/>
          <c:y val="7.4965277777777783E-2"/>
          <c:w val="0.74838888888888888"/>
          <c:h val="0.54495962962962963"/>
        </c:manualLayout>
      </c:layout>
      <c:barChart>
        <c:barDir val="col"/>
        <c:grouping val="stacked"/>
        <c:varyColors val="0"/>
        <c:ser>
          <c:idx val="0"/>
          <c:order val="0"/>
          <c:tx>
            <c:strRef>
              <c:f>'3.20.'!$C$11</c:f>
              <c:strCache>
                <c:ptCount val="1"/>
                <c:pt idx="0">
                  <c:v>2020-as zöldkötvény kibocsátás allokált összege</c:v>
                </c:pt>
              </c:strCache>
            </c:strRef>
          </c:tx>
          <c:spPr>
            <a:solidFill>
              <a:srgbClr val="002060"/>
            </a:solidFill>
            <a:ln>
              <a:solidFill>
                <a:schemeClr val="tx2"/>
              </a:solidFill>
            </a:ln>
            <a:effectLst/>
          </c:spPr>
          <c:invertIfNegative val="0"/>
          <c:cat>
            <c:numRef>
              <c:f>'3.20.'!$A$12:$A$16</c:f>
              <c:numCache>
                <c:formatCode>General</c:formatCode>
                <c:ptCount val="5"/>
                <c:pt idx="0">
                  <c:v>2018</c:v>
                </c:pt>
                <c:pt idx="1">
                  <c:v>2019</c:v>
                </c:pt>
                <c:pt idx="2">
                  <c:v>2020</c:v>
                </c:pt>
                <c:pt idx="3">
                  <c:v>2021</c:v>
                </c:pt>
                <c:pt idx="4">
                  <c:v>2022</c:v>
                </c:pt>
              </c:numCache>
            </c:numRef>
          </c:cat>
          <c:val>
            <c:numRef>
              <c:f>'3.20.'!$C$12:$C$16</c:f>
              <c:numCache>
                <c:formatCode>#,##0</c:formatCode>
                <c:ptCount val="5"/>
                <c:pt idx="0">
                  <c:v>372.06000000000006</c:v>
                </c:pt>
                <c:pt idx="1">
                  <c:v>201.61999999999989</c:v>
                </c:pt>
              </c:numCache>
            </c:numRef>
          </c:val>
          <c:extLst>
            <c:ext xmlns:c16="http://schemas.microsoft.com/office/drawing/2014/chart" uri="{C3380CC4-5D6E-409C-BE32-E72D297353CC}">
              <c16:uniqueId val="{00000000-2140-4F43-BEF5-D9B1E4D431FC}"/>
            </c:ext>
          </c:extLst>
        </c:ser>
        <c:ser>
          <c:idx val="1"/>
          <c:order val="1"/>
          <c:tx>
            <c:strRef>
              <c:f>'3.20.'!$D$11</c:f>
              <c:strCache>
                <c:ptCount val="1"/>
                <c:pt idx="0">
                  <c:v>2021-es zöldkötvény kibocsátás allokált összege</c:v>
                </c:pt>
              </c:strCache>
            </c:strRef>
          </c:tx>
          <c:spPr>
            <a:solidFill>
              <a:srgbClr val="009EE0"/>
            </a:solidFill>
            <a:ln>
              <a:solidFill>
                <a:schemeClr val="accent1"/>
              </a:solidFill>
            </a:ln>
            <a:effectLst/>
          </c:spPr>
          <c:invertIfNegative val="0"/>
          <c:cat>
            <c:numRef>
              <c:f>'3.20.'!$A$12:$A$16</c:f>
              <c:numCache>
                <c:formatCode>General</c:formatCode>
                <c:ptCount val="5"/>
                <c:pt idx="0">
                  <c:v>2018</c:v>
                </c:pt>
                <c:pt idx="1">
                  <c:v>2019</c:v>
                </c:pt>
                <c:pt idx="2">
                  <c:v>2020</c:v>
                </c:pt>
                <c:pt idx="3">
                  <c:v>2021</c:v>
                </c:pt>
                <c:pt idx="4">
                  <c:v>2022</c:v>
                </c:pt>
              </c:numCache>
            </c:numRef>
          </c:cat>
          <c:val>
            <c:numRef>
              <c:f>'3.20.'!$D$12:$D$16</c:f>
              <c:numCache>
                <c:formatCode>#,##0</c:formatCode>
                <c:ptCount val="5"/>
                <c:pt idx="1">
                  <c:v>149.38000000000011</c:v>
                </c:pt>
                <c:pt idx="2">
                  <c:v>2.064999999999884</c:v>
                </c:pt>
              </c:numCache>
            </c:numRef>
          </c:val>
          <c:extLst>
            <c:ext xmlns:c16="http://schemas.microsoft.com/office/drawing/2014/chart" uri="{C3380CC4-5D6E-409C-BE32-E72D297353CC}">
              <c16:uniqueId val="{00000001-2140-4F43-BEF5-D9B1E4D431FC}"/>
            </c:ext>
          </c:extLst>
        </c:ser>
        <c:ser>
          <c:idx val="4"/>
          <c:order val="2"/>
          <c:tx>
            <c:strRef>
              <c:f>'3.20.'!$E$11</c:f>
              <c:strCache>
                <c:ptCount val="1"/>
                <c:pt idx="0">
                  <c:v>2022. jan. - 2023. máj. zöldkötvény kibocsátás allokált összege</c:v>
                </c:pt>
              </c:strCache>
            </c:strRef>
          </c:tx>
          <c:spPr>
            <a:solidFill>
              <a:srgbClr val="F6A800"/>
            </a:solidFill>
            <a:ln>
              <a:solidFill>
                <a:schemeClr val="accent4"/>
              </a:solidFill>
              <a:prstDash val="solid"/>
            </a:ln>
            <a:effectLst/>
          </c:spPr>
          <c:invertIfNegative val="0"/>
          <c:cat>
            <c:numRef>
              <c:f>'3.20.'!$A$12:$A$16</c:f>
              <c:numCache>
                <c:formatCode>General</c:formatCode>
                <c:ptCount val="5"/>
                <c:pt idx="0">
                  <c:v>2018</c:v>
                </c:pt>
                <c:pt idx="1">
                  <c:v>2019</c:v>
                </c:pt>
                <c:pt idx="2">
                  <c:v>2020</c:v>
                </c:pt>
                <c:pt idx="3">
                  <c:v>2021</c:v>
                </c:pt>
                <c:pt idx="4">
                  <c:v>2022</c:v>
                </c:pt>
              </c:numCache>
            </c:numRef>
          </c:cat>
          <c:val>
            <c:numRef>
              <c:f>'3.20.'!$E$12:$E$16</c:f>
              <c:numCache>
                <c:formatCode>#,##0</c:formatCode>
                <c:ptCount val="5"/>
                <c:pt idx="2">
                  <c:v>457.33500000000009</c:v>
                </c:pt>
                <c:pt idx="3">
                  <c:v>429.5</c:v>
                </c:pt>
              </c:numCache>
            </c:numRef>
          </c:val>
          <c:extLst>
            <c:ext xmlns:c16="http://schemas.microsoft.com/office/drawing/2014/chart" uri="{C3380CC4-5D6E-409C-BE32-E72D297353CC}">
              <c16:uniqueId val="{00000002-2140-4F43-BEF5-D9B1E4D431FC}"/>
            </c:ext>
          </c:extLst>
        </c:ser>
        <c:ser>
          <c:idx val="3"/>
          <c:order val="3"/>
          <c:tx>
            <c:strRef>
              <c:f>'3.20.'!$F$11</c:f>
              <c:strCache>
                <c:ptCount val="1"/>
                <c:pt idx="0">
                  <c:v>2023. jún. - dec. zöldkötvény kibocsátás allokált összege</c:v>
                </c:pt>
              </c:strCache>
            </c:strRef>
          </c:tx>
          <c:spPr>
            <a:solidFill>
              <a:srgbClr val="DA0000"/>
            </a:solidFill>
            <a:ln>
              <a:solidFill>
                <a:schemeClr val="accent3"/>
              </a:solidFill>
            </a:ln>
            <a:effectLst/>
          </c:spPr>
          <c:invertIfNegative val="0"/>
          <c:val>
            <c:numRef>
              <c:f>'3.20.'!$F$12:$F$16</c:f>
              <c:numCache>
                <c:formatCode>#,##0</c:formatCode>
                <c:ptCount val="5"/>
                <c:pt idx="4">
                  <c:v>46.3</c:v>
                </c:pt>
              </c:numCache>
            </c:numRef>
          </c:val>
          <c:extLst>
            <c:ext xmlns:c16="http://schemas.microsoft.com/office/drawing/2014/chart" uri="{C3380CC4-5D6E-409C-BE32-E72D297353CC}">
              <c16:uniqueId val="{00000003-2140-4F43-BEF5-D9B1E4D431FC}"/>
            </c:ext>
          </c:extLst>
        </c:ser>
        <c:ser>
          <c:idx val="5"/>
          <c:order val="4"/>
          <c:tx>
            <c:strRef>
              <c:f>'3.20.'!$G$11</c:f>
              <c:strCache>
                <c:ptCount val="1"/>
                <c:pt idx="0">
                  <c:v>Fennmaradt Támogatható Zöld Kiadás</c:v>
                </c:pt>
              </c:strCache>
            </c:strRef>
          </c:tx>
          <c:spPr>
            <a:solidFill>
              <a:schemeClr val="bg2">
                <a:lumMod val="90000"/>
              </a:schemeClr>
            </a:solidFill>
            <a:ln>
              <a:solidFill>
                <a:schemeClr val="bg1">
                  <a:lumMod val="50000"/>
                </a:schemeClr>
              </a:solidFill>
              <a:prstDash val="sysDash"/>
            </a:ln>
            <a:effectLst/>
          </c:spPr>
          <c:invertIfNegative val="0"/>
          <c:val>
            <c:numRef>
              <c:f>'3.20.'!$G$12:$G$16</c:f>
              <c:numCache>
                <c:formatCode>#,##0</c:formatCode>
                <c:ptCount val="5"/>
                <c:pt idx="0">
                  <c:v>0</c:v>
                </c:pt>
                <c:pt idx="1">
                  <c:v>0</c:v>
                </c:pt>
                <c:pt idx="2">
                  <c:v>0</c:v>
                </c:pt>
                <c:pt idx="3">
                  <c:v>14.699999999999989</c:v>
                </c:pt>
                <c:pt idx="4">
                  <c:v>364.09999999999997</c:v>
                </c:pt>
              </c:numCache>
            </c:numRef>
          </c:val>
          <c:extLst>
            <c:ext xmlns:c16="http://schemas.microsoft.com/office/drawing/2014/chart" uri="{C3380CC4-5D6E-409C-BE32-E72D297353CC}">
              <c16:uniqueId val="{00000004-2140-4F43-BEF5-D9B1E4D431FC}"/>
            </c:ext>
          </c:extLst>
        </c:ser>
        <c:dLbls>
          <c:showLegendKey val="0"/>
          <c:showVal val="0"/>
          <c:showCatName val="0"/>
          <c:showSerName val="0"/>
          <c:showPercent val="0"/>
          <c:showBubbleSize val="0"/>
        </c:dLbls>
        <c:gapWidth val="50"/>
        <c:overlap val="100"/>
        <c:axId val="1018111328"/>
        <c:axId val="1018110344"/>
      </c:barChart>
      <c:lineChart>
        <c:grouping val="standard"/>
        <c:varyColors val="0"/>
        <c:ser>
          <c:idx val="2"/>
          <c:order val="5"/>
          <c:spPr>
            <a:ln w="28575" cap="rnd">
              <a:solidFill>
                <a:schemeClr val="accent3"/>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5-2140-4F43-BEF5-D9B1E4D431FC}"/>
            </c:ext>
          </c:extLst>
        </c:ser>
        <c:dLbls>
          <c:showLegendKey val="0"/>
          <c:showVal val="0"/>
          <c:showCatName val="0"/>
          <c:showSerName val="0"/>
          <c:showPercent val="0"/>
          <c:showBubbleSize val="0"/>
        </c:dLbls>
        <c:marker val="1"/>
        <c:smooth val="0"/>
        <c:axId val="773626056"/>
        <c:axId val="773627496"/>
      </c:lineChart>
      <c:catAx>
        <c:axId val="10181113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18110344"/>
        <c:crosses val="autoZero"/>
        <c:auto val="1"/>
        <c:lblAlgn val="ctr"/>
        <c:lblOffset val="100"/>
        <c:noMultiLvlLbl val="0"/>
      </c:catAx>
      <c:valAx>
        <c:axId val="1018110344"/>
        <c:scaling>
          <c:orientation val="minMax"/>
        </c:scaling>
        <c:delete val="0"/>
        <c:axPos val="l"/>
        <c:majorGridlines>
          <c:spPr>
            <a:ln w="9525" cap="flat" cmpd="sng" algn="ctr">
              <a:solidFill>
                <a:schemeClr val="bg1">
                  <a:lumMod val="75000"/>
                </a:schemeClr>
              </a:solidFill>
              <a:prstDash val="dash"/>
              <a:round/>
            </a:ln>
            <a:effectLst/>
          </c:spPr>
        </c:majorGridlines>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18111328"/>
        <c:crosses val="autoZero"/>
        <c:crossBetween val="between"/>
        <c:majorUnit val="100"/>
      </c:valAx>
      <c:valAx>
        <c:axId val="773627496"/>
        <c:scaling>
          <c:orientation val="minMax"/>
          <c:max val="500"/>
        </c:scaling>
        <c:delete val="0"/>
        <c:axPos val="r"/>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73626056"/>
        <c:crosses val="max"/>
        <c:crossBetween val="between"/>
        <c:majorUnit val="100"/>
      </c:valAx>
      <c:catAx>
        <c:axId val="773626056"/>
        <c:scaling>
          <c:orientation val="minMax"/>
        </c:scaling>
        <c:delete val="1"/>
        <c:axPos val="b"/>
        <c:majorTickMark val="out"/>
        <c:minorTickMark val="none"/>
        <c:tickLblPos val="nextTo"/>
        <c:crossAx val="773627496"/>
        <c:crosses val="autoZero"/>
        <c:auto val="1"/>
        <c:lblAlgn val="ctr"/>
        <c:lblOffset val="100"/>
        <c:noMultiLvlLbl val="0"/>
      </c:catAx>
      <c:spPr>
        <a:noFill/>
        <a:ln>
          <a:noFill/>
        </a:ln>
        <a:effectLst/>
      </c:spPr>
    </c:plotArea>
    <c:legend>
      <c:legendPos val="b"/>
      <c:legendEntry>
        <c:idx val="5"/>
        <c:delete val="1"/>
      </c:legendEntry>
      <c:layout>
        <c:manualLayout>
          <c:xMode val="edge"/>
          <c:yMode val="edge"/>
          <c:x val="0"/>
          <c:y val="0.72023518518518514"/>
          <c:w val="0.99606481481481479"/>
          <c:h val="0.2797648148148148"/>
        </c:manualLayout>
      </c:layout>
      <c:overlay val="0"/>
      <c:spPr>
        <a:noFill/>
        <a:ln>
          <a:noFill/>
        </a:ln>
        <a:effectLst/>
      </c:spPr>
      <c:txPr>
        <a:bodyPr rot="0" spcFirstLastPara="1" vertOverflow="ellipsis" vert="horz" wrap="square" anchor="ctr" anchorCtr="1"/>
        <a:lstStyle/>
        <a:p>
          <a:pPr>
            <a:defRPr sz="75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0555555555556"/>
          <c:y val="7.4965277777777783E-2"/>
          <c:w val="0.74838888888888888"/>
          <c:h val="0.5590707407407407"/>
        </c:manualLayout>
      </c:layout>
      <c:barChart>
        <c:barDir val="col"/>
        <c:grouping val="stacked"/>
        <c:varyColors val="0"/>
        <c:ser>
          <c:idx val="0"/>
          <c:order val="0"/>
          <c:tx>
            <c:strRef>
              <c:f>'3.20.'!$C$10</c:f>
              <c:strCache>
                <c:ptCount val="1"/>
                <c:pt idx="0">
                  <c:v>Allocated Amount as per 2020 GB issuance</c:v>
                </c:pt>
              </c:strCache>
            </c:strRef>
          </c:tx>
          <c:spPr>
            <a:solidFill>
              <a:srgbClr val="0C2148"/>
            </a:solidFill>
            <a:ln>
              <a:solidFill>
                <a:srgbClr val="002060"/>
              </a:solidFill>
            </a:ln>
            <a:effectLst/>
          </c:spPr>
          <c:invertIfNegative val="0"/>
          <c:cat>
            <c:numRef>
              <c:f>'3.20.'!$A$12:$A$16</c:f>
              <c:numCache>
                <c:formatCode>General</c:formatCode>
                <c:ptCount val="5"/>
                <c:pt idx="0">
                  <c:v>2018</c:v>
                </c:pt>
                <c:pt idx="1">
                  <c:v>2019</c:v>
                </c:pt>
                <c:pt idx="2">
                  <c:v>2020</c:v>
                </c:pt>
                <c:pt idx="3">
                  <c:v>2021</c:v>
                </c:pt>
                <c:pt idx="4">
                  <c:v>2022</c:v>
                </c:pt>
              </c:numCache>
            </c:numRef>
          </c:cat>
          <c:val>
            <c:numRef>
              <c:f>'3.20.'!$C$12:$C$16</c:f>
              <c:numCache>
                <c:formatCode>#,##0</c:formatCode>
                <c:ptCount val="5"/>
                <c:pt idx="0">
                  <c:v>372.06000000000006</c:v>
                </c:pt>
                <c:pt idx="1">
                  <c:v>201.61999999999989</c:v>
                </c:pt>
              </c:numCache>
            </c:numRef>
          </c:val>
          <c:extLst>
            <c:ext xmlns:c16="http://schemas.microsoft.com/office/drawing/2014/chart" uri="{C3380CC4-5D6E-409C-BE32-E72D297353CC}">
              <c16:uniqueId val="{00000000-B55C-43BF-8D2F-F7A47181E2E1}"/>
            </c:ext>
          </c:extLst>
        </c:ser>
        <c:ser>
          <c:idx val="1"/>
          <c:order val="1"/>
          <c:tx>
            <c:strRef>
              <c:f>'3.20.'!$D$10</c:f>
              <c:strCache>
                <c:ptCount val="1"/>
                <c:pt idx="0">
                  <c:v>Allocated Amount as per 2021 GB issuance</c:v>
                </c:pt>
              </c:strCache>
            </c:strRef>
          </c:tx>
          <c:spPr>
            <a:solidFill>
              <a:srgbClr val="00B0F0"/>
            </a:solidFill>
            <a:ln>
              <a:solidFill>
                <a:schemeClr val="accent1"/>
              </a:solidFill>
            </a:ln>
            <a:effectLst/>
          </c:spPr>
          <c:invertIfNegative val="0"/>
          <c:cat>
            <c:numRef>
              <c:f>'3.20.'!$A$12:$A$16</c:f>
              <c:numCache>
                <c:formatCode>General</c:formatCode>
                <c:ptCount val="5"/>
                <c:pt idx="0">
                  <c:v>2018</c:v>
                </c:pt>
                <c:pt idx="1">
                  <c:v>2019</c:v>
                </c:pt>
                <c:pt idx="2">
                  <c:v>2020</c:v>
                </c:pt>
                <c:pt idx="3">
                  <c:v>2021</c:v>
                </c:pt>
                <c:pt idx="4">
                  <c:v>2022</c:v>
                </c:pt>
              </c:numCache>
            </c:numRef>
          </c:cat>
          <c:val>
            <c:numRef>
              <c:f>'3.20.'!$D$12:$D$16</c:f>
              <c:numCache>
                <c:formatCode>#,##0</c:formatCode>
                <c:ptCount val="5"/>
                <c:pt idx="1">
                  <c:v>149.38000000000011</c:v>
                </c:pt>
                <c:pt idx="2">
                  <c:v>2.064999999999884</c:v>
                </c:pt>
              </c:numCache>
            </c:numRef>
          </c:val>
          <c:extLst>
            <c:ext xmlns:c16="http://schemas.microsoft.com/office/drawing/2014/chart" uri="{C3380CC4-5D6E-409C-BE32-E72D297353CC}">
              <c16:uniqueId val="{00000001-B55C-43BF-8D2F-F7A47181E2E1}"/>
            </c:ext>
          </c:extLst>
        </c:ser>
        <c:ser>
          <c:idx val="4"/>
          <c:order val="2"/>
          <c:tx>
            <c:strRef>
              <c:f>'3.20.'!$E$10</c:f>
              <c:strCache>
                <c:ptCount val="1"/>
                <c:pt idx="0">
                  <c:v>Allocated Amount as per 2022 Jan - 2023 May GB issuance</c:v>
                </c:pt>
              </c:strCache>
            </c:strRef>
          </c:tx>
          <c:spPr>
            <a:solidFill>
              <a:schemeClr val="accent4"/>
            </a:solidFill>
            <a:ln>
              <a:solidFill>
                <a:schemeClr val="accent4"/>
              </a:solidFill>
              <a:prstDash val="solid"/>
            </a:ln>
            <a:effectLst/>
          </c:spPr>
          <c:invertIfNegative val="0"/>
          <c:cat>
            <c:numRef>
              <c:f>'3.20.'!$A$12:$A$16</c:f>
              <c:numCache>
                <c:formatCode>General</c:formatCode>
                <c:ptCount val="5"/>
                <c:pt idx="0">
                  <c:v>2018</c:v>
                </c:pt>
                <c:pt idx="1">
                  <c:v>2019</c:v>
                </c:pt>
                <c:pt idx="2">
                  <c:v>2020</c:v>
                </c:pt>
                <c:pt idx="3">
                  <c:v>2021</c:v>
                </c:pt>
                <c:pt idx="4">
                  <c:v>2022</c:v>
                </c:pt>
              </c:numCache>
            </c:numRef>
          </c:cat>
          <c:val>
            <c:numRef>
              <c:f>'3.20.'!$E$12:$E$16</c:f>
              <c:numCache>
                <c:formatCode>#,##0</c:formatCode>
                <c:ptCount val="5"/>
                <c:pt idx="2">
                  <c:v>457.33500000000009</c:v>
                </c:pt>
                <c:pt idx="3">
                  <c:v>429.5</c:v>
                </c:pt>
              </c:numCache>
            </c:numRef>
          </c:val>
          <c:extLst>
            <c:ext xmlns:c16="http://schemas.microsoft.com/office/drawing/2014/chart" uri="{C3380CC4-5D6E-409C-BE32-E72D297353CC}">
              <c16:uniqueId val="{00000002-B55C-43BF-8D2F-F7A47181E2E1}"/>
            </c:ext>
          </c:extLst>
        </c:ser>
        <c:ser>
          <c:idx val="3"/>
          <c:order val="3"/>
          <c:tx>
            <c:strRef>
              <c:f>'3.20.'!$F$10</c:f>
              <c:strCache>
                <c:ptCount val="1"/>
                <c:pt idx="0">
                  <c:v>Allocated Amount as per 2023 Jun - Dec GB issuance</c:v>
                </c:pt>
              </c:strCache>
            </c:strRef>
          </c:tx>
          <c:spPr>
            <a:solidFill>
              <a:schemeClr val="accent3"/>
            </a:solidFill>
            <a:ln>
              <a:solidFill>
                <a:schemeClr val="accent3"/>
              </a:solidFill>
            </a:ln>
            <a:effectLst/>
          </c:spPr>
          <c:invertIfNegative val="0"/>
          <c:dPt>
            <c:idx val="4"/>
            <c:invertIfNegative val="0"/>
            <c:bubble3D val="0"/>
            <c:spPr>
              <a:solidFill>
                <a:srgbClr val="DA0000"/>
              </a:solidFill>
              <a:ln>
                <a:solidFill>
                  <a:schemeClr val="accent3"/>
                </a:solidFill>
              </a:ln>
              <a:effectLst/>
            </c:spPr>
            <c:extLst>
              <c:ext xmlns:c16="http://schemas.microsoft.com/office/drawing/2014/chart" uri="{C3380CC4-5D6E-409C-BE32-E72D297353CC}">
                <c16:uniqueId val="{00000000-D29C-4320-9658-6894F53F9EE9}"/>
              </c:ext>
            </c:extLst>
          </c:dPt>
          <c:val>
            <c:numRef>
              <c:f>'3.20.'!$F$12:$F$16</c:f>
              <c:numCache>
                <c:formatCode>#,##0</c:formatCode>
                <c:ptCount val="5"/>
                <c:pt idx="4">
                  <c:v>46.3</c:v>
                </c:pt>
              </c:numCache>
            </c:numRef>
          </c:val>
          <c:extLst>
            <c:ext xmlns:c16="http://schemas.microsoft.com/office/drawing/2014/chart" uri="{C3380CC4-5D6E-409C-BE32-E72D297353CC}">
              <c16:uniqueId val="{00000003-B55C-43BF-8D2F-F7A47181E2E1}"/>
            </c:ext>
          </c:extLst>
        </c:ser>
        <c:ser>
          <c:idx val="5"/>
          <c:order val="4"/>
          <c:tx>
            <c:strRef>
              <c:f>'3.20.'!$G$10</c:f>
              <c:strCache>
                <c:ptCount val="1"/>
                <c:pt idx="0">
                  <c:v>Eligible Green Expenditures remaining</c:v>
                </c:pt>
              </c:strCache>
            </c:strRef>
          </c:tx>
          <c:spPr>
            <a:solidFill>
              <a:schemeClr val="bg2">
                <a:lumMod val="90000"/>
              </a:schemeClr>
            </a:solidFill>
            <a:ln>
              <a:solidFill>
                <a:schemeClr val="bg1">
                  <a:lumMod val="50000"/>
                </a:schemeClr>
              </a:solidFill>
              <a:prstDash val="sysDash"/>
            </a:ln>
            <a:effectLst/>
          </c:spPr>
          <c:invertIfNegative val="0"/>
          <c:val>
            <c:numRef>
              <c:f>'3.20.'!$G$12:$G$16</c:f>
              <c:numCache>
                <c:formatCode>#,##0</c:formatCode>
                <c:ptCount val="5"/>
                <c:pt idx="0">
                  <c:v>0</c:v>
                </c:pt>
                <c:pt idx="1">
                  <c:v>0</c:v>
                </c:pt>
                <c:pt idx="2">
                  <c:v>0</c:v>
                </c:pt>
                <c:pt idx="3">
                  <c:v>14.699999999999989</c:v>
                </c:pt>
                <c:pt idx="4">
                  <c:v>364.09999999999997</c:v>
                </c:pt>
              </c:numCache>
            </c:numRef>
          </c:val>
          <c:extLst>
            <c:ext xmlns:c16="http://schemas.microsoft.com/office/drawing/2014/chart" uri="{C3380CC4-5D6E-409C-BE32-E72D297353CC}">
              <c16:uniqueId val="{00000004-B55C-43BF-8D2F-F7A47181E2E1}"/>
            </c:ext>
          </c:extLst>
        </c:ser>
        <c:dLbls>
          <c:showLegendKey val="0"/>
          <c:showVal val="0"/>
          <c:showCatName val="0"/>
          <c:showSerName val="0"/>
          <c:showPercent val="0"/>
          <c:showBubbleSize val="0"/>
        </c:dLbls>
        <c:gapWidth val="50"/>
        <c:overlap val="100"/>
        <c:axId val="1018111328"/>
        <c:axId val="1018110344"/>
      </c:barChart>
      <c:lineChart>
        <c:grouping val="standard"/>
        <c:varyColors val="0"/>
        <c:ser>
          <c:idx val="2"/>
          <c:order val="5"/>
          <c:spPr>
            <a:ln w="28575" cap="rnd">
              <a:solidFill>
                <a:schemeClr val="accent3"/>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5-B55C-43BF-8D2F-F7A47181E2E1}"/>
            </c:ext>
          </c:extLst>
        </c:ser>
        <c:dLbls>
          <c:showLegendKey val="0"/>
          <c:showVal val="0"/>
          <c:showCatName val="0"/>
          <c:showSerName val="0"/>
          <c:showPercent val="0"/>
          <c:showBubbleSize val="0"/>
        </c:dLbls>
        <c:marker val="1"/>
        <c:smooth val="0"/>
        <c:axId val="773626056"/>
        <c:axId val="773627496"/>
      </c:lineChart>
      <c:catAx>
        <c:axId val="10181113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18110344"/>
        <c:crosses val="autoZero"/>
        <c:auto val="1"/>
        <c:lblAlgn val="ctr"/>
        <c:lblOffset val="100"/>
        <c:noMultiLvlLbl val="0"/>
      </c:catAx>
      <c:valAx>
        <c:axId val="1018110344"/>
        <c:scaling>
          <c:orientation val="minMax"/>
        </c:scaling>
        <c:delete val="0"/>
        <c:axPos val="l"/>
        <c:majorGridlines>
          <c:spPr>
            <a:ln w="9525" cap="flat" cmpd="sng" algn="ctr">
              <a:solidFill>
                <a:schemeClr val="bg1">
                  <a:lumMod val="75000"/>
                </a:schemeClr>
              </a:solidFill>
              <a:prstDash val="dash"/>
              <a:round/>
            </a:ln>
            <a:effectLst/>
          </c:spPr>
        </c:majorGridlines>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18111328"/>
        <c:crosses val="autoZero"/>
        <c:crossBetween val="between"/>
        <c:majorUnit val="100"/>
      </c:valAx>
      <c:valAx>
        <c:axId val="773627496"/>
        <c:scaling>
          <c:orientation val="minMax"/>
          <c:max val="500"/>
        </c:scaling>
        <c:delete val="0"/>
        <c:axPos val="r"/>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73626056"/>
        <c:crosses val="max"/>
        <c:crossBetween val="between"/>
        <c:majorUnit val="100"/>
      </c:valAx>
      <c:catAx>
        <c:axId val="773626056"/>
        <c:scaling>
          <c:orientation val="minMax"/>
        </c:scaling>
        <c:delete val="1"/>
        <c:axPos val="b"/>
        <c:majorTickMark val="out"/>
        <c:minorTickMark val="none"/>
        <c:tickLblPos val="nextTo"/>
        <c:crossAx val="773627496"/>
        <c:crosses val="autoZero"/>
        <c:auto val="1"/>
        <c:lblAlgn val="ctr"/>
        <c:lblOffset val="100"/>
        <c:noMultiLvlLbl val="0"/>
      </c:catAx>
      <c:spPr>
        <a:noFill/>
        <a:ln>
          <a:noFill/>
        </a:ln>
        <a:effectLst/>
      </c:spPr>
    </c:plotArea>
    <c:legend>
      <c:legendPos val="b"/>
      <c:legendEntry>
        <c:idx val="5"/>
        <c:delete val="1"/>
      </c:legendEntry>
      <c:layout>
        <c:manualLayout>
          <c:xMode val="edge"/>
          <c:yMode val="edge"/>
          <c:x val="2.2073781353459988E-2"/>
          <c:y val="0.7390500000000001"/>
          <c:w val="0.96945296296296302"/>
          <c:h val="0.2609500000000000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2962962962963"/>
          <c:y val="9.2310370370370376E-2"/>
          <c:w val="0.73169296296296293"/>
          <c:h val="0.4166414814814815"/>
        </c:manualLayout>
      </c:layout>
      <c:barChart>
        <c:barDir val="col"/>
        <c:grouping val="stacked"/>
        <c:varyColors val="0"/>
        <c:ser>
          <c:idx val="0"/>
          <c:order val="0"/>
          <c:tx>
            <c:strRef>
              <c:f>'3.21.'!$B$10</c:f>
              <c:strCache>
                <c:ptCount val="1"/>
                <c:pt idx="0">
                  <c:v>Tiszta közlekedés</c:v>
                </c:pt>
              </c:strCache>
            </c:strRef>
          </c:tx>
          <c:spPr>
            <a:solidFill>
              <a:srgbClr val="0C2148"/>
            </a:solidFill>
            <a:ln>
              <a:solidFill>
                <a:sysClr val="windowText" lastClr="000000"/>
              </a:solidFill>
            </a:ln>
            <a:effectLst/>
          </c:spPr>
          <c:invertIfNegative val="0"/>
          <c:cat>
            <c:strRef>
              <c:f>'3.21.'!$C$9:$F$9</c:f>
              <c:strCache>
                <c:ptCount val="4"/>
                <c:pt idx="0">
                  <c:v>2020*</c:v>
                </c:pt>
                <c:pt idx="1">
                  <c:v>2021</c:v>
                </c:pt>
                <c:pt idx="2">
                  <c:v>2022. jan. -2023. máj.</c:v>
                </c:pt>
                <c:pt idx="3">
                  <c:v>2023. jún. - dec.</c:v>
                </c:pt>
              </c:strCache>
            </c:strRef>
          </c:cat>
          <c:val>
            <c:numRef>
              <c:f>'3.21.'!$C$10:$F$10</c:f>
              <c:numCache>
                <c:formatCode>0.0</c:formatCode>
                <c:ptCount val="4"/>
                <c:pt idx="0">
                  <c:v>87.633664897643811</c:v>
                </c:pt>
                <c:pt idx="1">
                  <c:v>89.5</c:v>
                </c:pt>
                <c:pt idx="2">
                  <c:v>89.1</c:v>
                </c:pt>
                <c:pt idx="3" formatCode="0.00">
                  <c:v>99.7839239412273</c:v>
                </c:pt>
              </c:numCache>
            </c:numRef>
          </c:val>
          <c:extLst>
            <c:ext xmlns:c16="http://schemas.microsoft.com/office/drawing/2014/chart" uri="{C3380CC4-5D6E-409C-BE32-E72D297353CC}">
              <c16:uniqueId val="{00000000-DF2F-41C0-ADFE-79FC20EB6A16}"/>
            </c:ext>
          </c:extLst>
        </c:ser>
        <c:ser>
          <c:idx val="1"/>
          <c:order val="1"/>
          <c:tx>
            <c:strRef>
              <c:f>'3.21.'!$B$11</c:f>
              <c:strCache>
                <c:ptCount val="1"/>
                <c:pt idx="0">
                  <c:v>Földhaszn. és az élő term-i erőf. haszn.</c:v>
                </c:pt>
              </c:strCache>
            </c:strRef>
          </c:tx>
          <c:spPr>
            <a:solidFill>
              <a:srgbClr val="009EE0"/>
            </a:solidFill>
            <a:ln>
              <a:solidFill>
                <a:sysClr val="windowText" lastClr="000000"/>
              </a:solidFill>
            </a:ln>
            <a:effectLst/>
          </c:spPr>
          <c:invertIfNegative val="0"/>
          <c:cat>
            <c:strRef>
              <c:f>'3.21.'!$C$9:$F$9</c:f>
              <c:strCache>
                <c:ptCount val="4"/>
                <c:pt idx="0">
                  <c:v>2020*</c:v>
                </c:pt>
                <c:pt idx="1">
                  <c:v>2021</c:v>
                </c:pt>
                <c:pt idx="2">
                  <c:v>2022. jan. -2023. máj.</c:v>
                </c:pt>
                <c:pt idx="3">
                  <c:v>2023. jún. - dec.</c:v>
                </c:pt>
              </c:strCache>
            </c:strRef>
          </c:cat>
          <c:val>
            <c:numRef>
              <c:f>'3.21.'!$C$11:$F$11</c:f>
              <c:numCache>
                <c:formatCode>0.0</c:formatCode>
                <c:ptCount val="4"/>
                <c:pt idx="0">
                  <c:v>8.8527122371869105</c:v>
                </c:pt>
                <c:pt idx="1">
                  <c:v>4.1000000000000005</c:v>
                </c:pt>
                <c:pt idx="2">
                  <c:v>5.0999999999999996</c:v>
                </c:pt>
                <c:pt idx="3" formatCode="0.00">
                  <c:v>8.6430423509075191E-2</c:v>
                </c:pt>
              </c:numCache>
            </c:numRef>
          </c:val>
          <c:extLst>
            <c:ext xmlns:c16="http://schemas.microsoft.com/office/drawing/2014/chart" uri="{C3380CC4-5D6E-409C-BE32-E72D297353CC}">
              <c16:uniqueId val="{00000001-DF2F-41C0-ADFE-79FC20EB6A16}"/>
            </c:ext>
          </c:extLst>
        </c:ser>
        <c:ser>
          <c:idx val="4"/>
          <c:order val="2"/>
          <c:tx>
            <c:strRef>
              <c:f>'3.21.'!$B$12</c:f>
              <c:strCache>
                <c:ptCount val="1"/>
                <c:pt idx="0">
                  <c:v>Egyéb</c:v>
                </c:pt>
              </c:strCache>
            </c:strRef>
          </c:tx>
          <c:spPr>
            <a:solidFill>
              <a:schemeClr val="bg2">
                <a:lumMod val="90000"/>
              </a:schemeClr>
            </a:solidFill>
            <a:ln>
              <a:solidFill>
                <a:sysClr val="windowText" lastClr="000000"/>
              </a:solidFill>
            </a:ln>
            <a:effectLst/>
          </c:spPr>
          <c:invertIfNegative val="0"/>
          <c:cat>
            <c:strRef>
              <c:f>'3.21.'!$C$9:$F$9</c:f>
              <c:strCache>
                <c:ptCount val="4"/>
                <c:pt idx="0">
                  <c:v>2020*</c:v>
                </c:pt>
                <c:pt idx="1">
                  <c:v>2021</c:v>
                </c:pt>
                <c:pt idx="2">
                  <c:v>2022. jan. -2023. máj.</c:v>
                </c:pt>
                <c:pt idx="3">
                  <c:v>2023. jún. - dec.</c:v>
                </c:pt>
              </c:strCache>
            </c:strRef>
          </c:cat>
          <c:val>
            <c:numRef>
              <c:f>'3.21.'!$C$12:$F$12</c:f>
              <c:numCache>
                <c:formatCode>0.0</c:formatCode>
                <c:ptCount val="4"/>
                <c:pt idx="0">
                  <c:v>3.5136228651692818</c:v>
                </c:pt>
                <c:pt idx="1">
                  <c:v>6.4000000000000057</c:v>
                </c:pt>
                <c:pt idx="2">
                  <c:v>5.8000000000000114</c:v>
                </c:pt>
                <c:pt idx="3" formatCode="0.00">
                  <c:v>0.12964563526362838</c:v>
                </c:pt>
              </c:numCache>
            </c:numRef>
          </c:val>
          <c:extLst>
            <c:ext xmlns:c16="http://schemas.microsoft.com/office/drawing/2014/chart" uri="{C3380CC4-5D6E-409C-BE32-E72D297353CC}">
              <c16:uniqueId val="{00000002-DF2F-41C0-ADFE-79FC20EB6A16}"/>
            </c:ext>
          </c:extLst>
        </c:ser>
        <c:dLbls>
          <c:showLegendKey val="0"/>
          <c:showVal val="0"/>
          <c:showCatName val="0"/>
          <c:showSerName val="0"/>
          <c:showPercent val="0"/>
          <c:showBubbleSize val="0"/>
        </c:dLbls>
        <c:gapWidth val="50"/>
        <c:overlap val="100"/>
        <c:axId val="368206216"/>
        <c:axId val="368206936"/>
      </c:barChart>
      <c:lineChart>
        <c:grouping val="standard"/>
        <c:varyColors val="0"/>
        <c:ser>
          <c:idx val="6"/>
          <c:order val="3"/>
          <c:tx>
            <c:strRef>
              <c:f>'3.21.'!$B$13</c:f>
              <c:strCache>
                <c:ptCount val="1"/>
                <c:pt idx="0">
                  <c:v>Allokált összeg összesen (jobb t.)</c:v>
                </c:pt>
              </c:strCache>
            </c:strRef>
          </c:tx>
          <c:spPr>
            <a:ln w="25400" cap="rnd">
              <a:noFill/>
              <a:round/>
            </a:ln>
            <a:effectLst/>
          </c:spPr>
          <c:marker>
            <c:symbol val="diamond"/>
            <c:size val="8"/>
            <c:spPr>
              <a:solidFill>
                <a:schemeClr val="bg1"/>
              </a:solidFill>
              <a:ln w="9525">
                <a:solidFill>
                  <a:schemeClr val="tx1"/>
                </a:solidFill>
              </a:ln>
              <a:effectLst/>
            </c:spPr>
          </c:marker>
          <c:cat>
            <c:strRef>
              <c:f>'3.21.'!$C$9:$F$9</c:f>
              <c:strCache>
                <c:ptCount val="4"/>
                <c:pt idx="0">
                  <c:v>2020*</c:v>
                </c:pt>
                <c:pt idx="1">
                  <c:v>2021</c:v>
                </c:pt>
                <c:pt idx="2">
                  <c:v>2022. jan. -2023. máj.</c:v>
                </c:pt>
                <c:pt idx="3">
                  <c:v>2023. jún. - dec.</c:v>
                </c:pt>
              </c:strCache>
            </c:strRef>
          </c:cat>
          <c:val>
            <c:numRef>
              <c:f>'3.21.'!$C$13:$F$13</c:f>
              <c:numCache>
                <c:formatCode>General</c:formatCode>
                <c:ptCount val="4"/>
                <c:pt idx="0">
                  <c:v>573.67999999999995</c:v>
                </c:pt>
                <c:pt idx="1">
                  <c:v>151.44</c:v>
                </c:pt>
                <c:pt idx="2">
                  <c:v>886.78599999999994</c:v>
                </c:pt>
                <c:pt idx="3">
                  <c:v>46.28</c:v>
                </c:pt>
              </c:numCache>
            </c:numRef>
          </c:val>
          <c:smooth val="0"/>
          <c:extLst>
            <c:ext xmlns:c16="http://schemas.microsoft.com/office/drawing/2014/chart" uri="{C3380CC4-5D6E-409C-BE32-E72D297353CC}">
              <c16:uniqueId val="{00000003-DF2F-41C0-ADFE-79FC20EB6A16}"/>
            </c:ext>
          </c:extLst>
        </c:ser>
        <c:dLbls>
          <c:showLegendKey val="0"/>
          <c:showVal val="0"/>
          <c:showCatName val="0"/>
          <c:showSerName val="0"/>
          <c:showPercent val="0"/>
          <c:showBubbleSize val="0"/>
        </c:dLbls>
        <c:marker val="1"/>
        <c:smooth val="0"/>
        <c:axId val="778190928"/>
        <c:axId val="778193448"/>
      </c:lineChart>
      <c:catAx>
        <c:axId val="3682062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68206936"/>
        <c:crosses val="autoZero"/>
        <c:auto val="1"/>
        <c:lblAlgn val="ctr"/>
        <c:lblOffset val="100"/>
        <c:noMultiLvlLbl val="0"/>
      </c:catAx>
      <c:valAx>
        <c:axId val="368206936"/>
        <c:scaling>
          <c:orientation val="minMax"/>
          <c:max val="100"/>
          <c:min val="0"/>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a:t>
                </a:r>
              </a:p>
            </c:rich>
          </c:tx>
          <c:layout>
            <c:manualLayout>
              <c:xMode val="edge"/>
              <c:yMode val="edge"/>
              <c:x val="0.14559025222638966"/>
              <c:y val="8.4925925925925924E-4"/>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368206216"/>
        <c:crosses val="autoZero"/>
        <c:crossBetween val="between"/>
        <c:majorUnit val="20"/>
      </c:valAx>
      <c:valAx>
        <c:axId val="778193448"/>
        <c:scaling>
          <c:orientation val="minMax"/>
        </c:scaling>
        <c:delete val="0"/>
        <c:axPos val="r"/>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78190928"/>
        <c:crosses val="max"/>
        <c:crossBetween val="between"/>
        <c:majorUnit val="200"/>
      </c:valAx>
      <c:catAx>
        <c:axId val="778190928"/>
        <c:scaling>
          <c:orientation val="minMax"/>
        </c:scaling>
        <c:delete val="1"/>
        <c:axPos val="b"/>
        <c:numFmt formatCode="General" sourceLinked="1"/>
        <c:majorTickMark val="out"/>
        <c:minorTickMark val="none"/>
        <c:tickLblPos val="nextTo"/>
        <c:crossAx val="778193448"/>
        <c:crosses val="autoZero"/>
        <c:auto val="1"/>
        <c:lblAlgn val="ctr"/>
        <c:lblOffset val="100"/>
        <c:noMultiLvlLbl val="0"/>
      </c:catAx>
      <c:spPr>
        <a:noFill/>
        <a:ln>
          <a:noFill/>
        </a:ln>
        <a:effectLst/>
      </c:spPr>
    </c:plotArea>
    <c:legend>
      <c:legendPos val="b"/>
      <c:layout>
        <c:manualLayout>
          <c:xMode val="edge"/>
          <c:yMode val="edge"/>
          <c:x val="2.4995555555555556E-2"/>
          <c:y val="0.69034740740740752"/>
          <c:w val="0.96882333333333337"/>
          <c:h val="0.20146740740740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2962962962963"/>
          <c:y val="8.7606666666666652E-2"/>
          <c:w val="0.73169296296296293"/>
          <c:h val="0.42134518518518521"/>
        </c:manualLayout>
      </c:layout>
      <c:barChart>
        <c:barDir val="col"/>
        <c:grouping val="stacked"/>
        <c:varyColors val="0"/>
        <c:ser>
          <c:idx val="0"/>
          <c:order val="0"/>
          <c:tx>
            <c:strRef>
              <c:f>'3.21.'!$A$10</c:f>
              <c:strCache>
                <c:ptCount val="1"/>
                <c:pt idx="0">
                  <c:v>Clean transportation</c:v>
                </c:pt>
              </c:strCache>
            </c:strRef>
          </c:tx>
          <c:spPr>
            <a:solidFill>
              <a:srgbClr val="0C2148"/>
            </a:solidFill>
            <a:ln>
              <a:solidFill>
                <a:sysClr val="windowText" lastClr="000000"/>
              </a:solidFill>
            </a:ln>
            <a:effectLst/>
          </c:spPr>
          <c:invertIfNegative val="0"/>
          <c:cat>
            <c:strRef>
              <c:f>'3.21.'!$C$8:$F$8</c:f>
              <c:strCache>
                <c:ptCount val="4"/>
                <c:pt idx="0">
                  <c:v>2020*</c:v>
                </c:pt>
                <c:pt idx="1">
                  <c:v>2021</c:v>
                </c:pt>
                <c:pt idx="2">
                  <c:v> 2022 Jan - 
2023 May</c:v>
                </c:pt>
                <c:pt idx="3">
                  <c:v> 2023 Jun - Dec</c:v>
                </c:pt>
              </c:strCache>
            </c:strRef>
          </c:cat>
          <c:val>
            <c:numRef>
              <c:f>'3.21.'!$C$10:$F$10</c:f>
              <c:numCache>
                <c:formatCode>0.0</c:formatCode>
                <c:ptCount val="4"/>
                <c:pt idx="0">
                  <c:v>87.633664897643811</c:v>
                </c:pt>
                <c:pt idx="1">
                  <c:v>89.5</c:v>
                </c:pt>
                <c:pt idx="2">
                  <c:v>89.1</c:v>
                </c:pt>
                <c:pt idx="3" formatCode="0.00">
                  <c:v>99.7839239412273</c:v>
                </c:pt>
              </c:numCache>
            </c:numRef>
          </c:val>
          <c:extLst>
            <c:ext xmlns:c16="http://schemas.microsoft.com/office/drawing/2014/chart" uri="{C3380CC4-5D6E-409C-BE32-E72D297353CC}">
              <c16:uniqueId val="{00000000-60E2-4E30-9F57-82D613A26972}"/>
            </c:ext>
          </c:extLst>
        </c:ser>
        <c:ser>
          <c:idx val="1"/>
          <c:order val="1"/>
          <c:tx>
            <c:strRef>
              <c:f>'3.21.'!$A$11</c:f>
              <c:strCache>
                <c:ptCount val="1"/>
                <c:pt idx="0">
                  <c:v>Land use and living latural resources</c:v>
                </c:pt>
              </c:strCache>
            </c:strRef>
          </c:tx>
          <c:spPr>
            <a:solidFill>
              <a:srgbClr val="009EE0"/>
            </a:solidFill>
            <a:ln>
              <a:solidFill>
                <a:sysClr val="windowText" lastClr="000000"/>
              </a:solidFill>
            </a:ln>
            <a:effectLst/>
          </c:spPr>
          <c:invertIfNegative val="0"/>
          <c:cat>
            <c:strRef>
              <c:f>'3.21.'!$C$8:$F$8</c:f>
              <c:strCache>
                <c:ptCount val="4"/>
                <c:pt idx="0">
                  <c:v>2020*</c:v>
                </c:pt>
                <c:pt idx="1">
                  <c:v>2021</c:v>
                </c:pt>
                <c:pt idx="2">
                  <c:v> 2022 Jan - 
2023 May</c:v>
                </c:pt>
                <c:pt idx="3">
                  <c:v> 2023 Jun - Dec</c:v>
                </c:pt>
              </c:strCache>
            </c:strRef>
          </c:cat>
          <c:val>
            <c:numRef>
              <c:f>'3.21.'!$C$11:$F$11</c:f>
              <c:numCache>
                <c:formatCode>0.0</c:formatCode>
                <c:ptCount val="4"/>
                <c:pt idx="0">
                  <c:v>8.8527122371869105</c:v>
                </c:pt>
                <c:pt idx="1">
                  <c:v>4.1000000000000005</c:v>
                </c:pt>
                <c:pt idx="2">
                  <c:v>5.0999999999999996</c:v>
                </c:pt>
                <c:pt idx="3" formatCode="0.00">
                  <c:v>8.6430423509075191E-2</c:v>
                </c:pt>
              </c:numCache>
            </c:numRef>
          </c:val>
          <c:extLst>
            <c:ext xmlns:c16="http://schemas.microsoft.com/office/drawing/2014/chart" uri="{C3380CC4-5D6E-409C-BE32-E72D297353CC}">
              <c16:uniqueId val="{00000001-60E2-4E30-9F57-82D613A26972}"/>
            </c:ext>
          </c:extLst>
        </c:ser>
        <c:ser>
          <c:idx val="4"/>
          <c:order val="2"/>
          <c:tx>
            <c:strRef>
              <c:f>'3.21.'!$A$12</c:f>
              <c:strCache>
                <c:ptCount val="1"/>
                <c:pt idx="0">
                  <c:v>Other</c:v>
                </c:pt>
              </c:strCache>
            </c:strRef>
          </c:tx>
          <c:spPr>
            <a:solidFill>
              <a:schemeClr val="bg2">
                <a:lumMod val="90000"/>
              </a:schemeClr>
            </a:solidFill>
            <a:ln>
              <a:solidFill>
                <a:sysClr val="windowText" lastClr="000000"/>
              </a:solidFill>
            </a:ln>
            <a:effectLst/>
          </c:spPr>
          <c:invertIfNegative val="0"/>
          <c:cat>
            <c:strRef>
              <c:f>'3.21.'!$C$8:$F$8</c:f>
              <c:strCache>
                <c:ptCount val="4"/>
                <c:pt idx="0">
                  <c:v>2020*</c:v>
                </c:pt>
                <c:pt idx="1">
                  <c:v>2021</c:v>
                </c:pt>
                <c:pt idx="2">
                  <c:v> 2022 Jan - 
2023 May</c:v>
                </c:pt>
                <c:pt idx="3">
                  <c:v> 2023 Jun - Dec</c:v>
                </c:pt>
              </c:strCache>
            </c:strRef>
          </c:cat>
          <c:val>
            <c:numRef>
              <c:f>'3.21.'!$C$12:$F$12</c:f>
              <c:numCache>
                <c:formatCode>0.0</c:formatCode>
                <c:ptCount val="4"/>
                <c:pt idx="0">
                  <c:v>3.5136228651692818</c:v>
                </c:pt>
                <c:pt idx="1">
                  <c:v>6.4000000000000057</c:v>
                </c:pt>
                <c:pt idx="2">
                  <c:v>5.8000000000000114</c:v>
                </c:pt>
                <c:pt idx="3" formatCode="0.00">
                  <c:v>0.12964563526362838</c:v>
                </c:pt>
              </c:numCache>
            </c:numRef>
          </c:val>
          <c:extLst>
            <c:ext xmlns:c16="http://schemas.microsoft.com/office/drawing/2014/chart" uri="{C3380CC4-5D6E-409C-BE32-E72D297353CC}">
              <c16:uniqueId val="{00000002-60E2-4E30-9F57-82D613A26972}"/>
            </c:ext>
          </c:extLst>
        </c:ser>
        <c:dLbls>
          <c:showLegendKey val="0"/>
          <c:showVal val="0"/>
          <c:showCatName val="0"/>
          <c:showSerName val="0"/>
          <c:showPercent val="0"/>
          <c:showBubbleSize val="0"/>
        </c:dLbls>
        <c:gapWidth val="50"/>
        <c:overlap val="100"/>
        <c:axId val="368206216"/>
        <c:axId val="368206936"/>
      </c:barChart>
      <c:lineChart>
        <c:grouping val="standard"/>
        <c:varyColors val="0"/>
        <c:ser>
          <c:idx val="6"/>
          <c:order val="3"/>
          <c:tx>
            <c:strRef>
              <c:f>'3.21.'!$A$13</c:f>
              <c:strCache>
                <c:ptCount val="1"/>
                <c:pt idx="0">
                  <c:v>Total Allocated Amount (right)</c:v>
                </c:pt>
              </c:strCache>
            </c:strRef>
          </c:tx>
          <c:spPr>
            <a:ln w="25400" cap="rnd">
              <a:noFill/>
              <a:round/>
            </a:ln>
            <a:effectLst/>
          </c:spPr>
          <c:marker>
            <c:symbol val="diamond"/>
            <c:size val="8"/>
            <c:spPr>
              <a:solidFill>
                <a:schemeClr val="bg1"/>
              </a:solidFill>
              <a:ln w="9525">
                <a:solidFill>
                  <a:schemeClr val="tx1"/>
                </a:solidFill>
              </a:ln>
              <a:effectLst/>
            </c:spPr>
          </c:marker>
          <c:cat>
            <c:strRef>
              <c:f>'3.21.'!$C$8:$F$8</c:f>
              <c:strCache>
                <c:ptCount val="4"/>
                <c:pt idx="0">
                  <c:v>2020*</c:v>
                </c:pt>
                <c:pt idx="1">
                  <c:v>2021</c:v>
                </c:pt>
                <c:pt idx="2">
                  <c:v> 2022 Jan - 
2023 May</c:v>
                </c:pt>
                <c:pt idx="3">
                  <c:v> 2023 Jun - Dec</c:v>
                </c:pt>
              </c:strCache>
            </c:strRef>
          </c:cat>
          <c:val>
            <c:numRef>
              <c:f>'3.21.'!$C$13:$F$13</c:f>
              <c:numCache>
                <c:formatCode>General</c:formatCode>
                <c:ptCount val="4"/>
                <c:pt idx="0">
                  <c:v>573.67999999999995</c:v>
                </c:pt>
                <c:pt idx="1">
                  <c:v>151.44</c:v>
                </c:pt>
                <c:pt idx="2">
                  <c:v>886.78599999999994</c:v>
                </c:pt>
                <c:pt idx="3">
                  <c:v>46.28</c:v>
                </c:pt>
              </c:numCache>
            </c:numRef>
          </c:val>
          <c:smooth val="0"/>
          <c:extLst>
            <c:ext xmlns:c16="http://schemas.microsoft.com/office/drawing/2014/chart" uri="{C3380CC4-5D6E-409C-BE32-E72D297353CC}">
              <c16:uniqueId val="{00000003-60E2-4E30-9F57-82D613A26972}"/>
            </c:ext>
          </c:extLst>
        </c:ser>
        <c:dLbls>
          <c:showLegendKey val="0"/>
          <c:showVal val="0"/>
          <c:showCatName val="0"/>
          <c:showSerName val="0"/>
          <c:showPercent val="0"/>
          <c:showBubbleSize val="0"/>
        </c:dLbls>
        <c:marker val="1"/>
        <c:smooth val="0"/>
        <c:axId val="778190928"/>
        <c:axId val="778193448"/>
      </c:lineChart>
      <c:catAx>
        <c:axId val="3682062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68206936"/>
        <c:crosses val="autoZero"/>
        <c:auto val="1"/>
        <c:lblAlgn val="ctr"/>
        <c:lblOffset val="100"/>
        <c:noMultiLvlLbl val="0"/>
      </c:catAx>
      <c:valAx>
        <c:axId val="368206936"/>
        <c:scaling>
          <c:orientation val="minMax"/>
          <c:max val="100"/>
          <c:min val="0"/>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a:t>
                </a:r>
              </a:p>
            </c:rich>
          </c:tx>
          <c:layout>
            <c:manualLayout>
              <c:xMode val="edge"/>
              <c:yMode val="edge"/>
              <c:x val="0.13625870705443566"/>
              <c:y val="8.4925925925925924E-4"/>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368206216"/>
        <c:crosses val="autoZero"/>
        <c:crossBetween val="between"/>
        <c:majorUnit val="20"/>
      </c:valAx>
      <c:valAx>
        <c:axId val="778193448"/>
        <c:scaling>
          <c:orientation val="minMax"/>
        </c:scaling>
        <c:delete val="0"/>
        <c:axPos val="r"/>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78190928"/>
        <c:crosses val="max"/>
        <c:crossBetween val="between"/>
        <c:majorUnit val="200"/>
      </c:valAx>
      <c:catAx>
        <c:axId val="778190928"/>
        <c:scaling>
          <c:orientation val="minMax"/>
        </c:scaling>
        <c:delete val="1"/>
        <c:axPos val="b"/>
        <c:numFmt formatCode="General" sourceLinked="1"/>
        <c:majorTickMark val="out"/>
        <c:minorTickMark val="none"/>
        <c:tickLblPos val="nextTo"/>
        <c:crossAx val="778193448"/>
        <c:crosses val="autoZero"/>
        <c:auto val="1"/>
        <c:lblAlgn val="ctr"/>
        <c:lblOffset val="100"/>
        <c:noMultiLvlLbl val="0"/>
      </c:catAx>
      <c:spPr>
        <a:noFill/>
        <a:ln>
          <a:noFill/>
        </a:ln>
        <a:effectLst/>
      </c:spPr>
    </c:plotArea>
    <c:legend>
      <c:legendPos val="b"/>
      <c:layout>
        <c:manualLayout>
          <c:xMode val="edge"/>
          <c:yMode val="edge"/>
          <c:x val="2.4995555555555556E-2"/>
          <c:y val="0.69034740740740752"/>
          <c:w val="0.96882333333333337"/>
          <c:h val="0.20146740740740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manualLayout>
          <c:layoutTarget val="inner"/>
          <c:xMode val="edge"/>
          <c:yMode val="edge"/>
          <c:x val="5.8058632501445794E-2"/>
          <c:y val="0.12972129319955406"/>
          <c:w val="0.88388273499710845"/>
          <c:h val="0.66468982347106276"/>
        </c:manualLayout>
      </c:layout>
      <c:barChart>
        <c:barDir val="col"/>
        <c:grouping val="clustered"/>
        <c:varyColors val="0"/>
        <c:ser>
          <c:idx val="0"/>
          <c:order val="0"/>
          <c:tx>
            <c:strRef>
              <c:f>'1.4.'!$B$7</c:f>
              <c:strCache>
                <c:ptCount val="1"/>
                <c:pt idx="0">
                  <c:v>Évi középhőmérséklet</c:v>
                </c:pt>
              </c:strCache>
            </c:strRef>
          </c:tx>
          <c:spPr>
            <a:solidFill>
              <a:srgbClr val="009EE0"/>
            </a:solidFill>
            <a:ln>
              <a:noFill/>
            </a:ln>
            <a:effectLst/>
          </c:spPr>
          <c:invertIfNegative val="0"/>
          <c:dLbls>
            <c:delete val="1"/>
          </c:dLbls>
          <c:cat>
            <c:numRef>
              <c:f>'1.4.'!$A$8:$A$17</c:f>
              <c:numCache>
                <c:formatCode>General</c:formatCode>
                <c:ptCount val="10"/>
                <c:pt idx="0">
                  <c:v>2000</c:v>
                </c:pt>
                <c:pt idx="1">
                  <c:v>2007</c:v>
                </c:pt>
                <c:pt idx="2">
                  <c:v>2014</c:v>
                </c:pt>
                <c:pt idx="3">
                  <c:v>2015</c:v>
                </c:pt>
                <c:pt idx="4">
                  <c:v>2018</c:v>
                </c:pt>
                <c:pt idx="5">
                  <c:v>2019</c:v>
                </c:pt>
                <c:pt idx="6">
                  <c:v>2020</c:v>
                </c:pt>
                <c:pt idx="7">
                  <c:v>2022</c:v>
                </c:pt>
                <c:pt idx="8">
                  <c:v>2023</c:v>
                </c:pt>
                <c:pt idx="9">
                  <c:v>2024</c:v>
                </c:pt>
              </c:numCache>
            </c:numRef>
          </c:cat>
          <c:val>
            <c:numRef>
              <c:f>'1.4.'!$B$8:$B$17</c:f>
              <c:numCache>
                <c:formatCode>General</c:formatCode>
                <c:ptCount val="10"/>
                <c:pt idx="0">
                  <c:v>11.45</c:v>
                </c:pt>
                <c:pt idx="1">
                  <c:v>11.5</c:v>
                </c:pt>
                <c:pt idx="2">
                  <c:v>11.82</c:v>
                </c:pt>
                <c:pt idx="3">
                  <c:v>11.58</c:v>
                </c:pt>
                <c:pt idx="4">
                  <c:v>11.93</c:v>
                </c:pt>
                <c:pt idx="5">
                  <c:v>12.05</c:v>
                </c:pt>
                <c:pt idx="6">
                  <c:v>11.46</c:v>
                </c:pt>
                <c:pt idx="7">
                  <c:v>11.83</c:v>
                </c:pt>
                <c:pt idx="8">
                  <c:v>12.23</c:v>
                </c:pt>
                <c:pt idx="9">
                  <c:v>12.91</c:v>
                </c:pt>
              </c:numCache>
            </c:numRef>
          </c:val>
          <c:extLst>
            <c:ext xmlns:c16="http://schemas.microsoft.com/office/drawing/2014/chart" uri="{C3380CC4-5D6E-409C-BE32-E72D297353CC}">
              <c16:uniqueId val="{00000000-1135-457E-A9A0-F80FBB4695D9}"/>
            </c:ext>
          </c:extLst>
        </c:ser>
        <c:dLbls>
          <c:dLblPos val="outEnd"/>
          <c:showLegendKey val="0"/>
          <c:showVal val="1"/>
          <c:showCatName val="0"/>
          <c:showSerName val="0"/>
          <c:showPercent val="0"/>
          <c:showBubbleSize val="0"/>
        </c:dLbls>
        <c:gapWidth val="219"/>
        <c:axId val="589690912"/>
        <c:axId val="589699192"/>
      </c:barChart>
      <c:lineChart>
        <c:grouping val="standard"/>
        <c:varyColors val="0"/>
        <c:ser>
          <c:idx val="1"/>
          <c:order val="1"/>
          <c:tx>
            <c:strRef>
              <c:f>'1.4.'!$C$7</c:f>
              <c:strCache>
                <c:ptCount val="1"/>
                <c:pt idx="0">
                  <c:v>1990-2024 hőmérsékletátlaga</c:v>
                </c:pt>
              </c:strCache>
            </c:strRef>
          </c:tx>
          <c:spPr>
            <a:ln w="28575" cap="rnd">
              <a:solidFill>
                <a:srgbClr val="E57200"/>
              </a:solidFill>
              <a:round/>
            </a:ln>
            <a:effectLst/>
          </c:spPr>
          <c:marker>
            <c:symbol val="none"/>
          </c:marker>
          <c:cat>
            <c:numRef>
              <c:f>'1.4.'!$A$8:$A$17</c:f>
              <c:numCache>
                <c:formatCode>General</c:formatCode>
                <c:ptCount val="10"/>
                <c:pt idx="0">
                  <c:v>2000</c:v>
                </c:pt>
                <c:pt idx="1">
                  <c:v>2007</c:v>
                </c:pt>
                <c:pt idx="2">
                  <c:v>2014</c:v>
                </c:pt>
                <c:pt idx="3">
                  <c:v>2015</c:v>
                </c:pt>
                <c:pt idx="4">
                  <c:v>2018</c:v>
                </c:pt>
                <c:pt idx="5">
                  <c:v>2019</c:v>
                </c:pt>
                <c:pt idx="6">
                  <c:v>2020</c:v>
                </c:pt>
                <c:pt idx="7">
                  <c:v>2022</c:v>
                </c:pt>
                <c:pt idx="8">
                  <c:v>2023</c:v>
                </c:pt>
                <c:pt idx="9">
                  <c:v>2024</c:v>
                </c:pt>
              </c:numCache>
            </c:numRef>
          </c:cat>
          <c:val>
            <c:numRef>
              <c:f>'1.4.'!$C$8:$C$17</c:f>
              <c:numCache>
                <c:formatCode>General</c:formatCode>
                <c:ptCount val="10"/>
                <c:pt idx="0">
                  <c:v>10.9</c:v>
                </c:pt>
                <c:pt idx="1">
                  <c:v>10.9</c:v>
                </c:pt>
                <c:pt idx="2">
                  <c:v>10.9</c:v>
                </c:pt>
                <c:pt idx="3">
                  <c:v>10.9</c:v>
                </c:pt>
                <c:pt idx="4">
                  <c:v>10.9</c:v>
                </c:pt>
                <c:pt idx="5">
                  <c:v>10.9</c:v>
                </c:pt>
                <c:pt idx="6">
                  <c:v>10.9</c:v>
                </c:pt>
                <c:pt idx="7">
                  <c:v>10.9</c:v>
                </c:pt>
                <c:pt idx="8">
                  <c:v>10.9</c:v>
                </c:pt>
                <c:pt idx="9">
                  <c:v>10.9</c:v>
                </c:pt>
              </c:numCache>
            </c:numRef>
          </c:val>
          <c:smooth val="0"/>
          <c:extLst>
            <c:ext xmlns:c16="http://schemas.microsoft.com/office/drawing/2014/chart" uri="{C3380CC4-5D6E-409C-BE32-E72D297353CC}">
              <c16:uniqueId val="{00000001-1135-457E-A9A0-F80FBB4695D9}"/>
            </c:ext>
          </c:extLst>
        </c:ser>
        <c:dLbls>
          <c:showLegendKey val="0"/>
          <c:showVal val="0"/>
          <c:showCatName val="0"/>
          <c:showSerName val="0"/>
          <c:showPercent val="0"/>
          <c:showBubbleSize val="0"/>
        </c:dLbls>
        <c:marker val="1"/>
        <c:smooth val="0"/>
        <c:axId val="454039984"/>
        <c:axId val="357789448"/>
      </c:lineChart>
      <c:catAx>
        <c:axId val="589690912"/>
        <c:scaling>
          <c:orientation val="minMax"/>
        </c:scaling>
        <c:delete val="0"/>
        <c:axPos val="b"/>
        <c:numFmt formatCode="General" sourceLinked="1"/>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89699192"/>
        <c:crosses val="autoZero"/>
        <c:auto val="1"/>
        <c:lblAlgn val="ctr"/>
        <c:lblOffset val="100"/>
        <c:noMultiLvlLbl val="0"/>
      </c:catAx>
      <c:valAx>
        <c:axId val="589699192"/>
        <c:scaling>
          <c:orientation val="minMax"/>
          <c:max val="13"/>
          <c:min val="9"/>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89690912"/>
        <c:crosses val="autoZero"/>
        <c:crossBetween val="between"/>
      </c:valAx>
      <c:valAx>
        <c:axId val="357789448"/>
        <c:scaling>
          <c:orientation val="minMax"/>
          <c:max val="13"/>
          <c:min val="9"/>
        </c:scaling>
        <c:delete val="0"/>
        <c:axPos val="r"/>
        <c:numFmt formatCode="#,##0.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54039984"/>
        <c:crosses val="max"/>
        <c:crossBetween val="between"/>
      </c:valAx>
      <c:catAx>
        <c:axId val="454039984"/>
        <c:scaling>
          <c:orientation val="minMax"/>
        </c:scaling>
        <c:delete val="1"/>
        <c:axPos val="b"/>
        <c:numFmt formatCode="General" sourceLinked="1"/>
        <c:majorTickMark val="out"/>
        <c:minorTickMark val="none"/>
        <c:tickLblPos val="nextTo"/>
        <c:crossAx val="3577894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8235294117647058E-3"/>
          <c:y val="3.5000000000000003E-2"/>
          <c:w val="0.97058823529411753"/>
          <c:h val="0.84063249999999989"/>
        </c:manualLayout>
      </c:layout>
      <c:areaChart>
        <c:grouping val="standard"/>
        <c:varyColors val="0"/>
        <c:ser>
          <c:idx val="0"/>
          <c:order val="0"/>
          <c:tx>
            <c:strRef>
              <c:f>'3.22.'!$C$8</c:f>
              <c:strCache>
                <c:ptCount val="1"/>
                <c:pt idx="0">
                  <c:v>Teljes jelzáloglevél piac</c:v>
                </c:pt>
              </c:strCache>
            </c:strRef>
          </c:tx>
          <c:spPr>
            <a:solidFill>
              <a:schemeClr val="accent1">
                <a:lumMod val="40000"/>
                <a:lumOff val="60000"/>
              </a:schemeClr>
            </a:solidFill>
            <a:ln w="25400">
              <a:solidFill>
                <a:sysClr val="windowText" lastClr="000000">
                  <a:lumMod val="100000"/>
                </a:sysClr>
              </a:solidFill>
            </a:ln>
            <a:effectLst/>
          </c:spPr>
          <c:cat>
            <c:strRef>
              <c:f>'3.22.'!$B$9:$B$68</c:f>
              <c:strCache>
                <c:ptCount val="60"/>
                <c:pt idx="0">
                  <c:v>2020. jan.</c:v>
                </c:pt>
                <c:pt idx="1">
                  <c:v>2020. febr.</c:v>
                </c:pt>
                <c:pt idx="2">
                  <c:v>2020. márc.</c:v>
                </c:pt>
                <c:pt idx="3">
                  <c:v>2020. ápr.</c:v>
                </c:pt>
                <c:pt idx="4">
                  <c:v>2020. máj.</c:v>
                </c:pt>
                <c:pt idx="5">
                  <c:v>2020. jún.</c:v>
                </c:pt>
                <c:pt idx="6">
                  <c:v>2020. júl.</c:v>
                </c:pt>
                <c:pt idx="7">
                  <c:v>2020. aug.</c:v>
                </c:pt>
                <c:pt idx="8">
                  <c:v>2020. szept.</c:v>
                </c:pt>
                <c:pt idx="9">
                  <c:v>2020. okt.</c:v>
                </c:pt>
                <c:pt idx="10">
                  <c:v>2020. nov.</c:v>
                </c:pt>
                <c:pt idx="11">
                  <c:v>2020. dec.</c:v>
                </c:pt>
                <c:pt idx="12">
                  <c:v>2021. jan.</c:v>
                </c:pt>
                <c:pt idx="13">
                  <c:v>2021. febr.</c:v>
                </c:pt>
                <c:pt idx="14">
                  <c:v>2021. márc.</c:v>
                </c:pt>
                <c:pt idx="15">
                  <c:v>2021. ápr.</c:v>
                </c:pt>
                <c:pt idx="16">
                  <c:v>2021. máj.</c:v>
                </c:pt>
                <c:pt idx="17">
                  <c:v>2021. jún.</c:v>
                </c:pt>
                <c:pt idx="18">
                  <c:v>2021. júl.</c:v>
                </c:pt>
                <c:pt idx="19">
                  <c:v>2021. aug.</c:v>
                </c:pt>
                <c:pt idx="20">
                  <c:v>2021. szept.</c:v>
                </c:pt>
                <c:pt idx="21">
                  <c:v>2021. okt.</c:v>
                </c:pt>
                <c:pt idx="22">
                  <c:v>2021. nov.</c:v>
                </c:pt>
                <c:pt idx="23">
                  <c:v>2021. dec.</c:v>
                </c:pt>
                <c:pt idx="24">
                  <c:v>2022. jan.</c:v>
                </c:pt>
                <c:pt idx="25">
                  <c:v>2022. febr.</c:v>
                </c:pt>
                <c:pt idx="26">
                  <c:v>2022. márc.</c:v>
                </c:pt>
                <c:pt idx="27">
                  <c:v>2022. ápr.</c:v>
                </c:pt>
                <c:pt idx="28">
                  <c:v>2022. máj.</c:v>
                </c:pt>
                <c:pt idx="29">
                  <c:v>2022. jún.</c:v>
                </c:pt>
                <c:pt idx="30">
                  <c:v>2022. júl.</c:v>
                </c:pt>
                <c:pt idx="31">
                  <c:v>2022. aug.</c:v>
                </c:pt>
                <c:pt idx="32">
                  <c:v>2022. szept.</c:v>
                </c:pt>
                <c:pt idx="33">
                  <c:v>2022. okt.</c:v>
                </c:pt>
                <c:pt idx="34">
                  <c:v>2022. nov.</c:v>
                </c:pt>
                <c:pt idx="35">
                  <c:v>2022. dec.</c:v>
                </c:pt>
                <c:pt idx="36">
                  <c:v>2023. jan.</c:v>
                </c:pt>
                <c:pt idx="37">
                  <c:v>2023. febr.</c:v>
                </c:pt>
                <c:pt idx="38">
                  <c:v>2023. márc.</c:v>
                </c:pt>
                <c:pt idx="39">
                  <c:v>2023. ápr.</c:v>
                </c:pt>
                <c:pt idx="40">
                  <c:v>2023. máj.</c:v>
                </c:pt>
                <c:pt idx="41">
                  <c:v>2023. jún.</c:v>
                </c:pt>
                <c:pt idx="42">
                  <c:v>2023. júl.</c:v>
                </c:pt>
                <c:pt idx="43">
                  <c:v>2023. aug.</c:v>
                </c:pt>
                <c:pt idx="44">
                  <c:v>2023. szept.</c:v>
                </c:pt>
                <c:pt idx="45">
                  <c:v>2023. okt.</c:v>
                </c:pt>
                <c:pt idx="46">
                  <c:v>2023. nov.</c:v>
                </c:pt>
                <c:pt idx="47">
                  <c:v>2023. dec.</c:v>
                </c:pt>
                <c:pt idx="48">
                  <c:v>2024. jan.</c:v>
                </c:pt>
                <c:pt idx="49">
                  <c:v>2024. febr.</c:v>
                </c:pt>
                <c:pt idx="50">
                  <c:v>2024. márc.</c:v>
                </c:pt>
                <c:pt idx="51">
                  <c:v>2024. ápr.</c:v>
                </c:pt>
                <c:pt idx="52">
                  <c:v>2024. máj.</c:v>
                </c:pt>
                <c:pt idx="53">
                  <c:v>2024. jún.</c:v>
                </c:pt>
                <c:pt idx="54">
                  <c:v>2024. júl.</c:v>
                </c:pt>
                <c:pt idx="55">
                  <c:v>2024. aug.</c:v>
                </c:pt>
                <c:pt idx="56">
                  <c:v>2024. szept.</c:v>
                </c:pt>
                <c:pt idx="57">
                  <c:v>2024. okt.</c:v>
                </c:pt>
                <c:pt idx="58">
                  <c:v>2024. nov.</c:v>
                </c:pt>
                <c:pt idx="59">
                  <c:v>2024. dec.</c:v>
                </c:pt>
              </c:strCache>
            </c:strRef>
          </c:cat>
          <c:val>
            <c:numRef>
              <c:f>'3.22.'!$C$9:$C$68</c:f>
              <c:numCache>
                <c:formatCode>#\ ##0.0</c:formatCode>
                <c:ptCount val="60"/>
                <c:pt idx="0">
                  <c:v>1292.383</c:v>
                </c:pt>
                <c:pt idx="1">
                  <c:v>1381.6389999999999</c:v>
                </c:pt>
                <c:pt idx="2">
                  <c:v>1436.9110000000001</c:v>
                </c:pt>
                <c:pt idx="3">
                  <c:v>1411.175</c:v>
                </c:pt>
                <c:pt idx="4">
                  <c:v>1413.2449999999999</c:v>
                </c:pt>
                <c:pt idx="5">
                  <c:v>1440.3330000000001</c:v>
                </c:pt>
                <c:pt idx="6">
                  <c:v>1533.239</c:v>
                </c:pt>
                <c:pt idx="7">
                  <c:v>1546.3920000000001</c:v>
                </c:pt>
                <c:pt idx="8">
                  <c:v>1557.4749999999999</c:v>
                </c:pt>
                <c:pt idx="9">
                  <c:v>1584.9659999999999</c:v>
                </c:pt>
                <c:pt idx="10">
                  <c:v>1647.04</c:v>
                </c:pt>
                <c:pt idx="11">
                  <c:v>1647.123</c:v>
                </c:pt>
                <c:pt idx="12">
                  <c:v>1648.5139999999999</c:v>
                </c:pt>
                <c:pt idx="13">
                  <c:v>1650.0650000000001</c:v>
                </c:pt>
                <c:pt idx="14">
                  <c:v>1650.11</c:v>
                </c:pt>
                <c:pt idx="15">
                  <c:v>1644.1020000000001</c:v>
                </c:pt>
                <c:pt idx="16">
                  <c:v>1646.922</c:v>
                </c:pt>
                <c:pt idx="17">
                  <c:v>1669.48</c:v>
                </c:pt>
                <c:pt idx="18">
                  <c:v>1649.6510000000001</c:v>
                </c:pt>
                <c:pt idx="19">
                  <c:v>1654.5260000000001</c:v>
                </c:pt>
                <c:pt idx="20">
                  <c:v>1655.7270000000001</c:v>
                </c:pt>
                <c:pt idx="21">
                  <c:v>1553.453</c:v>
                </c:pt>
                <c:pt idx="22">
                  <c:v>1583.77</c:v>
                </c:pt>
                <c:pt idx="23">
                  <c:v>1615.644</c:v>
                </c:pt>
                <c:pt idx="24">
                  <c:v>1615.3910000000001</c:v>
                </c:pt>
                <c:pt idx="25">
                  <c:v>1627.482</c:v>
                </c:pt>
                <c:pt idx="26">
                  <c:v>1631.6310000000001</c:v>
                </c:pt>
                <c:pt idx="27">
                  <c:v>1657.1310000000001</c:v>
                </c:pt>
                <c:pt idx="28">
                  <c:v>1671.1310000000001</c:v>
                </c:pt>
                <c:pt idx="29">
                  <c:v>1681.4929999999999</c:v>
                </c:pt>
                <c:pt idx="30">
                  <c:v>1881.4929999999999</c:v>
                </c:pt>
                <c:pt idx="31">
                  <c:v>1881.4929999999999</c:v>
                </c:pt>
                <c:pt idx="32">
                  <c:v>1882.703</c:v>
                </c:pt>
                <c:pt idx="33">
                  <c:v>1927.8430000000001</c:v>
                </c:pt>
                <c:pt idx="34">
                  <c:v>1940.213</c:v>
                </c:pt>
                <c:pt idx="35">
                  <c:v>1940.213</c:v>
                </c:pt>
                <c:pt idx="36">
                  <c:v>1923.972</c:v>
                </c:pt>
                <c:pt idx="37">
                  <c:v>1934.0119999999999</c:v>
                </c:pt>
                <c:pt idx="38">
                  <c:v>1931.7149999999999</c:v>
                </c:pt>
                <c:pt idx="39">
                  <c:v>1937.7149999999999</c:v>
                </c:pt>
                <c:pt idx="40">
                  <c:v>1937.7149999999999</c:v>
                </c:pt>
                <c:pt idx="41">
                  <c:v>1962.72</c:v>
                </c:pt>
                <c:pt idx="42">
                  <c:v>1948.443</c:v>
                </c:pt>
                <c:pt idx="43">
                  <c:v>1968.443</c:v>
                </c:pt>
                <c:pt idx="44">
                  <c:v>2000.6179999999999</c:v>
                </c:pt>
                <c:pt idx="45">
                  <c:v>2003.9179999999999</c:v>
                </c:pt>
                <c:pt idx="46">
                  <c:v>1893.7629999999999</c:v>
                </c:pt>
                <c:pt idx="47">
                  <c:v>2095.1529999999998</c:v>
                </c:pt>
                <c:pt idx="48">
                  <c:v>2076.0630000000001</c:v>
                </c:pt>
                <c:pt idx="49">
                  <c:v>2060.4630000000002</c:v>
                </c:pt>
                <c:pt idx="50">
                  <c:v>2067.3429999999998</c:v>
                </c:pt>
                <c:pt idx="51">
                  <c:v>2093.1849999999999</c:v>
                </c:pt>
                <c:pt idx="52">
                  <c:v>2099.9299999999998</c:v>
                </c:pt>
                <c:pt idx="53">
                  <c:v>2084.5070000000001</c:v>
                </c:pt>
                <c:pt idx="54">
                  <c:v>2137.913</c:v>
                </c:pt>
                <c:pt idx="55">
                  <c:v>2143.8229999999999</c:v>
                </c:pt>
                <c:pt idx="56">
                  <c:v>2264.703</c:v>
                </c:pt>
                <c:pt idx="57">
                  <c:v>2065.9050000000002</c:v>
                </c:pt>
                <c:pt idx="58">
                  <c:v>2075.4549999999999</c:v>
                </c:pt>
                <c:pt idx="59">
                  <c:v>2106.9450000000002</c:v>
                </c:pt>
              </c:numCache>
            </c:numRef>
          </c:val>
          <c:extLst>
            <c:ext xmlns:c16="http://schemas.microsoft.com/office/drawing/2014/chart" uri="{C3380CC4-5D6E-409C-BE32-E72D297353CC}">
              <c16:uniqueId val="{00000000-94D8-4E9F-B9F6-12010C2B2E93}"/>
            </c:ext>
          </c:extLst>
        </c:ser>
        <c:ser>
          <c:idx val="1"/>
          <c:order val="1"/>
          <c:tx>
            <c:strRef>
              <c:f>'3.22.'!$D$8</c:f>
              <c:strCache>
                <c:ptCount val="1"/>
                <c:pt idx="0">
                  <c:v>Zöld jelzáloglevél piac</c:v>
                </c:pt>
              </c:strCache>
            </c:strRef>
          </c:tx>
          <c:spPr>
            <a:solidFill>
              <a:schemeClr val="accent3">
                <a:lumMod val="75000"/>
              </a:schemeClr>
            </a:solidFill>
            <a:ln w="25400">
              <a:solidFill>
                <a:schemeClr val="accent3">
                  <a:lumMod val="50000"/>
                </a:schemeClr>
              </a:solidFill>
            </a:ln>
            <a:effectLst/>
          </c:spPr>
          <c:cat>
            <c:strRef>
              <c:f>'3.22.'!$B$9:$B$68</c:f>
              <c:strCache>
                <c:ptCount val="60"/>
                <c:pt idx="0">
                  <c:v>2020. jan.</c:v>
                </c:pt>
                <c:pt idx="1">
                  <c:v>2020. febr.</c:v>
                </c:pt>
                <c:pt idx="2">
                  <c:v>2020. márc.</c:v>
                </c:pt>
                <c:pt idx="3">
                  <c:v>2020. ápr.</c:v>
                </c:pt>
                <c:pt idx="4">
                  <c:v>2020. máj.</c:v>
                </c:pt>
                <c:pt idx="5">
                  <c:v>2020. jún.</c:v>
                </c:pt>
                <c:pt idx="6">
                  <c:v>2020. júl.</c:v>
                </c:pt>
                <c:pt idx="7">
                  <c:v>2020. aug.</c:v>
                </c:pt>
                <c:pt idx="8">
                  <c:v>2020. szept.</c:v>
                </c:pt>
                <c:pt idx="9">
                  <c:v>2020. okt.</c:v>
                </c:pt>
                <c:pt idx="10">
                  <c:v>2020. nov.</c:v>
                </c:pt>
                <c:pt idx="11">
                  <c:v>2020. dec.</c:v>
                </c:pt>
                <c:pt idx="12">
                  <c:v>2021. jan.</c:v>
                </c:pt>
                <c:pt idx="13">
                  <c:v>2021. febr.</c:v>
                </c:pt>
                <c:pt idx="14">
                  <c:v>2021. márc.</c:v>
                </c:pt>
                <c:pt idx="15">
                  <c:v>2021. ápr.</c:v>
                </c:pt>
                <c:pt idx="16">
                  <c:v>2021. máj.</c:v>
                </c:pt>
                <c:pt idx="17">
                  <c:v>2021. jún.</c:v>
                </c:pt>
                <c:pt idx="18">
                  <c:v>2021. júl.</c:v>
                </c:pt>
                <c:pt idx="19">
                  <c:v>2021. aug.</c:v>
                </c:pt>
                <c:pt idx="20">
                  <c:v>2021. szept.</c:v>
                </c:pt>
                <c:pt idx="21">
                  <c:v>2021. okt.</c:v>
                </c:pt>
                <c:pt idx="22">
                  <c:v>2021. nov.</c:v>
                </c:pt>
                <c:pt idx="23">
                  <c:v>2021. dec.</c:v>
                </c:pt>
                <c:pt idx="24">
                  <c:v>2022. jan.</c:v>
                </c:pt>
                <c:pt idx="25">
                  <c:v>2022. febr.</c:v>
                </c:pt>
                <c:pt idx="26">
                  <c:v>2022. márc.</c:v>
                </c:pt>
                <c:pt idx="27">
                  <c:v>2022. ápr.</c:v>
                </c:pt>
                <c:pt idx="28">
                  <c:v>2022. máj.</c:v>
                </c:pt>
                <c:pt idx="29">
                  <c:v>2022. jún.</c:v>
                </c:pt>
                <c:pt idx="30">
                  <c:v>2022. júl.</c:v>
                </c:pt>
                <c:pt idx="31">
                  <c:v>2022. aug.</c:v>
                </c:pt>
                <c:pt idx="32">
                  <c:v>2022. szept.</c:v>
                </c:pt>
                <c:pt idx="33">
                  <c:v>2022. okt.</c:v>
                </c:pt>
                <c:pt idx="34">
                  <c:v>2022. nov.</c:v>
                </c:pt>
                <c:pt idx="35">
                  <c:v>2022. dec.</c:v>
                </c:pt>
                <c:pt idx="36">
                  <c:v>2023. jan.</c:v>
                </c:pt>
                <c:pt idx="37">
                  <c:v>2023. febr.</c:v>
                </c:pt>
                <c:pt idx="38">
                  <c:v>2023. márc.</c:v>
                </c:pt>
                <c:pt idx="39">
                  <c:v>2023. ápr.</c:v>
                </c:pt>
                <c:pt idx="40">
                  <c:v>2023. máj.</c:v>
                </c:pt>
                <c:pt idx="41">
                  <c:v>2023. jún.</c:v>
                </c:pt>
                <c:pt idx="42">
                  <c:v>2023. júl.</c:v>
                </c:pt>
                <c:pt idx="43">
                  <c:v>2023. aug.</c:v>
                </c:pt>
                <c:pt idx="44">
                  <c:v>2023. szept.</c:v>
                </c:pt>
                <c:pt idx="45">
                  <c:v>2023. okt.</c:v>
                </c:pt>
                <c:pt idx="46">
                  <c:v>2023. nov.</c:v>
                </c:pt>
                <c:pt idx="47">
                  <c:v>2023. dec.</c:v>
                </c:pt>
                <c:pt idx="48">
                  <c:v>2024. jan.</c:v>
                </c:pt>
                <c:pt idx="49">
                  <c:v>2024. febr.</c:v>
                </c:pt>
                <c:pt idx="50">
                  <c:v>2024. márc.</c:v>
                </c:pt>
                <c:pt idx="51">
                  <c:v>2024. ápr.</c:v>
                </c:pt>
                <c:pt idx="52">
                  <c:v>2024. máj.</c:v>
                </c:pt>
                <c:pt idx="53">
                  <c:v>2024. jún.</c:v>
                </c:pt>
                <c:pt idx="54">
                  <c:v>2024. júl.</c:v>
                </c:pt>
                <c:pt idx="55">
                  <c:v>2024. aug.</c:v>
                </c:pt>
                <c:pt idx="56">
                  <c:v>2024. szept.</c:v>
                </c:pt>
                <c:pt idx="57">
                  <c:v>2024. okt.</c:v>
                </c:pt>
                <c:pt idx="58">
                  <c:v>2024. nov.</c:v>
                </c:pt>
                <c:pt idx="59">
                  <c:v>2024. dec.</c:v>
                </c:pt>
              </c:strCache>
            </c:strRef>
          </c:cat>
          <c:val>
            <c:numRef>
              <c:f>'3.22.'!$D$9:$D$68</c:f>
              <c:numCache>
                <c:formatCode>#\ ##0.0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5.0199999999999996</c:v>
                </c:pt>
                <c:pt idx="20">
                  <c:v>5.0199999999999996</c:v>
                </c:pt>
                <c:pt idx="21">
                  <c:v>100.02</c:v>
                </c:pt>
                <c:pt idx="22">
                  <c:v>123.22</c:v>
                </c:pt>
                <c:pt idx="23">
                  <c:v>133.65</c:v>
                </c:pt>
                <c:pt idx="24">
                  <c:v>133.65</c:v>
                </c:pt>
                <c:pt idx="25">
                  <c:v>141.05500000000001</c:v>
                </c:pt>
                <c:pt idx="26">
                  <c:v>141.05500000000001</c:v>
                </c:pt>
                <c:pt idx="27">
                  <c:v>156.05500000000001</c:v>
                </c:pt>
                <c:pt idx="28">
                  <c:v>156.05500000000001</c:v>
                </c:pt>
                <c:pt idx="29">
                  <c:v>156.05500000000001</c:v>
                </c:pt>
                <c:pt idx="30">
                  <c:v>156.05500000000001</c:v>
                </c:pt>
                <c:pt idx="31">
                  <c:v>156.05500000000001</c:v>
                </c:pt>
                <c:pt idx="32">
                  <c:v>157.255</c:v>
                </c:pt>
                <c:pt idx="33">
                  <c:v>162.255</c:v>
                </c:pt>
                <c:pt idx="34">
                  <c:v>162.255</c:v>
                </c:pt>
                <c:pt idx="35">
                  <c:v>162.255</c:v>
                </c:pt>
                <c:pt idx="36">
                  <c:v>172.255</c:v>
                </c:pt>
                <c:pt idx="37">
                  <c:v>182.29499999999999</c:v>
                </c:pt>
                <c:pt idx="38">
                  <c:v>182.29499999999999</c:v>
                </c:pt>
                <c:pt idx="39">
                  <c:v>188.29499999999999</c:v>
                </c:pt>
                <c:pt idx="40">
                  <c:v>188.29499999999999</c:v>
                </c:pt>
                <c:pt idx="41">
                  <c:v>188.29499999999999</c:v>
                </c:pt>
                <c:pt idx="42">
                  <c:v>188.29499999999999</c:v>
                </c:pt>
                <c:pt idx="43">
                  <c:v>188.29499999999999</c:v>
                </c:pt>
                <c:pt idx="44">
                  <c:v>233.29499999999999</c:v>
                </c:pt>
                <c:pt idx="45">
                  <c:v>233.29499999999999</c:v>
                </c:pt>
                <c:pt idx="46">
                  <c:v>237.79499999999999</c:v>
                </c:pt>
                <c:pt idx="47">
                  <c:v>237.79499999999999</c:v>
                </c:pt>
                <c:pt idx="48">
                  <c:v>237.79499999999999</c:v>
                </c:pt>
                <c:pt idx="49">
                  <c:v>237.79499999999999</c:v>
                </c:pt>
                <c:pt idx="50">
                  <c:v>243.69499999999999</c:v>
                </c:pt>
                <c:pt idx="51">
                  <c:v>263.64499999999998</c:v>
                </c:pt>
                <c:pt idx="52">
                  <c:v>263.64499999999998</c:v>
                </c:pt>
                <c:pt idx="53">
                  <c:v>263.64499999999998</c:v>
                </c:pt>
                <c:pt idx="54">
                  <c:v>263.64499999999998</c:v>
                </c:pt>
                <c:pt idx="55">
                  <c:v>263.64499999999998</c:v>
                </c:pt>
                <c:pt idx="56">
                  <c:v>272.24</c:v>
                </c:pt>
                <c:pt idx="57">
                  <c:v>272.24</c:v>
                </c:pt>
                <c:pt idx="58">
                  <c:v>272.24</c:v>
                </c:pt>
                <c:pt idx="59">
                  <c:v>272.24</c:v>
                </c:pt>
              </c:numCache>
            </c:numRef>
          </c:val>
          <c:extLst>
            <c:ext xmlns:c16="http://schemas.microsoft.com/office/drawing/2014/chart" uri="{C3380CC4-5D6E-409C-BE32-E72D297353CC}">
              <c16:uniqueId val="{00000001-94D8-4E9F-B9F6-12010C2B2E93}"/>
            </c:ext>
          </c:extLst>
        </c:ser>
        <c:dLbls>
          <c:showLegendKey val="0"/>
          <c:showVal val="0"/>
          <c:showCatName val="0"/>
          <c:showSerName val="0"/>
          <c:showPercent val="0"/>
          <c:showBubbleSize val="0"/>
        </c:dLbls>
        <c:axId val="402176360"/>
        <c:axId val="508571464"/>
      </c:areaChart>
      <c:areaChart>
        <c:grouping val="standard"/>
        <c:varyColors val="0"/>
        <c:ser>
          <c:idx val="2"/>
          <c:order val="2"/>
          <c:tx>
            <c:v>fikt</c:v>
          </c:tx>
          <c:spPr>
            <a:solidFill>
              <a:schemeClr val="accent3"/>
            </a:solidFill>
            <a:ln w="25400">
              <a:noFill/>
            </a:ln>
            <a:effectLst/>
          </c:spPr>
          <c:extLst>
            <c:ext xmlns:c16="http://schemas.microsoft.com/office/drawing/2014/chart" uri="{C3380CC4-5D6E-409C-BE32-E72D297353CC}">
              <c16:uniqueId val="{00000002-94D8-4E9F-B9F6-12010C2B2E93}"/>
            </c:ext>
          </c:extLst>
        </c:ser>
        <c:dLbls>
          <c:showLegendKey val="0"/>
          <c:showVal val="0"/>
          <c:showCatName val="0"/>
          <c:showSerName val="0"/>
          <c:showPercent val="0"/>
          <c:showBubbleSize val="0"/>
        </c:dLbls>
        <c:axId val="805590824"/>
        <c:axId val="805592264"/>
      </c:areaChart>
      <c:catAx>
        <c:axId val="4021763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571464"/>
        <c:crosses val="autoZero"/>
        <c:auto val="1"/>
        <c:lblAlgn val="ctr"/>
        <c:lblOffset val="100"/>
        <c:noMultiLvlLbl val="0"/>
      </c:catAx>
      <c:valAx>
        <c:axId val="508571464"/>
        <c:scaling>
          <c:orientation val="minMax"/>
          <c:max val="2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b="0"/>
                  <a:t>milliárd forint</a:t>
                </a:r>
              </a:p>
            </c:rich>
          </c:tx>
          <c:layout>
            <c:manualLayout>
              <c:xMode val="edge"/>
              <c:yMode val="edge"/>
              <c:x val="7.5312116972296159E-2"/>
              <c:y val="2.0949583589910748E-3"/>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2176360"/>
        <c:crosses val="autoZero"/>
        <c:crossBetween val="midCat"/>
        <c:majorUnit val="200"/>
      </c:valAx>
      <c:valAx>
        <c:axId val="805592264"/>
        <c:scaling>
          <c:orientation val="minMax"/>
          <c:max val="260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b="0"/>
                  <a:t>milliárd forint</a:t>
                </a:r>
              </a:p>
            </c:rich>
          </c:tx>
          <c:layout>
            <c:manualLayout>
              <c:xMode val="edge"/>
              <c:yMode val="edge"/>
              <c:x val="0.79798141743667195"/>
              <c:y val="4.1899167179821496E-3"/>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05590824"/>
        <c:crosses val="max"/>
        <c:crossBetween val="midCat"/>
        <c:majorUnit val="200"/>
      </c:valAx>
      <c:catAx>
        <c:axId val="805590824"/>
        <c:scaling>
          <c:orientation val="minMax"/>
        </c:scaling>
        <c:delete val="1"/>
        <c:axPos val="b"/>
        <c:majorTickMark val="out"/>
        <c:minorTickMark val="none"/>
        <c:tickLblPos val="nextTo"/>
        <c:crossAx val="8055922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8235294117647058E-3"/>
          <c:y val="3.5000000000000003E-2"/>
          <c:w val="0.97058823529411753"/>
          <c:h val="0.84063249999999989"/>
        </c:manualLayout>
      </c:layout>
      <c:areaChart>
        <c:grouping val="standard"/>
        <c:varyColors val="0"/>
        <c:ser>
          <c:idx val="0"/>
          <c:order val="0"/>
          <c:tx>
            <c:strRef>
              <c:f>'3.22.'!$C$7</c:f>
              <c:strCache>
                <c:ptCount val="1"/>
                <c:pt idx="0">
                  <c:v>Mortgage bond market (total)</c:v>
                </c:pt>
              </c:strCache>
            </c:strRef>
          </c:tx>
          <c:spPr>
            <a:solidFill>
              <a:schemeClr val="accent1">
                <a:lumMod val="40000"/>
                <a:lumOff val="60000"/>
              </a:schemeClr>
            </a:solidFill>
            <a:ln w="25400">
              <a:solidFill>
                <a:sysClr val="windowText" lastClr="000000">
                  <a:lumMod val="100000"/>
                </a:sysClr>
              </a:solidFill>
            </a:ln>
            <a:effectLst/>
          </c:spPr>
          <c:cat>
            <c:strRef>
              <c:f>'3.22.'!$A$9:$A$68</c:f>
              <c:strCache>
                <c:ptCount val="60"/>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pt idx="12">
                  <c:v>Jan 2021</c:v>
                </c:pt>
                <c:pt idx="13">
                  <c:v>Feb 2021</c:v>
                </c:pt>
                <c:pt idx="14">
                  <c:v>Mar 2021</c:v>
                </c:pt>
                <c:pt idx="15">
                  <c:v>Apr 2021</c:v>
                </c:pt>
                <c:pt idx="16">
                  <c:v>May 2021</c:v>
                </c:pt>
                <c:pt idx="17">
                  <c:v>Jun 2021</c:v>
                </c:pt>
                <c:pt idx="18">
                  <c:v>Jul 2021</c:v>
                </c:pt>
                <c:pt idx="19">
                  <c:v>Aug 2021</c:v>
                </c:pt>
                <c:pt idx="20">
                  <c:v>Sep 2021</c:v>
                </c:pt>
                <c:pt idx="21">
                  <c:v>Oct 2021</c:v>
                </c:pt>
                <c:pt idx="22">
                  <c:v>Nov 2021</c:v>
                </c:pt>
                <c:pt idx="23">
                  <c:v>Dec 2021</c:v>
                </c:pt>
                <c:pt idx="24">
                  <c:v>Jan 2022</c:v>
                </c:pt>
                <c:pt idx="25">
                  <c:v>Feb 2022</c:v>
                </c:pt>
                <c:pt idx="26">
                  <c:v>Mar 2022</c:v>
                </c:pt>
                <c:pt idx="27">
                  <c:v>Apr 2022</c:v>
                </c:pt>
                <c:pt idx="28">
                  <c:v>May 2022</c:v>
                </c:pt>
                <c:pt idx="29">
                  <c:v>Jun 2022</c:v>
                </c:pt>
                <c:pt idx="30">
                  <c:v>Jul 2022</c:v>
                </c:pt>
                <c:pt idx="31">
                  <c:v>Aug 2022</c:v>
                </c:pt>
                <c:pt idx="32">
                  <c:v>Sep 2022</c:v>
                </c:pt>
                <c:pt idx="33">
                  <c:v>Oct 2022</c:v>
                </c:pt>
                <c:pt idx="34">
                  <c:v>Nov 2022</c:v>
                </c:pt>
                <c:pt idx="35">
                  <c:v>Dec 2022</c:v>
                </c:pt>
                <c:pt idx="36">
                  <c:v>Jan 2023</c:v>
                </c:pt>
                <c:pt idx="37">
                  <c:v>Feb 2023</c:v>
                </c:pt>
                <c:pt idx="38">
                  <c:v>Mar 2023</c:v>
                </c:pt>
                <c:pt idx="39">
                  <c:v>Apr 2023</c:v>
                </c:pt>
                <c:pt idx="40">
                  <c:v>May 2023</c:v>
                </c:pt>
                <c:pt idx="41">
                  <c:v>Jun 2023</c:v>
                </c:pt>
                <c:pt idx="42">
                  <c:v>Jul 2023</c:v>
                </c:pt>
                <c:pt idx="43">
                  <c:v>Aug 2023</c:v>
                </c:pt>
                <c:pt idx="44">
                  <c:v>Sep 2023</c:v>
                </c:pt>
                <c:pt idx="45">
                  <c:v>Oct 2023</c:v>
                </c:pt>
                <c:pt idx="46">
                  <c:v>Nov 2023</c:v>
                </c:pt>
                <c:pt idx="47">
                  <c:v>Dec 2023</c:v>
                </c:pt>
                <c:pt idx="48">
                  <c:v>Jan 2024</c:v>
                </c:pt>
                <c:pt idx="49">
                  <c:v>Feb 2024</c:v>
                </c:pt>
                <c:pt idx="50">
                  <c:v>Mar 2024</c:v>
                </c:pt>
                <c:pt idx="51">
                  <c:v>Apr 2024</c:v>
                </c:pt>
                <c:pt idx="52">
                  <c:v>May 2024</c:v>
                </c:pt>
                <c:pt idx="53">
                  <c:v>Jun 2024</c:v>
                </c:pt>
                <c:pt idx="54">
                  <c:v>Jul 2024</c:v>
                </c:pt>
                <c:pt idx="55">
                  <c:v>Aug 2024</c:v>
                </c:pt>
                <c:pt idx="56">
                  <c:v>Sep 2024</c:v>
                </c:pt>
                <c:pt idx="57">
                  <c:v>Oct 2024</c:v>
                </c:pt>
                <c:pt idx="58">
                  <c:v>Nov 2024</c:v>
                </c:pt>
                <c:pt idx="59">
                  <c:v>Dec 2024</c:v>
                </c:pt>
              </c:strCache>
            </c:strRef>
          </c:cat>
          <c:val>
            <c:numRef>
              <c:f>'3.22.'!$C$9:$C$68</c:f>
              <c:numCache>
                <c:formatCode>#\ ##0.0</c:formatCode>
                <c:ptCount val="60"/>
                <c:pt idx="0">
                  <c:v>1292.383</c:v>
                </c:pt>
                <c:pt idx="1">
                  <c:v>1381.6389999999999</c:v>
                </c:pt>
                <c:pt idx="2">
                  <c:v>1436.9110000000001</c:v>
                </c:pt>
                <c:pt idx="3">
                  <c:v>1411.175</c:v>
                </c:pt>
                <c:pt idx="4">
                  <c:v>1413.2449999999999</c:v>
                </c:pt>
                <c:pt idx="5">
                  <c:v>1440.3330000000001</c:v>
                </c:pt>
                <c:pt idx="6">
                  <c:v>1533.239</c:v>
                </c:pt>
                <c:pt idx="7">
                  <c:v>1546.3920000000001</c:v>
                </c:pt>
                <c:pt idx="8">
                  <c:v>1557.4749999999999</c:v>
                </c:pt>
                <c:pt idx="9">
                  <c:v>1584.9659999999999</c:v>
                </c:pt>
                <c:pt idx="10">
                  <c:v>1647.04</c:v>
                </c:pt>
                <c:pt idx="11">
                  <c:v>1647.123</c:v>
                </c:pt>
                <c:pt idx="12">
                  <c:v>1648.5139999999999</c:v>
                </c:pt>
                <c:pt idx="13">
                  <c:v>1650.0650000000001</c:v>
                </c:pt>
                <c:pt idx="14">
                  <c:v>1650.11</c:v>
                </c:pt>
                <c:pt idx="15">
                  <c:v>1644.1020000000001</c:v>
                </c:pt>
                <c:pt idx="16">
                  <c:v>1646.922</c:v>
                </c:pt>
                <c:pt idx="17">
                  <c:v>1669.48</c:v>
                </c:pt>
                <c:pt idx="18">
                  <c:v>1649.6510000000001</c:v>
                </c:pt>
                <c:pt idx="19">
                  <c:v>1654.5260000000001</c:v>
                </c:pt>
                <c:pt idx="20">
                  <c:v>1655.7270000000001</c:v>
                </c:pt>
                <c:pt idx="21">
                  <c:v>1553.453</c:v>
                </c:pt>
                <c:pt idx="22">
                  <c:v>1583.77</c:v>
                </c:pt>
                <c:pt idx="23">
                  <c:v>1615.644</c:v>
                </c:pt>
                <c:pt idx="24">
                  <c:v>1615.3910000000001</c:v>
                </c:pt>
                <c:pt idx="25">
                  <c:v>1627.482</c:v>
                </c:pt>
                <c:pt idx="26">
                  <c:v>1631.6310000000001</c:v>
                </c:pt>
                <c:pt idx="27">
                  <c:v>1657.1310000000001</c:v>
                </c:pt>
                <c:pt idx="28">
                  <c:v>1671.1310000000001</c:v>
                </c:pt>
                <c:pt idx="29">
                  <c:v>1681.4929999999999</c:v>
                </c:pt>
                <c:pt idx="30">
                  <c:v>1881.4929999999999</c:v>
                </c:pt>
                <c:pt idx="31">
                  <c:v>1881.4929999999999</c:v>
                </c:pt>
                <c:pt idx="32">
                  <c:v>1882.703</c:v>
                </c:pt>
                <c:pt idx="33">
                  <c:v>1927.8430000000001</c:v>
                </c:pt>
                <c:pt idx="34">
                  <c:v>1940.213</c:v>
                </c:pt>
                <c:pt idx="35">
                  <c:v>1940.213</c:v>
                </c:pt>
                <c:pt idx="36">
                  <c:v>1923.972</c:v>
                </c:pt>
                <c:pt idx="37">
                  <c:v>1934.0119999999999</c:v>
                </c:pt>
                <c:pt idx="38">
                  <c:v>1931.7149999999999</c:v>
                </c:pt>
                <c:pt idx="39">
                  <c:v>1937.7149999999999</c:v>
                </c:pt>
                <c:pt idx="40">
                  <c:v>1937.7149999999999</c:v>
                </c:pt>
                <c:pt idx="41">
                  <c:v>1962.72</c:v>
                </c:pt>
                <c:pt idx="42">
                  <c:v>1948.443</c:v>
                </c:pt>
                <c:pt idx="43">
                  <c:v>1968.443</c:v>
                </c:pt>
                <c:pt idx="44">
                  <c:v>2000.6179999999999</c:v>
                </c:pt>
                <c:pt idx="45">
                  <c:v>2003.9179999999999</c:v>
                </c:pt>
                <c:pt idx="46">
                  <c:v>1893.7629999999999</c:v>
                </c:pt>
                <c:pt idx="47">
                  <c:v>2095.1529999999998</c:v>
                </c:pt>
                <c:pt idx="48">
                  <c:v>2076.0630000000001</c:v>
                </c:pt>
                <c:pt idx="49">
                  <c:v>2060.4630000000002</c:v>
                </c:pt>
                <c:pt idx="50">
                  <c:v>2067.3429999999998</c:v>
                </c:pt>
                <c:pt idx="51">
                  <c:v>2093.1849999999999</c:v>
                </c:pt>
                <c:pt idx="52">
                  <c:v>2099.9299999999998</c:v>
                </c:pt>
                <c:pt idx="53">
                  <c:v>2084.5070000000001</c:v>
                </c:pt>
                <c:pt idx="54">
                  <c:v>2137.913</c:v>
                </c:pt>
                <c:pt idx="55">
                  <c:v>2143.8229999999999</c:v>
                </c:pt>
                <c:pt idx="56">
                  <c:v>2264.703</c:v>
                </c:pt>
                <c:pt idx="57">
                  <c:v>2065.9050000000002</c:v>
                </c:pt>
                <c:pt idx="58">
                  <c:v>2075.4549999999999</c:v>
                </c:pt>
                <c:pt idx="59">
                  <c:v>2106.9450000000002</c:v>
                </c:pt>
              </c:numCache>
            </c:numRef>
          </c:val>
          <c:extLst>
            <c:ext xmlns:c16="http://schemas.microsoft.com/office/drawing/2014/chart" uri="{C3380CC4-5D6E-409C-BE32-E72D297353CC}">
              <c16:uniqueId val="{00000000-B8F0-48DF-B7B1-B43788EFCDAE}"/>
            </c:ext>
          </c:extLst>
        </c:ser>
        <c:ser>
          <c:idx val="1"/>
          <c:order val="1"/>
          <c:tx>
            <c:strRef>
              <c:f>'3.22.'!$D$7</c:f>
              <c:strCache>
                <c:ptCount val="1"/>
                <c:pt idx="0">
                  <c:v>Green mortgage bond market</c:v>
                </c:pt>
              </c:strCache>
            </c:strRef>
          </c:tx>
          <c:spPr>
            <a:solidFill>
              <a:schemeClr val="accent3">
                <a:lumMod val="75000"/>
              </a:schemeClr>
            </a:solidFill>
            <a:ln w="25400">
              <a:solidFill>
                <a:schemeClr val="accent3">
                  <a:lumMod val="50000"/>
                </a:schemeClr>
              </a:solidFill>
            </a:ln>
            <a:effectLst/>
          </c:spPr>
          <c:cat>
            <c:strRef>
              <c:f>'3.22.'!$A$9:$A$68</c:f>
              <c:strCache>
                <c:ptCount val="60"/>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pt idx="12">
                  <c:v>Jan 2021</c:v>
                </c:pt>
                <c:pt idx="13">
                  <c:v>Feb 2021</c:v>
                </c:pt>
                <c:pt idx="14">
                  <c:v>Mar 2021</c:v>
                </c:pt>
                <c:pt idx="15">
                  <c:v>Apr 2021</c:v>
                </c:pt>
                <c:pt idx="16">
                  <c:v>May 2021</c:v>
                </c:pt>
                <c:pt idx="17">
                  <c:v>Jun 2021</c:v>
                </c:pt>
                <c:pt idx="18">
                  <c:v>Jul 2021</c:v>
                </c:pt>
                <c:pt idx="19">
                  <c:v>Aug 2021</c:v>
                </c:pt>
                <c:pt idx="20">
                  <c:v>Sep 2021</c:v>
                </c:pt>
                <c:pt idx="21">
                  <c:v>Oct 2021</c:v>
                </c:pt>
                <c:pt idx="22">
                  <c:v>Nov 2021</c:v>
                </c:pt>
                <c:pt idx="23">
                  <c:v>Dec 2021</c:v>
                </c:pt>
                <c:pt idx="24">
                  <c:v>Jan 2022</c:v>
                </c:pt>
                <c:pt idx="25">
                  <c:v>Feb 2022</c:v>
                </c:pt>
                <c:pt idx="26">
                  <c:v>Mar 2022</c:v>
                </c:pt>
                <c:pt idx="27">
                  <c:v>Apr 2022</c:v>
                </c:pt>
                <c:pt idx="28">
                  <c:v>May 2022</c:v>
                </c:pt>
                <c:pt idx="29">
                  <c:v>Jun 2022</c:v>
                </c:pt>
                <c:pt idx="30">
                  <c:v>Jul 2022</c:v>
                </c:pt>
                <c:pt idx="31">
                  <c:v>Aug 2022</c:v>
                </c:pt>
                <c:pt idx="32">
                  <c:v>Sep 2022</c:v>
                </c:pt>
                <c:pt idx="33">
                  <c:v>Oct 2022</c:v>
                </c:pt>
                <c:pt idx="34">
                  <c:v>Nov 2022</c:v>
                </c:pt>
                <c:pt idx="35">
                  <c:v>Dec 2022</c:v>
                </c:pt>
                <c:pt idx="36">
                  <c:v>Jan 2023</c:v>
                </c:pt>
                <c:pt idx="37">
                  <c:v>Feb 2023</c:v>
                </c:pt>
                <c:pt idx="38">
                  <c:v>Mar 2023</c:v>
                </c:pt>
                <c:pt idx="39">
                  <c:v>Apr 2023</c:v>
                </c:pt>
                <c:pt idx="40">
                  <c:v>May 2023</c:v>
                </c:pt>
                <c:pt idx="41">
                  <c:v>Jun 2023</c:v>
                </c:pt>
                <c:pt idx="42">
                  <c:v>Jul 2023</c:v>
                </c:pt>
                <c:pt idx="43">
                  <c:v>Aug 2023</c:v>
                </c:pt>
                <c:pt idx="44">
                  <c:v>Sep 2023</c:v>
                </c:pt>
                <c:pt idx="45">
                  <c:v>Oct 2023</c:v>
                </c:pt>
                <c:pt idx="46">
                  <c:v>Nov 2023</c:v>
                </c:pt>
                <c:pt idx="47">
                  <c:v>Dec 2023</c:v>
                </c:pt>
                <c:pt idx="48">
                  <c:v>Jan 2024</c:v>
                </c:pt>
                <c:pt idx="49">
                  <c:v>Feb 2024</c:v>
                </c:pt>
                <c:pt idx="50">
                  <c:v>Mar 2024</c:v>
                </c:pt>
                <c:pt idx="51">
                  <c:v>Apr 2024</c:v>
                </c:pt>
                <c:pt idx="52">
                  <c:v>May 2024</c:v>
                </c:pt>
                <c:pt idx="53">
                  <c:v>Jun 2024</c:v>
                </c:pt>
                <c:pt idx="54">
                  <c:v>Jul 2024</c:v>
                </c:pt>
                <c:pt idx="55">
                  <c:v>Aug 2024</c:v>
                </c:pt>
                <c:pt idx="56">
                  <c:v>Sep 2024</c:v>
                </c:pt>
                <c:pt idx="57">
                  <c:v>Oct 2024</c:v>
                </c:pt>
                <c:pt idx="58">
                  <c:v>Nov 2024</c:v>
                </c:pt>
                <c:pt idx="59">
                  <c:v>Dec 2024</c:v>
                </c:pt>
              </c:strCache>
            </c:strRef>
          </c:cat>
          <c:val>
            <c:numRef>
              <c:f>'3.22.'!$D$9:$D$68</c:f>
              <c:numCache>
                <c:formatCode>#\ ##0.0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5.0199999999999996</c:v>
                </c:pt>
                <c:pt idx="20">
                  <c:v>5.0199999999999996</c:v>
                </c:pt>
                <c:pt idx="21">
                  <c:v>100.02</c:v>
                </c:pt>
                <c:pt idx="22">
                  <c:v>123.22</c:v>
                </c:pt>
                <c:pt idx="23">
                  <c:v>133.65</c:v>
                </c:pt>
                <c:pt idx="24">
                  <c:v>133.65</c:v>
                </c:pt>
                <c:pt idx="25">
                  <c:v>141.05500000000001</c:v>
                </c:pt>
                <c:pt idx="26">
                  <c:v>141.05500000000001</c:v>
                </c:pt>
                <c:pt idx="27">
                  <c:v>156.05500000000001</c:v>
                </c:pt>
                <c:pt idx="28">
                  <c:v>156.05500000000001</c:v>
                </c:pt>
                <c:pt idx="29">
                  <c:v>156.05500000000001</c:v>
                </c:pt>
                <c:pt idx="30">
                  <c:v>156.05500000000001</c:v>
                </c:pt>
                <c:pt idx="31">
                  <c:v>156.05500000000001</c:v>
                </c:pt>
                <c:pt idx="32">
                  <c:v>157.255</c:v>
                </c:pt>
                <c:pt idx="33">
                  <c:v>162.255</c:v>
                </c:pt>
                <c:pt idx="34">
                  <c:v>162.255</c:v>
                </c:pt>
                <c:pt idx="35">
                  <c:v>162.255</c:v>
                </c:pt>
                <c:pt idx="36">
                  <c:v>172.255</c:v>
                </c:pt>
                <c:pt idx="37">
                  <c:v>182.29499999999999</c:v>
                </c:pt>
                <c:pt idx="38">
                  <c:v>182.29499999999999</c:v>
                </c:pt>
                <c:pt idx="39">
                  <c:v>188.29499999999999</c:v>
                </c:pt>
                <c:pt idx="40">
                  <c:v>188.29499999999999</c:v>
                </c:pt>
                <c:pt idx="41">
                  <c:v>188.29499999999999</c:v>
                </c:pt>
                <c:pt idx="42">
                  <c:v>188.29499999999999</c:v>
                </c:pt>
                <c:pt idx="43">
                  <c:v>188.29499999999999</c:v>
                </c:pt>
                <c:pt idx="44">
                  <c:v>233.29499999999999</c:v>
                </c:pt>
                <c:pt idx="45">
                  <c:v>233.29499999999999</c:v>
                </c:pt>
                <c:pt idx="46">
                  <c:v>237.79499999999999</c:v>
                </c:pt>
                <c:pt idx="47">
                  <c:v>237.79499999999999</c:v>
                </c:pt>
                <c:pt idx="48">
                  <c:v>237.79499999999999</c:v>
                </c:pt>
                <c:pt idx="49">
                  <c:v>237.79499999999999</c:v>
                </c:pt>
                <c:pt idx="50">
                  <c:v>243.69499999999999</c:v>
                </c:pt>
                <c:pt idx="51">
                  <c:v>263.64499999999998</c:v>
                </c:pt>
                <c:pt idx="52">
                  <c:v>263.64499999999998</c:v>
                </c:pt>
                <c:pt idx="53">
                  <c:v>263.64499999999998</c:v>
                </c:pt>
                <c:pt idx="54">
                  <c:v>263.64499999999998</c:v>
                </c:pt>
                <c:pt idx="55">
                  <c:v>263.64499999999998</c:v>
                </c:pt>
                <c:pt idx="56">
                  <c:v>272.24</c:v>
                </c:pt>
                <c:pt idx="57">
                  <c:v>272.24</c:v>
                </c:pt>
                <c:pt idx="58">
                  <c:v>272.24</c:v>
                </c:pt>
                <c:pt idx="59">
                  <c:v>272.24</c:v>
                </c:pt>
              </c:numCache>
            </c:numRef>
          </c:val>
          <c:extLst>
            <c:ext xmlns:c16="http://schemas.microsoft.com/office/drawing/2014/chart" uri="{C3380CC4-5D6E-409C-BE32-E72D297353CC}">
              <c16:uniqueId val="{00000001-B8F0-48DF-B7B1-B43788EFCDAE}"/>
            </c:ext>
          </c:extLst>
        </c:ser>
        <c:dLbls>
          <c:showLegendKey val="0"/>
          <c:showVal val="0"/>
          <c:showCatName val="0"/>
          <c:showSerName val="0"/>
          <c:showPercent val="0"/>
          <c:showBubbleSize val="0"/>
        </c:dLbls>
        <c:axId val="402176360"/>
        <c:axId val="508571464"/>
      </c:areaChart>
      <c:areaChart>
        <c:grouping val="standard"/>
        <c:varyColors val="0"/>
        <c:ser>
          <c:idx val="2"/>
          <c:order val="2"/>
          <c:tx>
            <c:v>fikt</c:v>
          </c:tx>
          <c:spPr>
            <a:solidFill>
              <a:schemeClr val="accent3"/>
            </a:solidFill>
            <a:ln w="25400">
              <a:noFill/>
            </a:ln>
            <a:effectLst/>
          </c:spPr>
          <c:extLst>
            <c:ext xmlns:c16="http://schemas.microsoft.com/office/drawing/2014/chart" uri="{C3380CC4-5D6E-409C-BE32-E72D297353CC}">
              <c16:uniqueId val="{00000002-B8F0-48DF-B7B1-B43788EFCDAE}"/>
            </c:ext>
          </c:extLst>
        </c:ser>
        <c:dLbls>
          <c:showLegendKey val="0"/>
          <c:showVal val="0"/>
          <c:showCatName val="0"/>
          <c:showSerName val="0"/>
          <c:showPercent val="0"/>
          <c:showBubbleSize val="0"/>
        </c:dLbls>
        <c:axId val="805590824"/>
        <c:axId val="805592264"/>
      </c:areaChart>
      <c:catAx>
        <c:axId val="4021763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571464"/>
        <c:crosses val="autoZero"/>
        <c:auto val="1"/>
        <c:lblAlgn val="ctr"/>
        <c:lblOffset val="100"/>
        <c:noMultiLvlLbl val="0"/>
      </c:catAx>
      <c:valAx>
        <c:axId val="508571464"/>
        <c:scaling>
          <c:orientation val="minMax"/>
          <c:max val="2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b="0"/>
                  <a:t>billion HUF</a:t>
                </a:r>
              </a:p>
            </c:rich>
          </c:tx>
          <c:layout>
            <c:manualLayout>
              <c:xMode val="edge"/>
              <c:yMode val="edge"/>
              <c:x val="7.5312116972296159E-2"/>
              <c:y val="2.0949583589910748E-3"/>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2176360"/>
        <c:crosses val="autoZero"/>
        <c:crossBetween val="midCat"/>
        <c:majorUnit val="200"/>
      </c:valAx>
      <c:valAx>
        <c:axId val="805592264"/>
        <c:scaling>
          <c:orientation val="minMax"/>
          <c:max val="260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b="0"/>
                  <a:t>billion HUF</a:t>
                </a:r>
              </a:p>
            </c:rich>
          </c:tx>
          <c:layout>
            <c:manualLayout>
              <c:xMode val="edge"/>
              <c:yMode val="edge"/>
              <c:x val="0.79798141743667195"/>
              <c:y val="4.1899167179821496E-3"/>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05590824"/>
        <c:crosses val="max"/>
        <c:crossBetween val="midCat"/>
        <c:majorUnit val="200"/>
      </c:valAx>
      <c:catAx>
        <c:axId val="805590824"/>
        <c:scaling>
          <c:orientation val="minMax"/>
        </c:scaling>
        <c:delete val="1"/>
        <c:axPos val="b"/>
        <c:majorTickMark val="out"/>
        <c:minorTickMark val="none"/>
        <c:tickLblPos val="nextTo"/>
        <c:crossAx val="8055922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17895788607833E-2"/>
          <c:y val="5.8047815708861153E-2"/>
          <c:w val="0.83480460327074502"/>
          <c:h val="0.71506635376623751"/>
        </c:manualLayout>
      </c:layout>
      <c:barChart>
        <c:barDir val="col"/>
        <c:grouping val="stacked"/>
        <c:varyColors val="0"/>
        <c:ser>
          <c:idx val="1"/>
          <c:order val="0"/>
          <c:tx>
            <c:strRef>
              <c:f>'3.23.'!$D$24</c:f>
              <c:strCache>
                <c:ptCount val="1"/>
                <c:pt idx="0">
                  <c:v>Elfogadott ajánlatok</c:v>
                </c:pt>
              </c:strCache>
            </c:strRef>
          </c:tx>
          <c:spPr>
            <a:solidFill>
              <a:srgbClr val="669933"/>
            </a:solidFill>
            <a:ln>
              <a:noFill/>
            </a:ln>
            <a:effectLst/>
          </c:spPr>
          <c:invertIfNegative val="0"/>
          <c:cat>
            <c:numRef>
              <c:f>'3.23.'!$B$25:$B$27</c:f>
              <c:numCache>
                <c:formatCode>m/d/yyyy</c:formatCode>
                <c:ptCount val="3"/>
                <c:pt idx="0">
                  <c:v>45362</c:v>
                </c:pt>
                <c:pt idx="1">
                  <c:v>45405</c:v>
                </c:pt>
                <c:pt idx="2">
                  <c:v>45559</c:v>
                </c:pt>
              </c:numCache>
            </c:numRef>
          </c:cat>
          <c:val>
            <c:numRef>
              <c:f>'3.23.'!$D$25:$D$27</c:f>
              <c:numCache>
                <c:formatCode>0.00</c:formatCode>
                <c:ptCount val="3"/>
                <c:pt idx="0">
                  <c:v>5.9</c:v>
                </c:pt>
                <c:pt idx="1">
                  <c:v>19.94998</c:v>
                </c:pt>
                <c:pt idx="2">
                  <c:v>8.5950000000000006</c:v>
                </c:pt>
              </c:numCache>
            </c:numRef>
          </c:val>
          <c:extLst>
            <c:ext xmlns:c16="http://schemas.microsoft.com/office/drawing/2014/chart" uri="{C3380CC4-5D6E-409C-BE32-E72D297353CC}">
              <c16:uniqueId val="{00000000-DFE4-431B-B07F-82F98FA398F8}"/>
            </c:ext>
          </c:extLst>
        </c:ser>
        <c:ser>
          <c:idx val="2"/>
          <c:order val="1"/>
          <c:tx>
            <c:strRef>
              <c:f>'3.23.'!$E$24</c:f>
              <c:strCache>
                <c:ptCount val="1"/>
                <c:pt idx="0">
                  <c:v>Benyújtott ajánlatok</c:v>
                </c:pt>
              </c:strCache>
            </c:strRef>
          </c:tx>
          <c:spPr>
            <a:pattFill prst="pct50">
              <a:fgClr>
                <a:schemeClr val="accent3"/>
              </a:fgClr>
              <a:bgClr>
                <a:schemeClr val="bg1"/>
              </a:bgClr>
            </a:pattFill>
            <a:ln>
              <a:noFill/>
            </a:ln>
            <a:effectLst/>
          </c:spPr>
          <c:invertIfNegative val="0"/>
          <c:cat>
            <c:numRef>
              <c:f>'3.23.'!$B$25:$B$27</c:f>
              <c:numCache>
                <c:formatCode>m/d/yyyy</c:formatCode>
                <c:ptCount val="3"/>
                <c:pt idx="0">
                  <c:v>45362</c:v>
                </c:pt>
                <c:pt idx="1">
                  <c:v>45405</c:v>
                </c:pt>
                <c:pt idx="2">
                  <c:v>45559</c:v>
                </c:pt>
              </c:numCache>
            </c:numRef>
          </c:cat>
          <c:val>
            <c:numRef>
              <c:f>'3.23.'!$E$25:$E$27</c:f>
              <c:numCache>
                <c:formatCode>0.00</c:formatCode>
                <c:ptCount val="3"/>
                <c:pt idx="0">
                  <c:v>8.09</c:v>
                </c:pt>
                <c:pt idx="1">
                  <c:v>10.160019999999999</c:v>
                </c:pt>
                <c:pt idx="2">
                  <c:v>4.1099999999999994</c:v>
                </c:pt>
              </c:numCache>
            </c:numRef>
          </c:val>
          <c:extLst xmlns:c15="http://schemas.microsoft.com/office/drawing/2012/chart">
            <c:ext xmlns:c16="http://schemas.microsoft.com/office/drawing/2014/chart" uri="{C3380CC4-5D6E-409C-BE32-E72D297353CC}">
              <c16:uniqueId val="{00000001-DFE4-431B-B07F-82F98FA398F8}"/>
            </c:ext>
          </c:extLst>
        </c:ser>
        <c:dLbls>
          <c:showLegendKey val="0"/>
          <c:showVal val="0"/>
          <c:showCatName val="0"/>
          <c:showSerName val="0"/>
          <c:showPercent val="0"/>
          <c:showBubbleSize val="0"/>
        </c:dLbls>
        <c:gapWidth val="455"/>
        <c:overlap val="100"/>
        <c:axId val="1203352472"/>
        <c:axId val="1203353456"/>
        <c:extLst>
          <c:ext xmlns:c15="http://schemas.microsoft.com/office/drawing/2012/chart" uri="{02D57815-91ED-43cb-92C2-25804820EDAC}">
            <c15:filteredBarSeries>
              <c15:ser>
                <c:idx val="0"/>
                <c:order val="2"/>
                <c:tx>
                  <c:strRef>
                    <c:extLst>
                      <c:ext uri="{02D57815-91ED-43cb-92C2-25804820EDAC}">
                        <c15:formulaRef>
                          <c15:sqref>'3.23.'!$E$10</c15:sqref>
                        </c15:formulaRef>
                      </c:ext>
                    </c:extLst>
                    <c:strCache>
                      <c:ptCount val="1"/>
                      <c:pt idx="0">
                        <c:v>Benyújtott ajánlatok</c:v>
                      </c:pt>
                    </c:strCache>
                  </c:strRef>
                </c:tx>
                <c:spPr>
                  <a:pattFill prst="pct60">
                    <a:fgClr>
                      <a:schemeClr val="bg1">
                        <a:lumMod val="85000"/>
                      </a:schemeClr>
                    </a:fgClr>
                    <a:bgClr>
                      <a:schemeClr val="bg1"/>
                    </a:bgClr>
                  </a:pattFill>
                  <a:ln>
                    <a:noFill/>
                  </a:ln>
                  <a:effectLst/>
                </c:spPr>
                <c:invertIfNegative val="0"/>
                <c:dPt>
                  <c:idx val="0"/>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5-DFE4-431B-B07F-82F98FA398F8}"/>
                    </c:ext>
                  </c:extLst>
                </c:dPt>
                <c:dPt>
                  <c:idx val="2"/>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7-DFE4-431B-B07F-82F98FA398F8}"/>
                    </c:ext>
                  </c:extLst>
                </c:dPt>
                <c:dPt>
                  <c:idx val="4"/>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9-DFE4-431B-B07F-82F98FA398F8}"/>
                    </c:ext>
                  </c:extLst>
                </c:dPt>
                <c:cat>
                  <c:numRef>
                    <c:extLst>
                      <c:ext uri="{02D57815-91ED-43cb-92C2-25804820EDAC}">
                        <c15:formulaRef>
                          <c15:sqref>'3.23.'!$B$25:$B$27</c15:sqref>
                        </c15:formulaRef>
                      </c:ext>
                    </c:extLst>
                    <c:numCache>
                      <c:formatCode>m/d/yyyy</c:formatCode>
                      <c:ptCount val="3"/>
                      <c:pt idx="0">
                        <c:v>45362</c:v>
                      </c:pt>
                      <c:pt idx="1">
                        <c:v>45405</c:v>
                      </c:pt>
                      <c:pt idx="2">
                        <c:v>45559</c:v>
                      </c:pt>
                    </c:numCache>
                  </c:numRef>
                </c:cat>
                <c:val>
                  <c:numRef>
                    <c:extLst>
                      <c:ext uri="{02D57815-91ED-43cb-92C2-25804820EDAC}">
                        <c15:formulaRef>
                          <c15:sqref>'3.23.'!$E$11:$E$15</c15:sqref>
                        </c15:formulaRef>
                      </c:ext>
                    </c:extLst>
                    <c:numCache>
                      <c:formatCode>0.00</c:formatCode>
                      <c:ptCount val="5"/>
                      <c:pt idx="0">
                        <c:v>5.1750000000000007</c:v>
                      </c:pt>
                      <c:pt idx="1">
                        <c:v>0.24000000000000021</c:v>
                      </c:pt>
                      <c:pt idx="2">
                        <c:v>3.91</c:v>
                      </c:pt>
                      <c:pt idx="3">
                        <c:v>7.5</c:v>
                      </c:pt>
                      <c:pt idx="4">
                        <c:v>2.9500099999999998</c:v>
                      </c:pt>
                    </c:numCache>
                  </c:numRef>
                </c:val>
                <c:extLst>
                  <c:ext xmlns:c16="http://schemas.microsoft.com/office/drawing/2014/chart" uri="{C3380CC4-5D6E-409C-BE32-E72D297353CC}">
                    <c16:uniqueId val="{0000000A-DFE4-431B-B07F-82F98FA398F8}"/>
                  </c:ext>
                </c:extLst>
              </c15:ser>
            </c15:filteredBarSeries>
          </c:ext>
        </c:extLst>
      </c:barChart>
      <c:lineChart>
        <c:grouping val="standard"/>
        <c:varyColors val="0"/>
        <c:ser>
          <c:idx val="4"/>
          <c:order val="3"/>
          <c:tx>
            <c:v>fikt</c:v>
          </c:tx>
          <c:spPr>
            <a:ln w="28575" cap="rnd">
              <a:solidFill>
                <a:schemeClr val="accent5"/>
              </a:solidFill>
              <a:round/>
            </a:ln>
            <a:effectLst/>
          </c:spPr>
          <c:marker>
            <c:symbol val="none"/>
          </c:marker>
          <c:cat>
            <c:numRef>
              <c:f>'3.23.'!$B$25:$B$27</c:f>
              <c:numCache>
                <c:formatCode>m/d/yyyy</c:formatCode>
                <c:ptCount val="3"/>
                <c:pt idx="0">
                  <c:v>45362</c:v>
                </c:pt>
                <c:pt idx="1">
                  <c:v>45405</c:v>
                </c:pt>
                <c:pt idx="2">
                  <c:v>45559</c:v>
                </c:pt>
              </c:numCache>
            </c:numRef>
          </c:cat>
          <c:smooth val="0"/>
          <c:extLst>
            <c:ext xmlns:c16="http://schemas.microsoft.com/office/drawing/2014/chart" uri="{C3380CC4-5D6E-409C-BE32-E72D297353CC}">
              <c16:uniqueId val="{00000002-DFE4-431B-B07F-82F98FA398F8}"/>
            </c:ext>
          </c:extLst>
        </c:ser>
        <c:ser>
          <c:idx val="3"/>
          <c:order val="4"/>
          <c:tx>
            <c:strRef>
              <c:f>'3.23.'!$F$24</c:f>
              <c:strCache>
                <c:ptCount val="1"/>
                <c:pt idx="0">
                  <c:v>Indikatív mennyiség</c:v>
                </c:pt>
              </c:strCache>
            </c:strRef>
          </c:tx>
          <c:spPr>
            <a:ln w="28575" cap="rnd">
              <a:noFill/>
              <a:round/>
            </a:ln>
            <a:effectLst/>
          </c:spPr>
          <c:marker>
            <c:symbol val="dash"/>
            <c:size val="36"/>
            <c:spPr>
              <a:solidFill>
                <a:srgbClr val="002060"/>
              </a:solidFill>
              <a:ln w="9525">
                <a:solidFill>
                  <a:srgbClr val="002060"/>
                </a:solidFill>
              </a:ln>
              <a:effectLst/>
            </c:spPr>
          </c:marker>
          <c:cat>
            <c:numRef>
              <c:f>'3.23.'!$B$25:$B$27</c:f>
              <c:numCache>
                <c:formatCode>m/d/yyyy</c:formatCode>
                <c:ptCount val="3"/>
                <c:pt idx="0">
                  <c:v>45362</c:v>
                </c:pt>
                <c:pt idx="1">
                  <c:v>45405</c:v>
                </c:pt>
                <c:pt idx="2">
                  <c:v>45559</c:v>
                </c:pt>
              </c:numCache>
            </c:numRef>
          </c:cat>
          <c:val>
            <c:numRef>
              <c:f>'3.23.'!$F$25:$F$27</c:f>
              <c:numCache>
                <c:formatCode>0.00</c:formatCode>
                <c:ptCount val="3"/>
                <c:pt idx="0">
                  <c:v>6</c:v>
                </c:pt>
                <c:pt idx="1">
                  <c:v>15</c:v>
                </c:pt>
                <c:pt idx="2">
                  <c:v>6</c:v>
                </c:pt>
              </c:numCache>
            </c:numRef>
          </c:val>
          <c:smooth val="0"/>
          <c:extLst>
            <c:ext xmlns:c16="http://schemas.microsoft.com/office/drawing/2014/chart" uri="{C3380CC4-5D6E-409C-BE32-E72D297353CC}">
              <c16:uniqueId val="{00000003-DFE4-431B-B07F-82F98FA398F8}"/>
            </c:ext>
          </c:extLst>
        </c:ser>
        <c:dLbls>
          <c:showLegendKey val="0"/>
          <c:showVal val="0"/>
          <c:showCatName val="0"/>
          <c:showSerName val="0"/>
          <c:showPercent val="0"/>
          <c:showBubbleSize val="0"/>
        </c:dLbls>
        <c:marker val="1"/>
        <c:smooth val="0"/>
        <c:axId val="1203353784"/>
        <c:axId val="1203349520"/>
      </c:lineChart>
      <c:catAx>
        <c:axId val="1203352472"/>
        <c:scaling>
          <c:orientation val="minMax"/>
        </c:scaling>
        <c:delete val="0"/>
        <c:axPos val="b"/>
        <c:numFmt formatCode="m/d/yyyy"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hu-HU"/>
          </a:p>
        </c:txPr>
        <c:crossAx val="1203353456"/>
        <c:crosses val="autoZero"/>
        <c:auto val="0"/>
        <c:lblAlgn val="ctr"/>
        <c:lblOffset val="100"/>
        <c:noMultiLvlLbl val="0"/>
      </c:catAx>
      <c:valAx>
        <c:axId val="1203353456"/>
        <c:scaling>
          <c:orientation val="minMax"/>
          <c:max val="35"/>
        </c:scaling>
        <c:delete val="0"/>
        <c:axPos val="l"/>
        <c:majorGridlines>
          <c:spPr>
            <a:ln w="3175" cap="flat" cmpd="sng" algn="ctr">
              <a:solidFill>
                <a:schemeClr val="tx1">
                  <a:lumMod val="50000"/>
                  <a:lumOff val="50000"/>
                </a:schemeClr>
              </a:solidFill>
              <a:prstDash val="dash"/>
              <a:round/>
              <a:headEnd type="none" w="med" len="med"/>
              <a:tailEnd type="none" w="med" len="med"/>
            </a:ln>
            <a:effectLst/>
          </c:spPr>
        </c:majorGridlines>
        <c:title>
          <c:tx>
            <c:rich>
              <a:bodyPr rot="0" spcFirstLastPara="1" vertOverflow="ellipsis" wrap="square" anchor="ctr" anchorCtr="1"/>
              <a:lstStyle/>
              <a:p>
                <a:pPr>
                  <a:defRPr sz="1100" b="0" i="0" u="none" strike="noStrike" kern="1200" baseline="0">
                    <a:solidFill>
                      <a:srgbClr val="000000"/>
                    </a:solidFill>
                    <a:latin typeface="Calibri"/>
                    <a:ea typeface="Calibri"/>
                    <a:cs typeface="Calibri"/>
                  </a:defRPr>
                </a:pPr>
                <a:r>
                  <a:rPr lang="hu-HU"/>
                  <a:t>milliárd forint</a:t>
                </a:r>
              </a:p>
            </c:rich>
          </c:tx>
          <c:layout>
            <c:manualLayout>
              <c:xMode val="edge"/>
              <c:yMode val="edge"/>
              <c:x val="8.5120757612914266E-2"/>
              <c:y val="2.9368031093692628E-3"/>
            </c:manualLayout>
          </c:layout>
          <c:overlay val="0"/>
          <c:spPr>
            <a:noFill/>
            <a:ln>
              <a:noFill/>
            </a:ln>
            <a:effectLst/>
          </c:spPr>
          <c:txPr>
            <a:bodyPr rot="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hu-HU"/>
          </a:p>
        </c:txPr>
        <c:crossAx val="1203352472"/>
        <c:crosses val="autoZero"/>
        <c:crossBetween val="between"/>
      </c:valAx>
      <c:valAx>
        <c:axId val="1203349520"/>
        <c:scaling>
          <c:orientation val="minMax"/>
          <c:max val="35"/>
          <c:min val="0"/>
        </c:scaling>
        <c:delete val="0"/>
        <c:axPos val="r"/>
        <c:title>
          <c:tx>
            <c:rich>
              <a:bodyPr rot="0" spcFirstLastPara="1" vertOverflow="ellipsis" wrap="square" anchor="ctr" anchorCtr="1"/>
              <a:lstStyle/>
              <a:p>
                <a:pPr>
                  <a:defRPr sz="1100" b="0" i="0" u="none" strike="noStrike" kern="1200" baseline="0">
                    <a:solidFill>
                      <a:srgbClr val="000000"/>
                    </a:solidFill>
                    <a:latin typeface="Calibri"/>
                    <a:ea typeface="Calibri"/>
                    <a:cs typeface="Calibri"/>
                  </a:defRPr>
                </a:pPr>
                <a:r>
                  <a:rPr lang="hu-HU"/>
                  <a:t>milliárd forint</a:t>
                </a:r>
              </a:p>
            </c:rich>
          </c:tx>
          <c:layout>
            <c:manualLayout>
              <c:xMode val="edge"/>
              <c:yMode val="edge"/>
              <c:x val="0.82755733119566954"/>
              <c:y val="4.2036123164301813E-3"/>
            </c:manualLayout>
          </c:layout>
          <c:overlay val="0"/>
          <c:spPr>
            <a:noFill/>
            <a:ln>
              <a:noFill/>
            </a:ln>
            <a:effectLst/>
          </c:spPr>
          <c:txPr>
            <a:bodyPr rot="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hu-HU"/>
            </a:p>
          </c:txPr>
        </c:title>
        <c:numFmt formatCode="@"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hu-HU"/>
          </a:p>
        </c:txPr>
        <c:crossAx val="1203353784"/>
        <c:crosses val="max"/>
        <c:crossBetween val="between"/>
      </c:valAx>
      <c:dateAx>
        <c:axId val="1203353784"/>
        <c:scaling>
          <c:orientation val="minMax"/>
        </c:scaling>
        <c:delete val="1"/>
        <c:axPos val="b"/>
        <c:numFmt formatCode="m/d/yyyy" sourceLinked="1"/>
        <c:majorTickMark val="out"/>
        <c:minorTickMark val="none"/>
        <c:tickLblPos val="nextTo"/>
        <c:crossAx val="1203349520"/>
        <c:crosses val="autoZero"/>
        <c:auto val="1"/>
        <c:lblOffset val="100"/>
        <c:baseTimeUnit val="months"/>
      </c:dateAx>
      <c:spPr>
        <a:noFill/>
        <a:ln w="25400">
          <a:no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2.7266601731818645E-2"/>
          <c:y val="0.87385201630503062"/>
          <c:w val="0.89999990289890985"/>
          <c:h val="6.3432463957943122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1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17895788607833E-2"/>
          <c:y val="5.8047815708861153E-2"/>
          <c:w val="0.83480460327074502"/>
          <c:h val="0.71506635376623751"/>
        </c:manualLayout>
      </c:layout>
      <c:barChart>
        <c:barDir val="col"/>
        <c:grouping val="stacked"/>
        <c:varyColors val="0"/>
        <c:ser>
          <c:idx val="1"/>
          <c:order val="0"/>
          <c:tx>
            <c:strRef>
              <c:f>'3.23.'!$D$23</c:f>
              <c:strCache>
                <c:ptCount val="1"/>
                <c:pt idx="0">
                  <c:v>Allotted amount</c:v>
                </c:pt>
              </c:strCache>
            </c:strRef>
          </c:tx>
          <c:spPr>
            <a:solidFill>
              <a:srgbClr val="669933"/>
            </a:solidFill>
            <a:ln>
              <a:noFill/>
            </a:ln>
            <a:effectLst/>
          </c:spPr>
          <c:invertIfNegative val="0"/>
          <c:cat>
            <c:strRef>
              <c:f>'3.23.'!$A$25:$A$27</c:f>
              <c:strCache>
                <c:ptCount val="3"/>
                <c:pt idx="0">
                  <c:v>11.03.2024</c:v>
                </c:pt>
                <c:pt idx="1">
                  <c:v>23.04.2024</c:v>
                </c:pt>
                <c:pt idx="2">
                  <c:v>24.09.2024</c:v>
                </c:pt>
              </c:strCache>
            </c:strRef>
          </c:cat>
          <c:val>
            <c:numRef>
              <c:f>'3.23.'!$D$25:$D$27</c:f>
              <c:numCache>
                <c:formatCode>0.00</c:formatCode>
                <c:ptCount val="3"/>
                <c:pt idx="0">
                  <c:v>5.9</c:v>
                </c:pt>
                <c:pt idx="1">
                  <c:v>19.94998</c:v>
                </c:pt>
                <c:pt idx="2">
                  <c:v>8.5950000000000006</c:v>
                </c:pt>
              </c:numCache>
            </c:numRef>
          </c:val>
          <c:extLst>
            <c:ext xmlns:c16="http://schemas.microsoft.com/office/drawing/2014/chart" uri="{C3380CC4-5D6E-409C-BE32-E72D297353CC}">
              <c16:uniqueId val="{00000000-0BFC-4E7C-AB9C-7B16CDB86ED4}"/>
            </c:ext>
          </c:extLst>
        </c:ser>
        <c:ser>
          <c:idx val="2"/>
          <c:order val="1"/>
          <c:tx>
            <c:strRef>
              <c:f>'3.23.'!$E$23</c:f>
              <c:strCache>
                <c:ptCount val="1"/>
                <c:pt idx="0">
                  <c:v>Bid amount</c:v>
                </c:pt>
              </c:strCache>
            </c:strRef>
          </c:tx>
          <c:spPr>
            <a:pattFill prst="pct50">
              <a:fgClr>
                <a:schemeClr val="accent3"/>
              </a:fgClr>
              <a:bgClr>
                <a:schemeClr val="bg1"/>
              </a:bgClr>
            </a:pattFill>
            <a:ln>
              <a:noFill/>
            </a:ln>
            <a:effectLst/>
          </c:spPr>
          <c:invertIfNegative val="0"/>
          <c:cat>
            <c:strRef>
              <c:f>'3.23.'!$A$25:$A$27</c:f>
              <c:strCache>
                <c:ptCount val="3"/>
                <c:pt idx="0">
                  <c:v>11.03.2024</c:v>
                </c:pt>
                <c:pt idx="1">
                  <c:v>23.04.2024</c:v>
                </c:pt>
                <c:pt idx="2">
                  <c:v>24.09.2024</c:v>
                </c:pt>
              </c:strCache>
            </c:strRef>
          </c:cat>
          <c:val>
            <c:numRef>
              <c:f>'3.23.'!$E$25:$E$27</c:f>
              <c:numCache>
                <c:formatCode>0.00</c:formatCode>
                <c:ptCount val="3"/>
                <c:pt idx="0">
                  <c:v>8.09</c:v>
                </c:pt>
                <c:pt idx="1">
                  <c:v>10.160019999999999</c:v>
                </c:pt>
                <c:pt idx="2">
                  <c:v>4.1099999999999994</c:v>
                </c:pt>
              </c:numCache>
            </c:numRef>
          </c:val>
          <c:extLst xmlns:c15="http://schemas.microsoft.com/office/drawing/2012/chart">
            <c:ext xmlns:c16="http://schemas.microsoft.com/office/drawing/2014/chart" uri="{C3380CC4-5D6E-409C-BE32-E72D297353CC}">
              <c16:uniqueId val="{00000001-0BFC-4E7C-AB9C-7B16CDB86ED4}"/>
            </c:ext>
          </c:extLst>
        </c:ser>
        <c:dLbls>
          <c:showLegendKey val="0"/>
          <c:showVal val="0"/>
          <c:showCatName val="0"/>
          <c:showSerName val="0"/>
          <c:showPercent val="0"/>
          <c:showBubbleSize val="0"/>
        </c:dLbls>
        <c:gapWidth val="455"/>
        <c:overlap val="100"/>
        <c:axId val="1203352472"/>
        <c:axId val="1203353456"/>
        <c:extLst>
          <c:ext xmlns:c15="http://schemas.microsoft.com/office/drawing/2012/chart" uri="{02D57815-91ED-43cb-92C2-25804820EDAC}">
            <c15:filteredBarSeries>
              <c15:ser>
                <c:idx val="0"/>
                <c:order val="2"/>
                <c:tx>
                  <c:strRef>
                    <c:extLst>
                      <c:ext uri="{02D57815-91ED-43cb-92C2-25804820EDAC}">
                        <c15:formulaRef>
                          <c15:sqref>'3.23.'!$E$10</c15:sqref>
                        </c15:formulaRef>
                      </c:ext>
                    </c:extLst>
                    <c:strCache>
                      <c:ptCount val="1"/>
                      <c:pt idx="0">
                        <c:v>Benyújtott ajánlatok</c:v>
                      </c:pt>
                    </c:strCache>
                  </c:strRef>
                </c:tx>
                <c:spPr>
                  <a:pattFill prst="pct60">
                    <a:fgClr>
                      <a:schemeClr val="bg1">
                        <a:lumMod val="85000"/>
                      </a:schemeClr>
                    </a:fgClr>
                    <a:bgClr>
                      <a:schemeClr val="bg1"/>
                    </a:bgClr>
                  </a:pattFill>
                  <a:ln>
                    <a:noFill/>
                  </a:ln>
                  <a:effectLst/>
                </c:spPr>
                <c:invertIfNegative val="0"/>
                <c:dPt>
                  <c:idx val="0"/>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5-0BFC-4E7C-AB9C-7B16CDB86ED4}"/>
                    </c:ext>
                  </c:extLst>
                </c:dPt>
                <c:dPt>
                  <c:idx val="2"/>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7-0BFC-4E7C-AB9C-7B16CDB86ED4}"/>
                    </c:ext>
                  </c:extLst>
                </c:dPt>
                <c:dPt>
                  <c:idx val="4"/>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9-0BFC-4E7C-AB9C-7B16CDB86ED4}"/>
                    </c:ext>
                  </c:extLst>
                </c:dPt>
                <c:cat>
                  <c:strRef>
                    <c:extLst>
                      <c:ext uri="{02D57815-91ED-43cb-92C2-25804820EDAC}">
                        <c15:formulaRef>
                          <c15:sqref>'3.23.'!$A$25:$A$27</c15:sqref>
                        </c15:formulaRef>
                      </c:ext>
                    </c:extLst>
                    <c:strCache>
                      <c:ptCount val="3"/>
                      <c:pt idx="0">
                        <c:v>11.03.2024</c:v>
                      </c:pt>
                      <c:pt idx="1">
                        <c:v>23.04.2024</c:v>
                      </c:pt>
                      <c:pt idx="2">
                        <c:v>24.09.2024</c:v>
                      </c:pt>
                    </c:strCache>
                  </c:strRef>
                </c:cat>
                <c:val>
                  <c:numRef>
                    <c:extLst>
                      <c:ext uri="{02D57815-91ED-43cb-92C2-25804820EDAC}">
                        <c15:formulaRef>
                          <c15:sqref>'3.23.'!$E$11:$E$15</c15:sqref>
                        </c15:formulaRef>
                      </c:ext>
                    </c:extLst>
                    <c:numCache>
                      <c:formatCode>0.00</c:formatCode>
                      <c:ptCount val="5"/>
                      <c:pt idx="0">
                        <c:v>5.1750000000000007</c:v>
                      </c:pt>
                      <c:pt idx="1">
                        <c:v>0.24000000000000021</c:v>
                      </c:pt>
                      <c:pt idx="2">
                        <c:v>3.91</c:v>
                      </c:pt>
                      <c:pt idx="3">
                        <c:v>7.5</c:v>
                      </c:pt>
                      <c:pt idx="4">
                        <c:v>2.9500099999999998</c:v>
                      </c:pt>
                    </c:numCache>
                  </c:numRef>
                </c:val>
                <c:extLst>
                  <c:ext xmlns:c16="http://schemas.microsoft.com/office/drawing/2014/chart" uri="{C3380CC4-5D6E-409C-BE32-E72D297353CC}">
                    <c16:uniqueId val="{0000000A-0BFC-4E7C-AB9C-7B16CDB86ED4}"/>
                  </c:ext>
                </c:extLst>
              </c15:ser>
            </c15:filteredBarSeries>
          </c:ext>
        </c:extLst>
      </c:barChart>
      <c:lineChart>
        <c:grouping val="standard"/>
        <c:varyColors val="0"/>
        <c:ser>
          <c:idx val="4"/>
          <c:order val="3"/>
          <c:tx>
            <c:v>fikt</c:v>
          </c:tx>
          <c:spPr>
            <a:ln w="28575" cap="rnd">
              <a:solidFill>
                <a:schemeClr val="accent5"/>
              </a:solidFill>
              <a:round/>
            </a:ln>
            <a:effectLst/>
          </c:spPr>
          <c:marker>
            <c:symbol val="none"/>
          </c:marker>
          <c:cat>
            <c:numRef>
              <c:f>'3.23.'!$B$25:$B$27</c:f>
              <c:numCache>
                <c:formatCode>m/d/yyyy</c:formatCode>
                <c:ptCount val="3"/>
                <c:pt idx="0">
                  <c:v>45362</c:v>
                </c:pt>
                <c:pt idx="1">
                  <c:v>45405</c:v>
                </c:pt>
                <c:pt idx="2">
                  <c:v>45559</c:v>
                </c:pt>
              </c:numCache>
            </c:numRef>
          </c:cat>
          <c:smooth val="0"/>
          <c:extLst>
            <c:ext xmlns:c16="http://schemas.microsoft.com/office/drawing/2014/chart" uri="{C3380CC4-5D6E-409C-BE32-E72D297353CC}">
              <c16:uniqueId val="{00000002-0BFC-4E7C-AB9C-7B16CDB86ED4}"/>
            </c:ext>
          </c:extLst>
        </c:ser>
        <c:ser>
          <c:idx val="3"/>
          <c:order val="4"/>
          <c:tx>
            <c:strRef>
              <c:f>'3.23.'!$F$23</c:f>
              <c:strCache>
                <c:ptCount val="1"/>
                <c:pt idx="0">
                  <c:v>Indicatited amount</c:v>
                </c:pt>
              </c:strCache>
            </c:strRef>
          </c:tx>
          <c:spPr>
            <a:ln w="28575" cap="rnd">
              <a:noFill/>
              <a:round/>
            </a:ln>
            <a:effectLst/>
          </c:spPr>
          <c:marker>
            <c:symbol val="dash"/>
            <c:size val="36"/>
            <c:spPr>
              <a:solidFill>
                <a:srgbClr val="002060"/>
              </a:solidFill>
              <a:ln w="9525">
                <a:solidFill>
                  <a:srgbClr val="002060"/>
                </a:solidFill>
              </a:ln>
              <a:effectLst/>
            </c:spPr>
          </c:marker>
          <c:cat>
            <c:numRef>
              <c:f>'3.23.'!$B$25:$B$27</c:f>
              <c:numCache>
                <c:formatCode>m/d/yyyy</c:formatCode>
                <c:ptCount val="3"/>
                <c:pt idx="0">
                  <c:v>45362</c:v>
                </c:pt>
                <c:pt idx="1">
                  <c:v>45405</c:v>
                </c:pt>
                <c:pt idx="2">
                  <c:v>45559</c:v>
                </c:pt>
              </c:numCache>
            </c:numRef>
          </c:cat>
          <c:val>
            <c:numRef>
              <c:f>'3.23.'!$F$25:$F$27</c:f>
              <c:numCache>
                <c:formatCode>0.00</c:formatCode>
                <c:ptCount val="3"/>
                <c:pt idx="0">
                  <c:v>6</c:v>
                </c:pt>
                <c:pt idx="1">
                  <c:v>15</c:v>
                </c:pt>
                <c:pt idx="2">
                  <c:v>6</c:v>
                </c:pt>
              </c:numCache>
            </c:numRef>
          </c:val>
          <c:smooth val="0"/>
          <c:extLst>
            <c:ext xmlns:c16="http://schemas.microsoft.com/office/drawing/2014/chart" uri="{C3380CC4-5D6E-409C-BE32-E72D297353CC}">
              <c16:uniqueId val="{00000003-0BFC-4E7C-AB9C-7B16CDB86ED4}"/>
            </c:ext>
          </c:extLst>
        </c:ser>
        <c:dLbls>
          <c:showLegendKey val="0"/>
          <c:showVal val="0"/>
          <c:showCatName val="0"/>
          <c:showSerName val="0"/>
          <c:showPercent val="0"/>
          <c:showBubbleSize val="0"/>
        </c:dLbls>
        <c:marker val="1"/>
        <c:smooth val="0"/>
        <c:axId val="1203353784"/>
        <c:axId val="1203349520"/>
      </c:lineChart>
      <c:catAx>
        <c:axId val="12033524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hu-HU"/>
          </a:p>
        </c:txPr>
        <c:crossAx val="1203353456"/>
        <c:crosses val="autoZero"/>
        <c:auto val="0"/>
        <c:lblAlgn val="ctr"/>
        <c:lblOffset val="100"/>
        <c:noMultiLvlLbl val="0"/>
      </c:catAx>
      <c:valAx>
        <c:axId val="1203353456"/>
        <c:scaling>
          <c:orientation val="minMax"/>
          <c:max val="35"/>
        </c:scaling>
        <c:delete val="0"/>
        <c:axPos val="l"/>
        <c:majorGridlines>
          <c:spPr>
            <a:ln w="3175" cap="flat" cmpd="sng" algn="ctr">
              <a:solidFill>
                <a:schemeClr val="tx1">
                  <a:lumMod val="50000"/>
                  <a:lumOff val="50000"/>
                </a:schemeClr>
              </a:solidFill>
              <a:prstDash val="dash"/>
              <a:round/>
              <a:headEnd type="none" w="med" len="med"/>
              <a:tailEnd type="none" w="med" len="med"/>
            </a:ln>
            <a:effectLst/>
          </c:spPr>
        </c:majorGridlines>
        <c:title>
          <c:tx>
            <c:rich>
              <a:bodyPr rot="0" spcFirstLastPara="1" vertOverflow="ellipsis" wrap="square" anchor="ctr" anchorCtr="1"/>
              <a:lstStyle/>
              <a:p>
                <a:pPr>
                  <a:defRPr sz="1100" b="0" i="0" u="none" strike="noStrike" kern="1200" baseline="0">
                    <a:solidFill>
                      <a:srgbClr val="000000"/>
                    </a:solidFill>
                    <a:latin typeface="Calibri"/>
                    <a:ea typeface="Calibri"/>
                    <a:cs typeface="Calibri"/>
                  </a:defRPr>
                </a:pPr>
                <a:r>
                  <a:rPr lang="hu-HU"/>
                  <a:t>billion HUF</a:t>
                </a:r>
              </a:p>
            </c:rich>
          </c:tx>
          <c:layout>
            <c:manualLayout>
              <c:xMode val="edge"/>
              <c:yMode val="edge"/>
              <c:x val="8.5120757612914266E-2"/>
              <c:y val="2.9368031093692628E-3"/>
            </c:manualLayout>
          </c:layout>
          <c:overlay val="0"/>
          <c:spPr>
            <a:noFill/>
            <a:ln>
              <a:noFill/>
            </a:ln>
            <a:effectLst/>
          </c:spPr>
          <c:txPr>
            <a:bodyPr rot="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hu-HU"/>
          </a:p>
        </c:txPr>
        <c:crossAx val="1203352472"/>
        <c:crosses val="autoZero"/>
        <c:crossBetween val="between"/>
      </c:valAx>
      <c:valAx>
        <c:axId val="1203349520"/>
        <c:scaling>
          <c:orientation val="minMax"/>
          <c:max val="35"/>
          <c:min val="0"/>
        </c:scaling>
        <c:delete val="0"/>
        <c:axPos val="r"/>
        <c:title>
          <c:tx>
            <c:rich>
              <a:bodyPr rot="0" spcFirstLastPara="1" vertOverflow="ellipsis" wrap="square" anchor="ctr" anchorCtr="1"/>
              <a:lstStyle/>
              <a:p>
                <a:pPr>
                  <a:defRPr sz="1100" b="0" i="0" u="none" strike="noStrike" kern="1200" baseline="0">
                    <a:solidFill>
                      <a:srgbClr val="000000"/>
                    </a:solidFill>
                    <a:latin typeface="Calibri"/>
                    <a:ea typeface="Calibri"/>
                    <a:cs typeface="Calibri"/>
                  </a:defRPr>
                </a:pPr>
                <a:r>
                  <a:rPr lang="hu-HU"/>
                  <a:t>billion HUF</a:t>
                </a:r>
              </a:p>
            </c:rich>
          </c:tx>
          <c:layout>
            <c:manualLayout>
              <c:xMode val="edge"/>
              <c:yMode val="edge"/>
              <c:x val="0.83576751181964326"/>
              <c:y val="1.4712229382424297E-2"/>
            </c:manualLayout>
          </c:layout>
          <c:overlay val="0"/>
          <c:spPr>
            <a:noFill/>
            <a:ln>
              <a:noFill/>
            </a:ln>
            <a:effectLst/>
          </c:spPr>
          <c:txPr>
            <a:bodyPr rot="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hu-HU"/>
            </a:p>
          </c:txPr>
        </c:title>
        <c:numFmt formatCode="@"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hu-HU"/>
          </a:p>
        </c:txPr>
        <c:crossAx val="1203353784"/>
        <c:crosses val="max"/>
        <c:crossBetween val="between"/>
      </c:valAx>
      <c:dateAx>
        <c:axId val="1203353784"/>
        <c:scaling>
          <c:orientation val="minMax"/>
        </c:scaling>
        <c:delete val="1"/>
        <c:axPos val="b"/>
        <c:numFmt formatCode="m/d/yyyy" sourceLinked="1"/>
        <c:majorTickMark val="out"/>
        <c:minorTickMark val="none"/>
        <c:tickLblPos val="nextTo"/>
        <c:crossAx val="1203349520"/>
        <c:crosses val="autoZero"/>
        <c:auto val="1"/>
        <c:lblOffset val="100"/>
        <c:baseTimeUnit val="months"/>
      </c:dateAx>
      <c:spPr>
        <a:noFill/>
        <a:ln w="25400">
          <a:no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2.7266601731818645E-2"/>
          <c:y val="0.87385201630503062"/>
          <c:w val="0.89999990289890985"/>
          <c:h val="6.3432463957943122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1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83814523184608E-2"/>
          <c:y val="0.10185185185185185"/>
          <c:w val="0.83069903762029751"/>
          <c:h val="0.68521580635753854"/>
        </c:manualLayout>
      </c:layout>
      <c:barChart>
        <c:barDir val="col"/>
        <c:grouping val="clustered"/>
        <c:varyColors val="0"/>
        <c:ser>
          <c:idx val="0"/>
          <c:order val="0"/>
          <c:tx>
            <c:strRef>
              <c:f>'3.24.'!$C$7</c:f>
              <c:strCache>
                <c:ptCount val="1"/>
                <c:pt idx="0">
                  <c:v>ESG befektetési alapok</c:v>
                </c:pt>
              </c:strCache>
            </c:strRef>
          </c:tx>
          <c:spPr>
            <a:solidFill>
              <a:srgbClr val="009EE0"/>
            </a:solidFill>
            <a:ln>
              <a:noFill/>
            </a:ln>
            <a:effectLst/>
          </c:spPr>
          <c:invertIfNegative val="0"/>
          <c:cat>
            <c:strRef>
              <c:f>'3.24.'!$A$9:$A$12</c:f>
              <c:strCache>
                <c:ptCount val="4"/>
                <c:pt idx="0">
                  <c:v>2021 Q4</c:v>
                </c:pt>
                <c:pt idx="1">
                  <c:v>2022 Q4</c:v>
                </c:pt>
                <c:pt idx="2">
                  <c:v>2023 Q4</c:v>
                </c:pt>
                <c:pt idx="3">
                  <c:v>2024 Q4</c:v>
                </c:pt>
              </c:strCache>
            </c:strRef>
          </c:cat>
          <c:val>
            <c:numRef>
              <c:f>'3.24.'!$C$9:$C$12</c:f>
              <c:numCache>
                <c:formatCode>#,##0.00</c:formatCode>
                <c:ptCount val="4"/>
                <c:pt idx="0">
                  <c:v>158.248036472</c:v>
                </c:pt>
                <c:pt idx="1">
                  <c:v>187.85260876300001</c:v>
                </c:pt>
                <c:pt idx="2">
                  <c:v>336.35682740999999</c:v>
                </c:pt>
                <c:pt idx="3">
                  <c:v>1275.809920657</c:v>
                </c:pt>
              </c:numCache>
            </c:numRef>
          </c:val>
          <c:extLst>
            <c:ext xmlns:c16="http://schemas.microsoft.com/office/drawing/2014/chart" uri="{C3380CC4-5D6E-409C-BE32-E72D297353CC}">
              <c16:uniqueId val="{00000000-C4A5-4AD9-96CA-C28CD6F4E1E1}"/>
            </c:ext>
          </c:extLst>
        </c:ser>
        <c:dLbls>
          <c:showLegendKey val="0"/>
          <c:showVal val="0"/>
          <c:showCatName val="0"/>
          <c:showSerName val="0"/>
          <c:showPercent val="0"/>
          <c:showBubbleSize val="0"/>
        </c:dLbls>
        <c:gapWidth val="219"/>
        <c:overlap val="-27"/>
        <c:axId val="987762824"/>
        <c:axId val="987763904"/>
      </c:barChart>
      <c:lineChart>
        <c:grouping val="standard"/>
        <c:varyColors val="0"/>
        <c:ser>
          <c:idx val="1"/>
          <c:order val="1"/>
          <c:tx>
            <c:strRef>
              <c:f>'3.24.'!$D$7</c:f>
              <c:strCache>
                <c:ptCount val="1"/>
                <c:pt idx="0">
                  <c:v>ESG részaránya</c:v>
                </c:pt>
              </c:strCache>
            </c:strRef>
          </c:tx>
          <c:spPr>
            <a:ln w="28575" cap="rnd">
              <a:solidFill>
                <a:srgbClr val="E57200"/>
              </a:solidFill>
              <a:round/>
            </a:ln>
            <a:effectLst/>
          </c:spPr>
          <c:marker>
            <c:symbol val="circle"/>
            <c:size val="8"/>
            <c:spPr>
              <a:solidFill>
                <a:schemeClr val="accent2"/>
              </a:solidFill>
              <a:ln w="9525">
                <a:solidFill>
                  <a:schemeClr val="accent2"/>
                </a:solidFill>
              </a:ln>
              <a:effectLst/>
            </c:spPr>
          </c:marker>
          <c:val>
            <c:numRef>
              <c:f>'3.24.'!$D$9:$D$12</c:f>
              <c:numCache>
                <c:formatCode>0.00</c:formatCode>
                <c:ptCount val="4"/>
                <c:pt idx="0">
                  <c:v>1.6773422683833423</c:v>
                </c:pt>
                <c:pt idx="1">
                  <c:v>1.6433576077913941</c:v>
                </c:pt>
                <c:pt idx="2">
                  <c:v>2.0530527570440373</c:v>
                </c:pt>
                <c:pt idx="3">
                  <c:v>6.2291997793685514</c:v>
                </c:pt>
              </c:numCache>
            </c:numRef>
          </c:val>
          <c:smooth val="0"/>
          <c:extLst>
            <c:ext xmlns:c16="http://schemas.microsoft.com/office/drawing/2014/chart" uri="{C3380CC4-5D6E-409C-BE32-E72D297353CC}">
              <c16:uniqueId val="{00000001-C4A5-4AD9-96CA-C28CD6F4E1E1}"/>
            </c:ext>
          </c:extLst>
        </c:ser>
        <c:dLbls>
          <c:showLegendKey val="0"/>
          <c:showVal val="0"/>
          <c:showCatName val="0"/>
          <c:showSerName val="0"/>
          <c:showPercent val="0"/>
          <c:showBubbleSize val="0"/>
        </c:dLbls>
        <c:marker val="1"/>
        <c:smooth val="0"/>
        <c:axId val="987770024"/>
        <c:axId val="987778304"/>
      </c:lineChart>
      <c:catAx>
        <c:axId val="987762824"/>
        <c:scaling>
          <c:orientation val="minMax"/>
        </c:scaling>
        <c:delete val="0"/>
        <c:axPos val="b"/>
        <c:numFmt formatCode="General" sourceLinked="1"/>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87763904"/>
        <c:crosses val="autoZero"/>
        <c:auto val="1"/>
        <c:lblAlgn val="ctr"/>
        <c:lblOffset val="100"/>
        <c:noMultiLvlLbl val="0"/>
      </c:catAx>
      <c:valAx>
        <c:axId val="987763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87762824"/>
        <c:crosses val="autoZero"/>
        <c:crossBetween val="between"/>
      </c:valAx>
      <c:valAx>
        <c:axId val="987778304"/>
        <c:scaling>
          <c:orientation val="minMax"/>
        </c:scaling>
        <c:delete val="0"/>
        <c:axPos val="r"/>
        <c:numFmt formatCode="#,##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87770024"/>
        <c:crosses val="max"/>
        <c:crossBetween val="between"/>
      </c:valAx>
      <c:catAx>
        <c:axId val="987770024"/>
        <c:scaling>
          <c:orientation val="minMax"/>
        </c:scaling>
        <c:delete val="1"/>
        <c:axPos val="b"/>
        <c:majorTickMark val="out"/>
        <c:minorTickMark val="none"/>
        <c:tickLblPos val="nextTo"/>
        <c:crossAx val="9877783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83814523184608E-2"/>
          <c:y val="0.10185185185185185"/>
          <c:w val="0.83069903762029751"/>
          <c:h val="0.68521580635753854"/>
        </c:manualLayout>
      </c:layout>
      <c:barChart>
        <c:barDir val="col"/>
        <c:grouping val="clustered"/>
        <c:varyColors val="0"/>
        <c:ser>
          <c:idx val="0"/>
          <c:order val="0"/>
          <c:tx>
            <c:strRef>
              <c:f>'3.24.'!$C$8</c:f>
              <c:strCache>
                <c:ptCount val="1"/>
                <c:pt idx="0">
                  <c:v>ESG investment fund</c:v>
                </c:pt>
              </c:strCache>
            </c:strRef>
          </c:tx>
          <c:spPr>
            <a:solidFill>
              <a:srgbClr val="009EE0"/>
            </a:solidFill>
            <a:ln>
              <a:noFill/>
            </a:ln>
            <a:effectLst/>
          </c:spPr>
          <c:invertIfNegative val="0"/>
          <c:cat>
            <c:strRef>
              <c:f>'3.24.'!$A$9:$A$12</c:f>
              <c:strCache>
                <c:ptCount val="4"/>
                <c:pt idx="0">
                  <c:v>2021 Q4</c:v>
                </c:pt>
                <c:pt idx="1">
                  <c:v>2022 Q4</c:v>
                </c:pt>
                <c:pt idx="2">
                  <c:v>2023 Q4</c:v>
                </c:pt>
                <c:pt idx="3">
                  <c:v>2024 Q4</c:v>
                </c:pt>
              </c:strCache>
            </c:strRef>
          </c:cat>
          <c:val>
            <c:numRef>
              <c:f>'3.24.'!$C$9:$C$12</c:f>
              <c:numCache>
                <c:formatCode>#,##0.00</c:formatCode>
                <c:ptCount val="4"/>
                <c:pt idx="0">
                  <c:v>158.248036472</c:v>
                </c:pt>
                <c:pt idx="1">
                  <c:v>187.85260876300001</c:v>
                </c:pt>
                <c:pt idx="2">
                  <c:v>336.35682740999999</c:v>
                </c:pt>
                <c:pt idx="3">
                  <c:v>1275.809920657</c:v>
                </c:pt>
              </c:numCache>
            </c:numRef>
          </c:val>
          <c:extLst>
            <c:ext xmlns:c16="http://schemas.microsoft.com/office/drawing/2014/chart" uri="{C3380CC4-5D6E-409C-BE32-E72D297353CC}">
              <c16:uniqueId val="{00000000-BFBE-4A3F-9E38-9A6A7CE7BCE8}"/>
            </c:ext>
          </c:extLst>
        </c:ser>
        <c:dLbls>
          <c:showLegendKey val="0"/>
          <c:showVal val="0"/>
          <c:showCatName val="0"/>
          <c:showSerName val="0"/>
          <c:showPercent val="0"/>
          <c:showBubbleSize val="0"/>
        </c:dLbls>
        <c:gapWidth val="219"/>
        <c:overlap val="-27"/>
        <c:axId val="987762824"/>
        <c:axId val="987763904"/>
      </c:barChart>
      <c:lineChart>
        <c:grouping val="standard"/>
        <c:varyColors val="0"/>
        <c:ser>
          <c:idx val="1"/>
          <c:order val="1"/>
          <c:tx>
            <c:strRef>
              <c:f>'3.24.'!$D$8</c:f>
              <c:strCache>
                <c:ptCount val="1"/>
                <c:pt idx="0">
                  <c:v>ESG share</c:v>
                </c:pt>
              </c:strCache>
            </c:strRef>
          </c:tx>
          <c:spPr>
            <a:ln w="28575" cap="rnd">
              <a:solidFill>
                <a:srgbClr val="E57200"/>
              </a:solidFill>
              <a:round/>
            </a:ln>
            <a:effectLst/>
          </c:spPr>
          <c:marker>
            <c:symbol val="circle"/>
            <c:size val="8"/>
            <c:spPr>
              <a:solidFill>
                <a:schemeClr val="accent2"/>
              </a:solidFill>
              <a:ln w="9525">
                <a:solidFill>
                  <a:schemeClr val="accent2"/>
                </a:solidFill>
              </a:ln>
              <a:effectLst/>
            </c:spPr>
          </c:marker>
          <c:val>
            <c:numRef>
              <c:f>'3.24.'!$D$9:$D$12</c:f>
              <c:numCache>
                <c:formatCode>0.00</c:formatCode>
                <c:ptCount val="4"/>
                <c:pt idx="0">
                  <c:v>1.6773422683833423</c:v>
                </c:pt>
                <c:pt idx="1">
                  <c:v>1.6433576077913941</c:v>
                </c:pt>
                <c:pt idx="2">
                  <c:v>2.0530527570440373</c:v>
                </c:pt>
                <c:pt idx="3">
                  <c:v>6.2291997793685514</c:v>
                </c:pt>
              </c:numCache>
            </c:numRef>
          </c:val>
          <c:smooth val="0"/>
          <c:extLst>
            <c:ext xmlns:c16="http://schemas.microsoft.com/office/drawing/2014/chart" uri="{C3380CC4-5D6E-409C-BE32-E72D297353CC}">
              <c16:uniqueId val="{00000001-BFBE-4A3F-9E38-9A6A7CE7BCE8}"/>
            </c:ext>
          </c:extLst>
        </c:ser>
        <c:dLbls>
          <c:showLegendKey val="0"/>
          <c:showVal val="0"/>
          <c:showCatName val="0"/>
          <c:showSerName val="0"/>
          <c:showPercent val="0"/>
          <c:showBubbleSize val="0"/>
        </c:dLbls>
        <c:marker val="1"/>
        <c:smooth val="0"/>
        <c:axId val="987770024"/>
        <c:axId val="987778304"/>
      </c:lineChart>
      <c:catAx>
        <c:axId val="987762824"/>
        <c:scaling>
          <c:orientation val="minMax"/>
        </c:scaling>
        <c:delete val="0"/>
        <c:axPos val="b"/>
        <c:numFmt formatCode="General" sourceLinked="1"/>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87763904"/>
        <c:crosses val="autoZero"/>
        <c:auto val="1"/>
        <c:lblAlgn val="ctr"/>
        <c:lblOffset val="100"/>
        <c:noMultiLvlLbl val="0"/>
      </c:catAx>
      <c:valAx>
        <c:axId val="987763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87762824"/>
        <c:crosses val="autoZero"/>
        <c:crossBetween val="between"/>
      </c:valAx>
      <c:valAx>
        <c:axId val="987778304"/>
        <c:scaling>
          <c:orientation val="minMax"/>
        </c:scaling>
        <c:delete val="0"/>
        <c:axPos val="r"/>
        <c:numFmt formatCode="#,##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87770024"/>
        <c:crosses val="max"/>
        <c:crossBetween val="between"/>
      </c:valAx>
      <c:catAx>
        <c:axId val="987770024"/>
        <c:scaling>
          <c:orientation val="minMax"/>
        </c:scaling>
        <c:delete val="1"/>
        <c:axPos val="b"/>
        <c:majorTickMark val="out"/>
        <c:minorTickMark val="none"/>
        <c:tickLblPos val="nextTo"/>
        <c:crossAx val="9877783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714746401996415E-2"/>
          <c:y val="0.1268591426071741"/>
          <c:w val="0.86805762883112836"/>
          <c:h val="0.67194494388988779"/>
        </c:manualLayout>
      </c:layout>
      <c:barChart>
        <c:barDir val="col"/>
        <c:grouping val="clustered"/>
        <c:varyColors val="0"/>
        <c:ser>
          <c:idx val="0"/>
          <c:order val="0"/>
          <c:tx>
            <c:strRef>
              <c:f>'3.25.'!$C$9</c:f>
              <c:strCache>
                <c:ptCount val="1"/>
                <c:pt idx="0">
                  <c:v>ESG investment fund</c:v>
                </c:pt>
              </c:strCache>
            </c:strRef>
          </c:tx>
          <c:spPr>
            <a:solidFill>
              <a:srgbClr val="0C2148"/>
            </a:solidFill>
            <a:ln>
              <a:noFill/>
            </a:ln>
            <a:effectLst/>
          </c:spPr>
          <c:invertIfNegative val="0"/>
          <c:cat>
            <c:strRef>
              <c:f>'3.25.'!$A$10:$A$13</c:f>
              <c:strCache>
                <c:ptCount val="4"/>
                <c:pt idx="0">
                  <c:v>2021 Q4</c:v>
                </c:pt>
                <c:pt idx="1">
                  <c:v>2022 Q4</c:v>
                </c:pt>
                <c:pt idx="2">
                  <c:v>2023 Q4</c:v>
                </c:pt>
                <c:pt idx="3">
                  <c:v>2024 Q4</c:v>
                </c:pt>
              </c:strCache>
            </c:strRef>
          </c:cat>
          <c:val>
            <c:numRef>
              <c:f>'3.25.'!$C$10:$C$13</c:f>
              <c:numCache>
                <c:formatCode>#,##0.00</c:formatCode>
                <c:ptCount val="4"/>
                <c:pt idx="0">
                  <c:v>59.206300614006416</c:v>
                </c:pt>
                <c:pt idx="1">
                  <c:v>64.913547986745471</c:v>
                </c:pt>
                <c:pt idx="2">
                  <c:v>93.798737421370745</c:v>
                </c:pt>
                <c:pt idx="3">
                  <c:v>157.90992955211453</c:v>
                </c:pt>
              </c:numCache>
            </c:numRef>
          </c:val>
          <c:extLst>
            <c:ext xmlns:c16="http://schemas.microsoft.com/office/drawing/2014/chart" uri="{C3380CC4-5D6E-409C-BE32-E72D297353CC}">
              <c16:uniqueId val="{00000000-7EDC-482D-8AEA-31683DBF1443}"/>
            </c:ext>
          </c:extLst>
        </c:ser>
        <c:dLbls>
          <c:showLegendKey val="0"/>
          <c:showVal val="0"/>
          <c:showCatName val="0"/>
          <c:showSerName val="0"/>
          <c:showPercent val="0"/>
          <c:showBubbleSize val="0"/>
        </c:dLbls>
        <c:gapWidth val="219"/>
        <c:overlap val="-27"/>
        <c:axId val="975913608"/>
        <c:axId val="975915768"/>
      </c:barChart>
      <c:lineChart>
        <c:grouping val="standard"/>
        <c:varyColors val="0"/>
        <c:ser>
          <c:idx val="1"/>
          <c:order val="1"/>
          <c:tx>
            <c:strRef>
              <c:f>'3.25.'!$D$9</c:f>
              <c:strCache>
                <c:ptCount val="1"/>
                <c:pt idx="0">
                  <c:v>ESG share</c:v>
                </c:pt>
              </c:strCache>
            </c:strRef>
          </c:tx>
          <c:spPr>
            <a:ln w="28575" cap="rnd">
              <a:solidFill>
                <a:srgbClr val="009EE0"/>
              </a:solidFill>
              <a:round/>
            </a:ln>
            <a:effectLst/>
          </c:spPr>
          <c:marker>
            <c:symbol val="circle"/>
            <c:size val="8"/>
            <c:spPr>
              <a:solidFill>
                <a:srgbClr val="009EE0"/>
              </a:solidFill>
              <a:ln w="9525">
                <a:solidFill>
                  <a:srgbClr val="009EE0"/>
                </a:solidFill>
              </a:ln>
              <a:effectLst/>
            </c:spPr>
          </c:marker>
          <c:val>
            <c:numRef>
              <c:f>'3.25.'!$D$10:$D$13</c:f>
              <c:numCache>
                <c:formatCode>0.0%</c:formatCode>
                <c:ptCount val="4"/>
                <c:pt idx="0">
                  <c:v>3.7778295401315649</c:v>
                </c:pt>
                <c:pt idx="1">
                  <c:v>4.330953099914125</c:v>
                </c:pt>
                <c:pt idx="2">
                  <c:v>5.3874203791833395</c:v>
                </c:pt>
                <c:pt idx="3">
                  <c:v>7.5783355562414636</c:v>
                </c:pt>
              </c:numCache>
            </c:numRef>
          </c:val>
          <c:smooth val="0"/>
          <c:extLst>
            <c:ext xmlns:c16="http://schemas.microsoft.com/office/drawing/2014/chart" uri="{C3380CC4-5D6E-409C-BE32-E72D297353CC}">
              <c16:uniqueId val="{00000001-7EDC-482D-8AEA-31683DBF1443}"/>
            </c:ext>
          </c:extLst>
        </c:ser>
        <c:dLbls>
          <c:showLegendKey val="0"/>
          <c:showVal val="0"/>
          <c:showCatName val="0"/>
          <c:showSerName val="0"/>
          <c:showPercent val="0"/>
          <c:showBubbleSize val="0"/>
        </c:dLbls>
        <c:marker val="1"/>
        <c:smooth val="0"/>
        <c:axId val="975917208"/>
        <c:axId val="975914688"/>
      </c:lineChart>
      <c:catAx>
        <c:axId val="975913608"/>
        <c:scaling>
          <c:orientation val="minMax"/>
        </c:scaling>
        <c:delete val="0"/>
        <c:axPos val="b"/>
        <c:numFmt formatCode="General" sourceLinked="1"/>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75915768"/>
        <c:crosses val="autoZero"/>
        <c:auto val="1"/>
        <c:lblAlgn val="ctr"/>
        <c:lblOffset val="100"/>
        <c:noMultiLvlLbl val="0"/>
      </c:catAx>
      <c:valAx>
        <c:axId val="975915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75913608"/>
        <c:crosses val="autoZero"/>
        <c:crossBetween val="between"/>
        <c:majorUnit val="50"/>
      </c:valAx>
      <c:valAx>
        <c:axId val="975914688"/>
        <c:scaling>
          <c:orientation val="minMax"/>
        </c:scaling>
        <c:delete val="0"/>
        <c:axPos val="r"/>
        <c:numFmt formatCode="#,##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75917208"/>
        <c:crosses val="max"/>
        <c:crossBetween val="between"/>
      </c:valAx>
      <c:catAx>
        <c:axId val="975917208"/>
        <c:scaling>
          <c:orientation val="minMax"/>
        </c:scaling>
        <c:delete val="1"/>
        <c:axPos val="b"/>
        <c:majorTickMark val="out"/>
        <c:minorTickMark val="none"/>
        <c:tickLblPos val="nextTo"/>
        <c:crossAx val="9759146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714746401996415E-2"/>
          <c:y val="0.1268591426071741"/>
          <c:w val="0.86805762883112836"/>
          <c:h val="0.67194494388988779"/>
        </c:manualLayout>
      </c:layout>
      <c:barChart>
        <c:barDir val="col"/>
        <c:grouping val="clustered"/>
        <c:varyColors val="0"/>
        <c:ser>
          <c:idx val="0"/>
          <c:order val="0"/>
          <c:tx>
            <c:strRef>
              <c:f>'3.25.'!$C$8</c:f>
              <c:strCache>
                <c:ptCount val="1"/>
                <c:pt idx="0">
                  <c:v>ESG eszközalapok</c:v>
                </c:pt>
              </c:strCache>
            </c:strRef>
          </c:tx>
          <c:spPr>
            <a:solidFill>
              <a:srgbClr val="0C2148"/>
            </a:solidFill>
            <a:ln>
              <a:noFill/>
            </a:ln>
            <a:effectLst/>
          </c:spPr>
          <c:invertIfNegative val="0"/>
          <c:cat>
            <c:strRef>
              <c:f>'3.25.'!$A$10:$A$13</c:f>
              <c:strCache>
                <c:ptCount val="4"/>
                <c:pt idx="0">
                  <c:v>2021 Q4</c:v>
                </c:pt>
                <c:pt idx="1">
                  <c:v>2022 Q4</c:v>
                </c:pt>
                <c:pt idx="2">
                  <c:v>2023 Q4</c:v>
                </c:pt>
                <c:pt idx="3">
                  <c:v>2024 Q4</c:v>
                </c:pt>
              </c:strCache>
            </c:strRef>
          </c:cat>
          <c:val>
            <c:numRef>
              <c:f>'3.25.'!$C$10:$C$13</c:f>
              <c:numCache>
                <c:formatCode>#,##0.00</c:formatCode>
                <c:ptCount val="4"/>
                <c:pt idx="0">
                  <c:v>59.206300614006416</c:v>
                </c:pt>
                <c:pt idx="1">
                  <c:v>64.913547986745471</c:v>
                </c:pt>
                <c:pt idx="2">
                  <c:v>93.798737421370745</c:v>
                </c:pt>
                <c:pt idx="3">
                  <c:v>157.90992955211453</c:v>
                </c:pt>
              </c:numCache>
            </c:numRef>
          </c:val>
          <c:extLst>
            <c:ext xmlns:c16="http://schemas.microsoft.com/office/drawing/2014/chart" uri="{C3380CC4-5D6E-409C-BE32-E72D297353CC}">
              <c16:uniqueId val="{00000000-EA8C-4161-8EF5-161C57F606EC}"/>
            </c:ext>
          </c:extLst>
        </c:ser>
        <c:dLbls>
          <c:showLegendKey val="0"/>
          <c:showVal val="0"/>
          <c:showCatName val="0"/>
          <c:showSerName val="0"/>
          <c:showPercent val="0"/>
          <c:showBubbleSize val="0"/>
        </c:dLbls>
        <c:gapWidth val="219"/>
        <c:overlap val="-27"/>
        <c:axId val="975913608"/>
        <c:axId val="975915768"/>
      </c:barChart>
      <c:lineChart>
        <c:grouping val="standard"/>
        <c:varyColors val="0"/>
        <c:ser>
          <c:idx val="1"/>
          <c:order val="1"/>
          <c:tx>
            <c:strRef>
              <c:f>'3.25.'!$D$8</c:f>
              <c:strCache>
                <c:ptCount val="1"/>
                <c:pt idx="0">
                  <c:v>ESG részaránya</c:v>
                </c:pt>
              </c:strCache>
            </c:strRef>
          </c:tx>
          <c:spPr>
            <a:ln w="28575" cap="rnd">
              <a:solidFill>
                <a:srgbClr val="009EE0"/>
              </a:solidFill>
              <a:round/>
            </a:ln>
            <a:effectLst/>
          </c:spPr>
          <c:marker>
            <c:symbol val="circle"/>
            <c:size val="8"/>
            <c:spPr>
              <a:solidFill>
                <a:srgbClr val="009EE0"/>
              </a:solidFill>
              <a:ln w="9525">
                <a:solidFill>
                  <a:srgbClr val="009EE0"/>
                </a:solidFill>
              </a:ln>
              <a:effectLst/>
            </c:spPr>
          </c:marker>
          <c:val>
            <c:numRef>
              <c:f>'3.25.'!$D$10:$D$13</c:f>
              <c:numCache>
                <c:formatCode>0.0%</c:formatCode>
                <c:ptCount val="4"/>
                <c:pt idx="0">
                  <c:v>3.7778295401315649</c:v>
                </c:pt>
                <c:pt idx="1">
                  <c:v>4.330953099914125</c:v>
                </c:pt>
                <c:pt idx="2">
                  <c:v>5.3874203791833395</c:v>
                </c:pt>
                <c:pt idx="3">
                  <c:v>7.5783355562414636</c:v>
                </c:pt>
              </c:numCache>
            </c:numRef>
          </c:val>
          <c:smooth val="0"/>
          <c:extLst>
            <c:ext xmlns:c16="http://schemas.microsoft.com/office/drawing/2014/chart" uri="{C3380CC4-5D6E-409C-BE32-E72D297353CC}">
              <c16:uniqueId val="{00000001-EA8C-4161-8EF5-161C57F606EC}"/>
            </c:ext>
          </c:extLst>
        </c:ser>
        <c:dLbls>
          <c:showLegendKey val="0"/>
          <c:showVal val="0"/>
          <c:showCatName val="0"/>
          <c:showSerName val="0"/>
          <c:showPercent val="0"/>
          <c:showBubbleSize val="0"/>
        </c:dLbls>
        <c:marker val="1"/>
        <c:smooth val="0"/>
        <c:axId val="975917208"/>
        <c:axId val="975914688"/>
      </c:lineChart>
      <c:catAx>
        <c:axId val="975913608"/>
        <c:scaling>
          <c:orientation val="minMax"/>
        </c:scaling>
        <c:delete val="0"/>
        <c:axPos val="b"/>
        <c:numFmt formatCode="General" sourceLinked="1"/>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75915768"/>
        <c:crosses val="autoZero"/>
        <c:auto val="1"/>
        <c:lblAlgn val="ctr"/>
        <c:lblOffset val="100"/>
        <c:noMultiLvlLbl val="0"/>
      </c:catAx>
      <c:valAx>
        <c:axId val="975915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75913608"/>
        <c:crosses val="autoZero"/>
        <c:crossBetween val="between"/>
        <c:majorUnit val="50"/>
      </c:valAx>
      <c:valAx>
        <c:axId val="975914688"/>
        <c:scaling>
          <c:orientation val="minMax"/>
        </c:scaling>
        <c:delete val="0"/>
        <c:axPos val="r"/>
        <c:numFmt formatCode="#,##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75917208"/>
        <c:crosses val="max"/>
        <c:crossBetween val="between"/>
      </c:valAx>
      <c:catAx>
        <c:axId val="975917208"/>
        <c:scaling>
          <c:orientation val="minMax"/>
        </c:scaling>
        <c:delete val="1"/>
        <c:axPos val="b"/>
        <c:majorTickMark val="out"/>
        <c:minorTickMark val="none"/>
        <c:tickLblPos val="nextTo"/>
        <c:crossAx val="9759146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75448764112584E-2"/>
          <c:y val="0.15620199926259687"/>
          <c:w val="0.81384910247177478"/>
          <c:h val="0.47926203241775073"/>
        </c:manualLayout>
      </c:layout>
      <c:lineChart>
        <c:grouping val="standard"/>
        <c:varyColors val="0"/>
        <c:ser>
          <c:idx val="0"/>
          <c:order val="0"/>
          <c:tx>
            <c:strRef>
              <c:f>'1. függelék'!$E$12</c:f>
              <c:strCache>
                <c:ptCount val="1"/>
                <c:pt idx="0">
                  <c:v>Mezőgazdaság (A01)</c:v>
                </c:pt>
              </c:strCache>
            </c:strRef>
          </c:tx>
          <c:spPr>
            <a:ln w="19050" cap="rnd">
              <a:solidFill>
                <a:srgbClr val="669933"/>
              </a:solidFill>
              <a:round/>
            </a:ln>
            <a:effectLst/>
          </c:spPr>
          <c:marker>
            <c:symbol val="none"/>
          </c:marker>
          <c:cat>
            <c:numRef>
              <c:f>'1. függelék'!$C$13:$C$169</c:f>
              <c:numCache>
                <c:formatCode>General</c:formatCod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numCache>
            </c:numRef>
          </c:cat>
          <c:val>
            <c:numRef>
              <c:f>'1. függelék'!$E$13:$E$169</c:f>
              <c:numCache>
                <c:formatCode>General</c:formatCode>
                <c:ptCount val="157"/>
                <c:pt idx="3" formatCode="0.0000">
                  <c:v>0.75481611202569698</c:v>
                </c:pt>
                <c:pt idx="4" formatCode="0.0000">
                  <c:v>0.75043197954113705</c:v>
                </c:pt>
                <c:pt idx="5" formatCode="0.0000">
                  <c:v>0.81520761172473211</c:v>
                </c:pt>
                <c:pt idx="6" formatCode="0.0000">
                  <c:v>0.86894411240470493</c:v>
                </c:pt>
                <c:pt idx="7" formatCode="0.0000">
                  <c:v>0.85379485285301004</c:v>
                </c:pt>
                <c:pt idx="8" formatCode="0.0000">
                  <c:v>0.87956711362816509</c:v>
                </c:pt>
                <c:pt idx="9" formatCode="0.0000">
                  <c:v>0.91245189694434903</c:v>
                </c:pt>
                <c:pt idx="10" formatCode="0.0000">
                  <c:v>0.91117180718043611</c:v>
                </c:pt>
                <c:pt idx="11" formatCode="0.0000">
                  <c:v>0.928365214580395</c:v>
                </c:pt>
                <c:pt idx="12" formatCode="0.0000">
                  <c:v>0.96963441087243796</c:v>
                </c:pt>
                <c:pt idx="13" formatCode="0.0000">
                  <c:v>0.96247175285608488</c:v>
                </c:pt>
                <c:pt idx="14" formatCode="0.0000">
                  <c:v>0.96178221957966303</c:v>
                </c:pt>
                <c:pt idx="15" formatCode="0.0000">
                  <c:v>1.00452986647334</c:v>
                </c:pt>
                <c:pt idx="16" formatCode="0.0000">
                  <c:v>1.0373686717723201</c:v>
                </c:pt>
                <c:pt idx="17" formatCode="0.0000">
                  <c:v>1.0685265747085899</c:v>
                </c:pt>
                <c:pt idx="18" formatCode="0.0000">
                  <c:v>1.09964153415845</c:v>
                </c:pt>
                <c:pt idx="19" formatCode="0.0000">
                  <c:v>1.14948605687697</c:v>
                </c:pt>
                <c:pt idx="20" formatCode="0.0000">
                  <c:v>1.19830904944431</c:v>
                </c:pt>
                <c:pt idx="21" formatCode="0.0000">
                  <c:v>1.22586354585056</c:v>
                </c:pt>
                <c:pt idx="22" formatCode="0.0000">
                  <c:v>1.2015585703512599</c:v>
                </c:pt>
                <c:pt idx="23" formatCode="0.0000">
                  <c:v>1.19629987384269</c:v>
                </c:pt>
                <c:pt idx="24" formatCode="0.0000">
                  <c:v>1.1009332746273199</c:v>
                </c:pt>
                <c:pt idx="25" formatCode="0.0000">
                  <c:v>1.07715605220766</c:v>
                </c:pt>
                <c:pt idx="26" formatCode="0.0000">
                  <c:v>1.0439167797112601</c:v>
                </c:pt>
                <c:pt idx="27" formatCode="0.0000">
                  <c:v>1.0565174012977498</c:v>
                </c:pt>
                <c:pt idx="28" formatCode="0.0000">
                  <c:v>1.0966345952615799</c:v>
                </c:pt>
                <c:pt idx="29" formatCode="0.0000">
                  <c:v>1.1305373959887901</c:v>
                </c:pt>
                <c:pt idx="30" formatCode="0.0000">
                  <c:v>1.17147298752118</c:v>
                </c:pt>
                <c:pt idx="31" formatCode="0.0000">
                  <c:v>1.19599900292532</c:v>
                </c:pt>
                <c:pt idx="32" formatCode="0.0000">
                  <c:v>1.21638381544106</c:v>
                </c:pt>
                <c:pt idx="33" formatCode="0.0000">
                  <c:v>1.21896986772422</c:v>
                </c:pt>
                <c:pt idx="34" formatCode="0.0000">
                  <c:v>1.20340722781589</c:v>
                </c:pt>
                <c:pt idx="35" formatCode="0.0000">
                  <c:v>1.1979684851879999</c:v>
                </c:pt>
                <c:pt idx="36" formatCode="0.0000">
                  <c:v>1.37260630730813</c:v>
                </c:pt>
                <c:pt idx="37" formatCode="0.0000">
                  <c:v>1.3493368118970299</c:v>
                </c:pt>
                <c:pt idx="38" formatCode="0.0000">
                  <c:v>1.3493526914763301</c:v>
                </c:pt>
                <c:pt idx="39" formatCode="0.0000">
                  <c:v>1.3480582589858301</c:v>
                </c:pt>
                <c:pt idx="40" formatCode="0.0000">
                  <c:v>1.36149351900902</c:v>
                </c:pt>
                <c:pt idx="41" formatCode="0.0000">
                  <c:v>1.3758559934534</c:v>
                </c:pt>
                <c:pt idx="42" formatCode="0.0000">
                  <c:v>1.4436014026292698</c:v>
                </c:pt>
                <c:pt idx="43" formatCode="0.0000">
                  <c:v>1.46060565858922</c:v>
                </c:pt>
                <c:pt idx="44" formatCode="0.0000">
                  <c:v>1.47551552738775</c:v>
                </c:pt>
                <c:pt idx="45" formatCode="0.0000">
                  <c:v>1.47714592669386</c:v>
                </c:pt>
                <c:pt idx="46" formatCode="0.0000">
                  <c:v>1.4608242659747699</c:v>
                </c:pt>
                <c:pt idx="47" formatCode="0.0000">
                  <c:v>1.47176509816656</c:v>
                </c:pt>
                <c:pt idx="48" formatCode="0.0000">
                  <c:v>1.66502314556713</c:v>
                </c:pt>
                <c:pt idx="49" formatCode="0.0000">
                  <c:v>1.6645389139911901</c:v>
                </c:pt>
                <c:pt idx="50" formatCode="0.0000">
                  <c:v>1.61847921943934</c:v>
                </c:pt>
                <c:pt idx="51" formatCode="0.0000">
                  <c:v>1.6401068132882599</c:v>
                </c:pt>
                <c:pt idx="52" formatCode="0.0000">
                  <c:v>1.6561172751619699</c:v>
                </c:pt>
                <c:pt idx="53" formatCode="0.0000">
                  <c:v>1.6720495062948</c:v>
                </c:pt>
                <c:pt idx="54" formatCode="0.0000">
                  <c:v>1.6915555906078801</c:v>
                </c:pt>
                <c:pt idx="55" formatCode="0.0000">
                  <c:v>1.7226734854685299</c:v>
                </c:pt>
                <c:pt idx="56" formatCode="0.0000">
                  <c:v>1.72000780235891</c:v>
                </c:pt>
                <c:pt idx="57" formatCode="0.0000">
                  <c:v>1.7022166294247101</c:v>
                </c:pt>
                <c:pt idx="58" formatCode="0.0000">
                  <c:v>1.6620057229702698</c:v>
                </c:pt>
                <c:pt idx="59" formatCode="0.0000">
                  <c:v>1.5680631928253301</c:v>
                </c:pt>
                <c:pt idx="60" formatCode="0.0000">
                  <c:v>1.4069740223446601</c:v>
                </c:pt>
                <c:pt idx="61" formatCode="0.0000">
                  <c:v>1.3930813624606802</c:v>
                </c:pt>
                <c:pt idx="62" formatCode="0.0000">
                  <c:v>1.38119012597349</c:v>
                </c:pt>
                <c:pt idx="63" formatCode="0.0000">
                  <c:v>1.32924796293447</c:v>
                </c:pt>
                <c:pt idx="64" formatCode="0.0000">
                  <c:v>1.3634688118719001</c:v>
                </c:pt>
                <c:pt idx="65" formatCode="0.0000">
                  <c:v>1.3625116763524201</c:v>
                </c:pt>
                <c:pt idx="66" formatCode="0.0000">
                  <c:v>1.3746304463286401</c:v>
                </c:pt>
                <c:pt idx="67" formatCode="0.0000">
                  <c:v>1.3820398626819002</c:v>
                </c:pt>
                <c:pt idx="68" formatCode="0.0000">
                  <c:v>1.37504719737424</c:v>
                </c:pt>
                <c:pt idx="69" formatCode="0.0000">
                  <c:v>1.3464543875538999</c:v>
                </c:pt>
                <c:pt idx="70" formatCode="0.0000">
                  <c:v>1.286538046375</c:v>
                </c:pt>
                <c:pt idx="71" formatCode="0.0000">
                  <c:v>1.2629071007755499</c:v>
                </c:pt>
                <c:pt idx="72" formatCode="0.0000">
                  <c:v>1.2710858215908301</c:v>
                </c:pt>
                <c:pt idx="73" formatCode="0.0000">
                  <c:v>1.2687924557582</c:v>
                </c:pt>
                <c:pt idx="74" formatCode="0.0000">
                  <c:v>1.2540457331196899</c:v>
                </c:pt>
                <c:pt idx="75" formatCode="0.0000">
                  <c:v>1.24385208779737</c:v>
                </c:pt>
                <c:pt idx="76" formatCode="0.0000">
                  <c:v>1.2656080195741901</c:v>
                </c:pt>
                <c:pt idx="77" formatCode="0.0000">
                  <c:v>1.2876158527375199</c:v>
                </c:pt>
                <c:pt idx="78" formatCode="0.0000">
                  <c:v>1.29380607626093</c:v>
                </c:pt>
                <c:pt idx="79" formatCode="0.0000">
                  <c:v>1.2992625707936001</c:v>
                </c:pt>
                <c:pt idx="80" formatCode="0.0000">
                  <c:v>1.3054685968761401</c:v>
                </c:pt>
                <c:pt idx="81" formatCode="0.0000">
                  <c:v>1.2728354525386298</c:v>
                </c:pt>
                <c:pt idx="82" formatCode="0.0000">
                  <c:v>1.28309125888985</c:v>
                </c:pt>
                <c:pt idx="83" formatCode="0.0000">
                  <c:v>1.2995888846661801</c:v>
                </c:pt>
                <c:pt idx="84" formatCode="0.0000">
                  <c:v>1.3493461806290101</c:v>
                </c:pt>
                <c:pt idx="85" formatCode="0.0000">
                  <c:v>1.3553945285531801</c:v>
                </c:pt>
                <c:pt idx="86" formatCode="0.0000">
                  <c:v>1.3507650488723999</c:v>
                </c:pt>
                <c:pt idx="87" formatCode="0.0000">
                  <c:v>1.34804952541698</c:v>
                </c:pt>
                <c:pt idx="88" formatCode="0.0000">
                  <c:v>1.36952625160916</c:v>
                </c:pt>
                <c:pt idx="89" formatCode="0.0000">
                  <c:v>1.3610255191285499</c:v>
                </c:pt>
                <c:pt idx="90" formatCode="0.0000">
                  <c:v>1.36907807831235</c:v>
                </c:pt>
                <c:pt idx="91" formatCode="0.0000">
                  <c:v>1.3745036098427799</c:v>
                </c:pt>
                <c:pt idx="92" formatCode="0.0000">
                  <c:v>1.3798314920845101</c:v>
                </c:pt>
                <c:pt idx="93" formatCode="0.0000">
                  <c:v>1.3345652145784199</c:v>
                </c:pt>
                <c:pt idx="94" formatCode="0.0000">
                  <c:v>1.3115766378065001</c:v>
                </c:pt>
                <c:pt idx="95" formatCode="0.0000">
                  <c:v>1.30540774051796</c:v>
                </c:pt>
                <c:pt idx="96" formatCode="0.0000">
                  <c:v>1.87434037682559</c:v>
                </c:pt>
                <c:pt idx="97" formatCode="0.0000">
                  <c:v>1.8366564140574901</c:v>
                </c:pt>
                <c:pt idx="98" formatCode="0.0000">
                  <c:v>1.7837299413731502</c:v>
                </c:pt>
                <c:pt idx="99" formatCode="0.0000">
                  <c:v>1.8136801849949697</c:v>
                </c:pt>
                <c:pt idx="100" formatCode="0.0000">
                  <c:v>1.8755406426881098</c:v>
                </c:pt>
                <c:pt idx="101" formatCode="0.0000">
                  <c:v>1.9035359471162201</c:v>
                </c:pt>
                <c:pt idx="102" formatCode="0.0000">
                  <c:v>1.9531376989442</c:v>
                </c:pt>
                <c:pt idx="103" formatCode="0.0000">
                  <c:v>1.9298848642864699</c:v>
                </c:pt>
                <c:pt idx="104" formatCode="0.0000">
                  <c:v>1.9430190951780599</c:v>
                </c:pt>
                <c:pt idx="105" formatCode="0.0000">
                  <c:v>1.9350380590582898</c:v>
                </c:pt>
                <c:pt idx="106" formatCode="0.0000">
                  <c:v>1.9432357115088901</c:v>
                </c:pt>
                <c:pt idx="107" formatCode="0.0000">
                  <c:v>1.87550672808053</c:v>
                </c:pt>
                <c:pt idx="108" formatCode="0.0000">
                  <c:v>1.7115407258530402</c:v>
                </c:pt>
                <c:pt idx="109" formatCode="0.0000">
                  <c:v>1.6959219666480101</c:v>
                </c:pt>
                <c:pt idx="110" formatCode="0.0000">
                  <c:v>1.6964525408970401</c:v>
                </c:pt>
                <c:pt idx="111" formatCode="0.0000">
                  <c:v>1.71276876067434</c:v>
                </c:pt>
                <c:pt idx="112" formatCode="0.0000">
                  <c:v>1.7641291590470902</c:v>
                </c:pt>
                <c:pt idx="113" formatCode="0.0000">
                  <c:v>1.8246757820416002</c:v>
                </c:pt>
                <c:pt idx="114" formatCode="0.0000">
                  <c:v>1.8141459899116099</c:v>
                </c:pt>
                <c:pt idx="115" formatCode="0.0000">
                  <c:v>1.84008526983867</c:v>
                </c:pt>
                <c:pt idx="116" formatCode="0.0000">
                  <c:v>1.99199496317976</c:v>
                </c:pt>
                <c:pt idx="117" formatCode="0.0000">
                  <c:v>1.9723103105932598</c:v>
                </c:pt>
                <c:pt idx="118" formatCode="0.0000">
                  <c:v>1.9173241682846101</c:v>
                </c:pt>
                <c:pt idx="119" formatCode="0.0000">
                  <c:v>1.9045458751994699</c:v>
                </c:pt>
                <c:pt idx="120" formatCode="0.0000">
                  <c:v>1.7364058948625902</c:v>
                </c:pt>
                <c:pt idx="121" formatCode="0.0000">
                  <c:v>1.7161761058758001</c:v>
                </c:pt>
                <c:pt idx="122" formatCode="0.0000">
                  <c:v>1.6997701904620002</c:v>
                </c:pt>
                <c:pt idx="123" formatCode="0.0000">
                  <c:v>1.7727787293920798</c:v>
                </c:pt>
                <c:pt idx="124" formatCode="0.0000">
                  <c:v>1.76634348565081</c:v>
                </c:pt>
                <c:pt idx="125" formatCode="0.0000">
                  <c:v>1.7793232110648802</c:v>
                </c:pt>
                <c:pt idx="126" formatCode="0.0000">
                  <c:v>1.7606732268621299</c:v>
                </c:pt>
                <c:pt idx="127" formatCode="0.0000">
                  <c:v>1.7933564375203201</c:v>
                </c:pt>
                <c:pt idx="128" formatCode="0.0000">
                  <c:v>1.7735654660912901</c:v>
                </c:pt>
                <c:pt idx="129" formatCode="0.0000">
                  <c:v>1.7489498724863</c:v>
                </c:pt>
                <c:pt idx="130" formatCode="0.0000">
                  <c:v>1.7375305996437902</c:v>
                </c:pt>
                <c:pt idx="131" formatCode="0.0000">
                  <c:v>1.75977253367178</c:v>
                </c:pt>
                <c:pt idx="132" formatCode="0.0000">
                  <c:v>1.7754829565675601</c:v>
                </c:pt>
                <c:pt idx="133" formatCode="0.0000">
                  <c:v>1.7281769505564</c:v>
                </c:pt>
                <c:pt idx="134" formatCode="0.0000">
                  <c:v>1.68881426412902</c:v>
                </c:pt>
                <c:pt idx="135" formatCode="0.0000">
                  <c:v>1.7525182348763699</c:v>
                </c:pt>
                <c:pt idx="136" formatCode="0.0000">
                  <c:v>1.7704792282519501</c:v>
                </c:pt>
                <c:pt idx="137" formatCode="0.0000">
                  <c:v>1.9007862203025601</c:v>
                </c:pt>
                <c:pt idx="138" formatCode="0.0000">
                  <c:v>1.8574586309901502</c:v>
                </c:pt>
                <c:pt idx="139" formatCode="0.0000">
                  <c:v>1.92836923344386</c:v>
                </c:pt>
                <c:pt idx="140" formatCode="0.0000">
                  <c:v>1.8935112414806701</c:v>
                </c:pt>
                <c:pt idx="141" formatCode="0.0000">
                  <c:v>1.8977524091052598</c:v>
                </c:pt>
                <c:pt idx="142" formatCode="0.0000">
                  <c:v>1.87676452044731</c:v>
                </c:pt>
                <c:pt idx="143" formatCode="0.0000">
                  <c:v>1.8475263413855798</c:v>
                </c:pt>
                <c:pt idx="144" formatCode="0.0000">
                  <c:v>1.84175894196115</c:v>
                </c:pt>
                <c:pt idx="145" formatCode="0.0000">
                  <c:v>1.8414470076532501</c:v>
                </c:pt>
                <c:pt idx="146" formatCode="0.0000">
                  <c:v>1.8704596426209801</c:v>
                </c:pt>
                <c:pt idx="147" formatCode="0.0000">
                  <c:v>1.8778153903076502</c:v>
                </c:pt>
                <c:pt idx="148" formatCode="0.0000">
                  <c:v>1.85937887221353</c:v>
                </c:pt>
                <c:pt idx="149" formatCode="0.0000">
                  <c:v>1.8387526784912198</c:v>
                </c:pt>
                <c:pt idx="150" formatCode="0.0000">
                  <c:v>2.21896082636618</c:v>
                </c:pt>
                <c:pt idx="151" formatCode="0.0000">
                  <c:v>2.2147420214307099</c:v>
                </c:pt>
                <c:pt idx="152" formatCode="0.0000">
                  <c:v>2.1999205344317998</c:v>
                </c:pt>
                <c:pt idx="153" formatCode="0.0000">
                  <c:v>2.1412959257997</c:v>
                </c:pt>
                <c:pt idx="154" formatCode="0.0000">
                  <c:v>2.0973586435188998</c:v>
                </c:pt>
                <c:pt idx="155" formatCode="0.0000">
                  <c:v>2.1190527137603499</c:v>
                </c:pt>
              </c:numCache>
            </c:numRef>
          </c:val>
          <c:smooth val="0"/>
          <c:extLst>
            <c:ext xmlns:c16="http://schemas.microsoft.com/office/drawing/2014/chart" uri="{C3380CC4-5D6E-409C-BE32-E72D297353CC}">
              <c16:uniqueId val="{00000000-0C3F-4657-96E0-FF7511C3A47F}"/>
            </c:ext>
          </c:extLst>
        </c:ser>
        <c:ser>
          <c:idx val="1"/>
          <c:order val="1"/>
          <c:tx>
            <c:strRef>
              <c:f>'1. függelék'!$F$12</c:f>
              <c:strCache>
                <c:ptCount val="1"/>
                <c:pt idx="0">
                  <c:v>Vegyipar (C20)</c:v>
                </c:pt>
              </c:strCache>
            </c:strRef>
          </c:tx>
          <c:spPr>
            <a:ln w="19050" cap="rnd">
              <a:solidFill>
                <a:srgbClr val="DA0000"/>
              </a:solidFill>
              <a:round/>
            </a:ln>
            <a:effectLst/>
          </c:spPr>
          <c:marker>
            <c:symbol val="none"/>
          </c:marker>
          <c:cat>
            <c:numRef>
              <c:f>'1. függelék'!$C$13:$C$169</c:f>
              <c:numCache>
                <c:formatCode>General</c:formatCod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numCache>
            </c:numRef>
          </c:cat>
          <c:val>
            <c:numRef>
              <c:f>'1. függelék'!$F$13:$F$169</c:f>
              <c:numCache>
                <c:formatCode>General</c:formatCode>
                <c:ptCount val="157"/>
                <c:pt idx="3" formatCode="0.0000">
                  <c:v>0.11763763849772599</c:v>
                </c:pt>
                <c:pt idx="4" formatCode="0.0000">
                  <c:v>0.12592211374471401</c:v>
                </c:pt>
                <c:pt idx="5" formatCode="0.0000">
                  <c:v>0.13494543980284002</c:v>
                </c:pt>
                <c:pt idx="6" formatCode="0.0000">
                  <c:v>0.16137825242458601</c:v>
                </c:pt>
                <c:pt idx="7" formatCode="0.0000">
                  <c:v>0.144701003504591</c:v>
                </c:pt>
                <c:pt idx="8" formatCode="0.0000">
                  <c:v>0.15750130980155799</c:v>
                </c:pt>
                <c:pt idx="9" formatCode="0.0000">
                  <c:v>0.20913725412263501</c:v>
                </c:pt>
                <c:pt idx="10" formatCode="0.0000">
                  <c:v>0.195069338823708</c:v>
                </c:pt>
                <c:pt idx="11" formatCode="0.0000">
                  <c:v>0.19358376639753</c:v>
                </c:pt>
                <c:pt idx="12" formatCode="0.0000">
                  <c:v>8.9889210185923996E-2</c:v>
                </c:pt>
                <c:pt idx="13" formatCode="0.0000">
                  <c:v>9.1170883920273199E-2</c:v>
                </c:pt>
                <c:pt idx="14" formatCode="0.0000">
                  <c:v>0.115169657523278</c:v>
                </c:pt>
                <c:pt idx="15" formatCode="0.0000">
                  <c:v>0.11369066380021099</c:v>
                </c:pt>
                <c:pt idx="16" formatCode="0.0000">
                  <c:v>7.5931693344575793E-2</c:v>
                </c:pt>
                <c:pt idx="17" formatCode="0.0000">
                  <c:v>0.10695660507700901</c:v>
                </c:pt>
                <c:pt idx="18" formatCode="0.0000">
                  <c:v>0.14210747917172301</c:v>
                </c:pt>
                <c:pt idx="19" formatCode="0.0000">
                  <c:v>0.12450296341183301</c:v>
                </c:pt>
                <c:pt idx="20" formatCode="0.0000">
                  <c:v>0.15607353535135002</c:v>
                </c:pt>
                <c:pt idx="21" formatCode="0.0000">
                  <c:v>0.19721992708068101</c:v>
                </c:pt>
                <c:pt idx="22" formatCode="0.0000">
                  <c:v>0.34097646038583701</c:v>
                </c:pt>
                <c:pt idx="23" formatCode="0.0000">
                  <c:v>0.39175678759101795</c:v>
                </c:pt>
                <c:pt idx="24" formatCode="0.0000">
                  <c:v>0.34515751496213404</c:v>
                </c:pt>
                <c:pt idx="25" formatCode="0.0000">
                  <c:v>0.343076438320358</c:v>
                </c:pt>
                <c:pt idx="26" formatCode="0.0000">
                  <c:v>1.0910556886971199</c:v>
                </c:pt>
                <c:pt idx="27" formatCode="0.0000">
                  <c:v>1.1231214676815899</c:v>
                </c:pt>
                <c:pt idx="28" formatCode="0.0000">
                  <c:v>1.1360313618587499</c:v>
                </c:pt>
                <c:pt idx="29" formatCode="0.0000">
                  <c:v>1.00569446484517</c:v>
                </c:pt>
                <c:pt idx="30" formatCode="0.0000">
                  <c:v>0.94861960458413697</c:v>
                </c:pt>
                <c:pt idx="31" formatCode="0.0000">
                  <c:v>0.92769696669337087</c:v>
                </c:pt>
                <c:pt idx="32" formatCode="0.0000">
                  <c:v>0.98977126668111493</c:v>
                </c:pt>
                <c:pt idx="33" formatCode="0.0000">
                  <c:v>0.93806158702356601</c:v>
                </c:pt>
                <c:pt idx="34" formatCode="0.0000">
                  <c:v>0.92766012386899188</c:v>
                </c:pt>
                <c:pt idx="35" formatCode="0.0000">
                  <c:v>1.0238736818569101</c:v>
                </c:pt>
                <c:pt idx="36" formatCode="0.0000">
                  <c:v>0.397855228981912</c:v>
                </c:pt>
                <c:pt idx="37" formatCode="0.0000">
                  <c:v>0.39156410189574303</c:v>
                </c:pt>
                <c:pt idx="38" formatCode="0.0000">
                  <c:v>0.41449120639328502</c:v>
                </c:pt>
                <c:pt idx="39" formatCode="0.0000">
                  <c:v>0.41523397595063805</c:v>
                </c:pt>
                <c:pt idx="40" formatCode="0.0000">
                  <c:v>0.41861275605540404</c:v>
                </c:pt>
                <c:pt idx="41" formatCode="0.0000">
                  <c:v>0.47263531721908703</c:v>
                </c:pt>
                <c:pt idx="42" formatCode="0.0000">
                  <c:v>0.47930251279596597</c:v>
                </c:pt>
                <c:pt idx="43" formatCode="0.0000">
                  <c:v>0.46389936302195001</c:v>
                </c:pt>
                <c:pt idx="44" formatCode="0.0000">
                  <c:v>0.469083841082861</c:v>
                </c:pt>
                <c:pt idx="45" formatCode="0.0000">
                  <c:v>0.50560008625242603</c:v>
                </c:pt>
                <c:pt idx="46" formatCode="0.0000">
                  <c:v>0.51244455187759108</c:v>
                </c:pt>
                <c:pt idx="47" formatCode="0.0000">
                  <c:v>0.53480573792053099</c:v>
                </c:pt>
                <c:pt idx="48" formatCode="0.0000">
                  <c:v>0.47985853243667603</c:v>
                </c:pt>
                <c:pt idx="49" formatCode="0.0000">
                  <c:v>0.48839892910468696</c:v>
                </c:pt>
                <c:pt idx="50" formatCode="0.0000">
                  <c:v>0.436111485342145</c:v>
                </c:pt>
                <c:pt idx="51" formatCode="0.0000">
                  <c:v>0.47889742745218106</c:v>
                </c:pt>
                <c:pt idx="52" formatCode="0.0000">
                  <c:v>0.48281495965225096</c:v>
                </c:pt>
                <c:pt idx="53" formatCode="0.0000">
                  <c:v>0.51391483762707901</c:v>
                </c:pt>
                <c:pt idx="54" formatCode="0.0000">
                  <c:v>0.49012248770995198</c:v>
                </c:pt>
                <c:pt idx="55" formatCode="0.0000">
                  <c:v>0.48390700127285702</c:v>
                </c:pt>
                <c:pt idx="56" formatCode="0.0000">
                  <c:v>0.45833853921299006</c:v>
                </c:pt>
                <c:pt idx="57" formatCode="0.0000">
                  <c:v>0.42849070243084503</c:v>
                </c:pt>
                <c:pt idx="58" formatCode="0.0000">
                  <c:v>0.59175754028296101</c:v>
                </c:pt>
                <c:pt idx="59" formatCode="0.0000">
                  <c:v>0.58478129931338596</c:v>
                </c:pt>
                <c:pt idx="60" formatCode="0.0000">
                  <c:v>0.55164460485176303</c:v>
                </c:pt>
                <c:pt idx="61" formatCode="0.0000">
                  <c:v>0.53696321590673302</c:v>
                </c:pt>
                <c:pt idx="62" formatCode="0.0000">
                  <c:v>0.55323788488855197</c:v>
                </c:pt>
                <c:pt idx="63" formatCode="0.0000">
                  <c:v>0.49946861875471799</c:v>
                </c:pt>
                <c:pt idx="64" formatCode="0.0000">
                  <c:v>0.50297803082431403</c:v>
                </c:pt>
                <c:pt idx="65" formatCode="0.0000">
                  <c:v>0.49913730706474396</c:v>
                </c:pt>
                <c:pt idx="66" formatCode="0.0000">
                  <c:v>0.48387781781311695</c:v>
                </c:pt>
                <c:pt idx="67" formatCode="0.0000">
                  <c:v>0.46758443256548499</c:v>
                </c:pt>
                <c:pt idx="68" formatCode="0.0000">
                  <c:v>0.44223745678359205</c:v>
                </c:pt>
                <c:pt idx="69" formatCode="0.0000">
                  <c:v>0.41805858315855798</c:v>
                </c:pt>
                <c:pt idx="70" formatCode="0.0000">
                  <c:v>0.407147325580062</c:v>
                </c:pt>
                <c:pt idx="71" formatCode="0.0000">
                  <c:v>0.40839207038625103</c:v>
                </c:pt>
                <c:pt idx="72" formatCode="0.0000">
                  <c:v>0.48237299171508896</c:v>
                </c:pt>
                <c:pt idx="73" formatCode="0.0000">
                  <c:v>0.47178749992992403</c:v>
                </c:pt>
                <c:pt idx="74" formatCode="0.0000">
                  <c:v>0.47035440123958999</c:v>
                </c:pt>
                <c:pt idx="75" formatCode="0.0000">
                  <c:v>0.46926874792071299</c:v>
                </c:pt>
                <c:pt idx="76" formatCode="0.0000">
                  <c:v>0.47073931584832096</c:v>
                </c:pt>
                <c:pt idx="77" formatCode="0.0000">
                  <c:v>0.46583946908774598</c:v>
                </c:pt>
                <c:pt idx="78" formatCode="0.0000">
                  <c:v>0.453006007962727</c:v>
                </c:pt>
                <c:pt idx="79" formatCode="0.0000">
                  <c:v>0.42407190625553798</c:v>
                </c:pt>
                <c:pt idx="80" formatCode="0.0000">
                  <c:v>0.42387535653763997</c:v>
                </c:pt>
                <c:pt idx="81" formatCode="0.0000">
                  <c:v>0.41605561731542601</c:v>
                </c:pt>
                <c:pt idx="82" formatCode="0.0000">
                  <c:v>0.40108430106733306</c:v>
                </c:pt>
                <c:pt idx="83" formatCode="0.0000">
                  <c:v>0.42602570281678898</c:v>
                </c:pt>
                <c:pt idx="84" formatCode="0.0000">
                  <c:v>0.33373783651968003</c:v>
                </c:pt>
                <c:pt idx="85" formatCode="0.0000">
                  <c:v>0.339817863010063</c:v>
                </c:pt>
                <c:pt idx="86" formatCode="0.0000">
                  <c:v>0.32837393431610801</c:v>
                </c:pt>
                <c:pt idx="87" formatCode="0.0000">
                  <c:v>0.51234680411754696</c:v>
                </c:pt>
                <c:pt idx="88" formatCode="0.0000">
                  <c:v>0.50054831738248196</c:v>
                </c:pt>
                <c:pt idx="89" formatCode="0.0000">
                  <c:v>0.48890836930204895</c:v>
                </c:pt>
                <c:pt idx="90" formatCode="0.0000">
                  <c:v>0.48840467892660999</c:v>
                </c:pt>
                <c:pt idx="91" formatCode="0.0000">
                  <c:v>0.46354548418779407</c:v>
                </c:pt>
                <c:pt idx="92" formatCode="0.0000">
                  <c:v>0.52527655852297095</c:v>
                </c:pt>
                <c:pt idx="93" formatCode="0.0000">
                  <c:v>0.48792724001284699</c:v>
                </c:pt>
                <c:pt idx="94" formatCode="0.0000">
                  <c:v>0.49041689204740402</c:v>
                </c:pt>
                <c:pt idx="95" formatCode="0.0000">
                  <c:v>0.51439508117933297</c:v>
                </c:pt>
                <c:pt idx="96" formatCode="0.0000">
                  <c:v>0.363216245290925</c:v>
                </c:pt>
                <c:pt idx="97" formatCode="0.0000">
                  <c:v>0.36824558112195099</c:v>
                </c:pt>
                <c:pt idx="98" formatCode="0.0000">
                  <c:v>0.39845740884675701</c:v>
                </c:pt>
                <c:pt idx="99" formatCode="0.0000">
                  <c:v>0.35862023728574199</c:v>
                </c:pt>
                <c:pt idx="100" formatCode="0.0000">
                  <c:v>0.36080073482460701</c:v>
                </c:pt>
                <c:pt idx="101" formatCode="0.0000">
                  <c:v>0.35739467001231195</c:v>
                </c:pt>
                <c:pt idx="102" formatCode="0.0000">
                  <c:v>0.35061504962245899</c:v>
                </c:pt>
                <c:pt idx="103" formatCode="0.0000">
                  <c:v>0.36516339882079402</c:v>
                </c:pt>
                <c:pt idx="104" formatCode="0.0000">
                  <c:v>0.33267392530894602</c:v>
                </c:pt>
                <c:pt idx="105" formatCode="0.0000">
                  <c:v>0.32510347636879899</c:v>
                </c:pt>
                <c:pt idx="106" formatCode="0.0000">
                  <c:v>0.34515023490795099</c:v>
                </c:pt>
                <c:pt idx="107" formatCode="0.0000">
                  <c:v>0.38042416506997301</c:v>
                </c:pt>
                <c:pt idx="108" formatCode="0.0000">
                  <c:v>0.39560885914775301</c:v>
                </c:pt>
                <c:pt idx="109" formatCode="0.0000">
                  <c:v>0.39610451878409197</c:v>
                </c:pt>
                <c:pt idx="110" formatCode="0.0000">
                  <c:v>0.39744859960422302</c:v>
                </c:pt>
                <c:pt idx="111" formatCode="0.0000">
                  <c:v>0.38935146619497502</c:v>
                </c:pt>
                <c:pt idx="112" formatCode="0.0000">
                  <c:v>0.384064037878666</c:v>
                </c:pt>
                <c:pt idx="113" formatCode="0.0000">
                  <c:v>0.38496987264332599</c:v>
                </c:pt>
                <c:pt idx="114" formatCode="0.0000">
                  <c:v>0.383631807747571</c:v>
                </c:pt>
                <c:pt idx="115" formatCode="0.0000">
                  <c:v>0.37767141586331898</c:v>
                </c:pt>
                <c:pt idx="116" formatCode="0.0000">
                  <c:v>0.37844112011821501</c:v>
                </c:pt>
                <c:pt idx="117" formatCode="0.0000">
                  <c:v>0.36722603390903602</c:v>
                </c:pt>
                <c:pt idx="118" formatCode="0.0000">
                  <c:v>0.36607533995457797</c:v>
                </c:pt>
                <c:pt idx="119" formatCode="0.0000">
                  <c:v>0.34929931674235304</c:v>
                </c:pt>
                <c:pt idx="120" formatCode="0.0000">
                  <c:v>0.31453693984536701</c:v>
                </c:pt>
                <c:pt idx="121" formatCode="0.0000">
                  <c:v>0.31802610209459797</c:v>
                </c:pt>
                <c:pt idx="122" formatCode="0.0000">
                  <c:v>0.312922084359115</c:v>
                </c:pt>
                <c:pt idx="123" formatCode="0.0000">
                  <c:v>0.30552663252536999</c:v>
                </c:pt>
                <c:pt idx="124" formatCode="0.0000">
                  <c:v>0.33079958388009501</c:v>
                </c:pt>
                <c:pt idx="125" formatCode="0.0000">
                  <c:v>0.325605366575837</c:v>
                </c:pt>
                <c:pt idx="126" formatCode="0.0000">
                  <c:v>0.331958022817057</c:v>
                </c:pt>
                <c:pt idx="127" formatCode="0.0000">
                  <c:v>0.33322565540337701</c:v>
                </c:pt>
                <c:pt idx="128" formatCode="0.0000">
                  <c:v>0.327208284410617</c:v>
                </c:pt>
                <c:pt idx="129" formatCode="0.0000">
                  <c:v>0.373395617945394</c:v>
                </c:pt>
                <c:pt idx="130" formatCode="0.0000">
                  <c:v>0.41223572044701901</c:v>
                </c:pt>
                <c:pt idx="131" formatCode="0.0000">
                  <c:v>0.38636741995865698</c:v>
                </c:pt>
                <c:pt idx="132" formatCode="0.0000">
                  <c:v>0.64206196414782801</c:v>
                </c:pt>
                <c:pt idx="133" formatCode="0.0000">
                  <c:v>0.60482974956854596</c:v>
                </c:pt>
                <c:pt idx="134" formatCode="0.0000">
                  <c:v>0.60586905748470299</c:v>
                </c:pt>
                <c:pt idx="135" formatCode="0.0000">
                  <c:v>0.58201928036594697</c:v>
                </c:pt>
                <c:pt idx="136" formatCode="0.0000">
                  <c:v>0.61778878900746004</c:v>
                </c:pt>
                <c:pt idx="137" formatCode="0.0000">
                  <c:v>0.64054831958758596</c:v>
                </c:pt>
                <c:pt idx="138" formatCode="0.0000">
                  <c:v>0.66594863914152902</c:v>
                </c:pt>
                <c:pt idx="139" formatCode="0.0000">
                  <c:v>0.67212845544327293</c:v>
                </c:pt>
                <c:pt idx="140" formatCode="0.0000">
                  <c:v>0.68653737630512102</c:v>
                </c:pt>
                <c:pt idx="141" formatCode="0.0000">
                  <c:v>0.67829318581810405</c:v>
                </c:pt>
                <c:pt idx="142" formatCode="0.0000">
                  <c:v>0.61716413297116102</c:v>
                </c:pt>
                <c:pt idx="143" formatCode="0.0000">
                  <c:v>0.61170879694841995</c:v>
                </c:pt>
                <c:pt idx="144" formatCode="0.0000">
                  <c:v>0.60700120154112902</c:v>
                </c:pt>
                <c:pt idx="145" formatCode="0.0000">
                  <c:v>0.61229469245512902</c:v>
                </c:pt>
                <c:pt idx="146" formatCode="0.0000">
                  <c:v>0.61859275836426497</c:v>
                </c:pt>
                <c:pt idx="147" formatCode="0.0000">
                  <c:v>0.63689481253909797</c:v>
                </c:pt>
                <c:pt idx="148" formatCode="0.0000">
                  <c:v>0.65719069590441803</c:v>
                </c:pt>
                <c:pt idx="149" formatCode="0.0000">
                  <c:v>0.68556881100732703</c:v>
                </c:pt>
                <c:pt idx="150" formatCode="0.0000">
                  <c:v>0.59979532585793105</c:v>
                </c:pt>
                <c:pt idx="151" formatCode="0.0000">
                  <c:v>0.59259056448524494</c:v>
                </c:pt>
                <c:pt idx="152" formatCode="0.0000">
                  <c:v>0.63618396885449902</c:v>
                </c:pt>
                <c:pt idx="153" formatCode="0.0000">
                  <c:v>0.60262123228088094</c:v>
                </c:pt>
                <c:pt idx="154" formatCode="0.0000">
                  <c:v>0.60601935447025701</c:v>
                </c:pt>
                <c:pt idx="155" formatCode="0.0000">
                  <c:v>0.63688906120132593</c:v>
                </c:pt>
              </c:numCache>
            </c:numRef>
          </c:val>
          <c:smooth val="0"/>
          <c:extLst>
            <c:ext xmlns:c16="http://schemas.microsoft.com/office/drawing/2014/chart" uri="{C3380CC4-5D6E-409C-BE32-E72D297353CC}">
              <c16:uniqueId val="{00000001-0C3F-4657-96E0-FF7511C3A47F}"/>
            </c:ext>
          </c:extLst>
        </c:ser>
        <c:ser>
          <c:idx val="3"/>
          <c:order val="2"/>
          <c:tx>
            <c:strRef>
              <c:f>'1. függelék'!$H$12</c:f>
              <c:strCache>
                <c:ptCount val="1"/>
                <c:pt idx="0">
                  <c:v>Szárazföldi, csővezeték szállítás (H49)</c:v>
                </c:pt>
              </c:strCache>
            </c:strRef>
          </c:tx>
          <c:spPr>
            <a:ln w="19050" cap="rnd">
              <a:solidFill>
                <a:srgbClr val="F6A800"/>
              </a:solidFill>
              <a:round/>
            </a:ln>
            <a:effectLst/>
          </c:spPr>
          <c:marker>
            <c:symbol val="none"/>
          </c:marker>
          <c:cat>
            <c:numRef>
              <c:f>'1. függelék'!$C$13:$C$169</c:f>
              <c:numCache>
                <c:formatCode>General</c:formatCod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numCache>
            </c:numRef>
          </c:cat>
          <c:val>
            <c:numRef>
              <c:f>'1. függelék'!$H$13:$H$169</c:f>
              <c:numCache>
                <c:formatCode>General</c:formatCode>
                <c:ptCount val="157"/>
                <c:pt idx="3" formatCode="0.0000">
                  <c:v>0.32659361354314198</c:v>
                </c:pt>
                <c:pt idx="4" formatCode="0.0000">
                  <c:v>0.32092191620218302</c:v>
                </c:pt>
                <c:pt idx="5" formatCode="0.0000">
                  <c:v>0.27743552451631703</c:v>
                </c:pt>
                <c:pt idx="6" formatCode="0.0000">
                  <c:v>0.29546602260590599</c:v>
                </c:pt>
                <c:pt idx="7" formatCode="0.0000">
                  <c:v>0.285644632564654</c:v>
                </c:pt>
                <c:pt idx="8" formatCode="0.0000">
                  <c:v>0.27829390458521303</c:v>
                </c:pt>
                <c:pt idx="9" formatCode="0.0000">
                  <c:v>0.29743710433323101</c:v>
                </c:pt>
                <c:pt idx="10" formatCode="0.0000">
                  <c:v>0.30202757500708705</c:v>
                </c:pt>
                <c:pt idx="11" formatCode="0.0000">
                  <c:v>0.32930406165130499</c:v>
                </c:pt>
                <c:pt idx="12" formatCode="0.0000">
                  <c:v>0.30377767177395498</c:v>
                </c:pt>
                <c:pt idx="13" formatCode="0.0000">
                  <c:v>0.32494930789461202</c:v>
                </c:pt>
                <c:pt idx="14" formatCode="0.0000">
                  <c:v>0.33966793168199499</c:v>
                </c:pt>
                <c:pt idx="15" formatCode="0.0000">
                  <c:v>0.33532130223464501</c:v>
                </c:pt>
                <c:pt idx="16" formatCode="0.0000">
                  <c:v>0.32270199095428098</c:v>
                </c:pt>
                <c:pt idx="17" formatCode="0.0000">
                  <c:v>0.32061275970275999</c:v>
                </c:pt>
                <c:pt idx="18" formatCode="0.0000">
                  <c:v>0.31311809706351695</c:v>
                </c:pt>
                <c:pt idx="19" formatCode="0.0000">
                  <c:v>0.34182037787575004</c:v>
                </c:pt>
                <c:pt idx="20" formatCode="0.0000">
                  <c:v>0.343966526034579</c:v>
                </c:pt>
                <c:pt idx="21" formatCode="0.0000">
                  <c:v>0.358565115671513</c:v>
                </c:pt>
                <c:pt idx="22" formatCode="0.0000">
                  <c:v>0.36697465393220696</c:v>
                </c:pt>
                <c:pt idx="23" formatCode="0.0000">
                  <c:v>0.39424481072815504</c:v>
                </c:pt>
                <c:pt idx="24" formatCode="0.0000">
                  <c:v>0.37887770138857696</c:v>
                </c:pt>
                <c:pt idx="25" formatCode="0.0000">
                  <c:v>0.41285582651254599</c:v>
                </c:pt>
                <c:pt idx="26" formatCode="0.0000">
                  <c:v>0.384053850892486</c:v>
                </c:pt>
                <c:pt idx="27" formatCode="0.0000">
                  <c:v>0.38889855833056103</c:v>
                </c:pt>
                <c:pt idx="28" formatCode="0.0000">
                  <c:v>0.39311097996357702</c:v>
                </c:pt>
                <c:pt idx="29" formatCode="0.0000">
                  <c:v>0.41237231770549099</c:v>
                </c:pt>
                <c:pt idx="30" formatCode="0.0000">
                  <c:v>0.42439664482886502</c:v>
                </c:pt>
                <c:pt idx="31" formatCode="0.0000">
                  <c:v>0.41685113720257305</c:v>
                </c:pt>
                <c:pt idx="32" formatCode="0.0000">
                  <c:v>0.40887582213479606</c:v>
                </c:pt>
                <c:pt idx="33" formatCode="0.0000">
                  <c:v>0.41539723356565805</c:v>
                </c:pt>
                <c:pt idx="34" formatCode="0.0000">
                  <c:v>0.41798070495197698</c:v>
                </c:pt>
                <c:pt idx="35" formatCode="0.0000">
                  <c:v>0.43245734659392604</c:v>
                </c:pt>
                <c:pt idx="36" formatCode="0.0000">
                  <c:v>0.44565536830607699</c:v>
                </c:pt>
                <c:pt idx="37" formatCode="0.0000">
                  <c:v>0.46098112154256798</c:v>
                </c:pt>
                <c:pt idx="38" formatCode="0.0000">
                  <c:v>0.47734292993887806</c:v>
                </c:pt>
                <c:pt idx="39" formatCode="0.0000">
                  <c:v>0.47188250768476198</c:v>
                </c:pt>
                <c:pt idx="40" formatCode="0.0000">
                  <c:v>0.47779056050449803</c:v>
                </c:pt>
                <c:pt idx="41" formatCode="0.0000">
                  <c:v>0.37521899339140802</c:v>
                </c:pt>
                <c:pt idx="42" formatCode="0.0000">
                  <c:v>0.394890953443778</c:v>
                </c:pt>
                <c:pt idx="43" formatCode="0.0000">
                  <c:v>0.40221396467467702</c:v>
                </c:pt>
                <c:pt idx="44" formatCode="0.0000">
                  <c:v>0.39691698131998399</c:v>
                </c:pt>
                <c:pt idx="45" formatCode="0.0000">
                  <c:v>0.39606479921085197</c:v>
                </c:pt>
                <c:pt idx="46" formatCode="0.0000">
                  <c:v>0.40454527803436696</c:v>
                </c:pt>
                <c:pt idx="47" formatCode="0.0000">
                  <c:v>0.486729722680806</c:v>
                </c:pt>
                <c:pt idx="48" formatCode="0.0000">
                  <c:v>0.49664935382212599</c:v>
                </c:pt>
                <c:pt idx="49" formatCode="0.0000">
                  <c:v>0.52170132280146098</c:v>
                </c:pt>
                <c:pt idx="50" formatCode="0.0000">
                  <c:v>0.50990434063643197</c:v>
                </c:pt>
                <c:pt idx="51" formatCode="0.0000">
                  <c:v>0.50721029384366201</c:v>
                </c:pt>
                <c:pt idx="52" formatCode="0.0000">
                  <c:v>0.51670806305180794</c:v>
                </c:pt>
                <c:pt idx="53" formatCode="0.0000">
                  <c:v>0.51644783330114896</c:v>
                </c:pt>
                <c:pt idx="54" formatCode="0.0000">
                  <c:v>0.52206822100633699</c:v>
                </c:pt>
                <c:pt idx="55" formatCode="0.0000">
                  <c:v>0.51684635706747906</c:v>
                </c:pt>
                <c:pt idx="56" formatCode="0.0000">
                  <c:v>0.52336578401572598</c:v>
                </c:pt>
                <c:pt idx="57" formatCode="0.0000">
                  <c:v>0.53765226066777605</c:v>
                </c:pt>
                <c:pt idx="58" formatCode="0.0000">
                  <c:v>0.52842518773006997</c:v>
                </c:pt>
                <c:pt idx="59" formatCode="0.0000">
                  <c:v>0.52193542432744899</c:v>
                </c:pt>
                <c:pt idx="60" formatCode="0.0000">
                  <c:v>0.51217798347522303</c:v>
                </c:pt>
                <c:pt idx="61" formatCode="0.0000">
                  <c:v>0.51508899609324998</c:v>
                </c:pt>
                <c:pt idx="62" formatCode="0.0000">
                  <c:v>0.515330642996226</c:v>
                </c:pt>
                <c:pt idx="63" formatCode="0.0000">
                  <c:v>0.49976305735503301</c:v>
                </c:pt>
                <c:pt idx="64" formatCode="0.0000">
                  <c:v>0.52003236598649405</c:v>
                </c:pt>
                <c:pt idx="65" formatCode="0.0000">
                  <c:v>0.52804176262773306</c:v>
                </c:pt>
                <c:pt idx="66" formatCode="0.0000">
                  <c:v>0.53472682830129203</c:v>
                </c:pt>
                <c:pt idx="67" formatCode="0.0000">
                  <c:v>0.52358035340751796</c:v>
                </c:pt>
                <c:pt idx="68" formatCode="0.0000">
                  <c:v>0.51757895531751608</c:v>
                </c:pt>
                <c:pt idx="69" formatCode="0.0000">
                  <c:v>0.52143296144729601</c:v>
                </c:pt>
                <c:pt idx="70" formatCode="0.0000">
                  <c:v>0.51924185666282308</c:v>
                </c:pt>
                <c:pt idx="71" formatCode="0.0000">
                  <c:v>0.52806778649810804</c:v>
                </c:pt>
                <c:pt idx="72" formatCode="0.0000">
                  <c:v>0.50395675995136502</c:v>
                </c:pt>
                <c:pt idx="73" formatCode="0.0000">
                  <c:v>0.51944490102598695</c:v>
                </c:pt>
                <c:pt idx="74" formatCode="0.0000">
                  <c:v>0.49882917883704597</c:v>
                </c:pt>
                <c:pt idx="75" formatCode="0.0000">
                  <c:v>0.50187778740387601</c:v>
                </c:pt>
                <c:pt idx="76" formatCode="0.0000">
                  <c:v>0.50413661986070901</c:v>
                </c:pt>
                <c:pt idx="77" formatCode="0.0000">
                  <c:v>0.49781409867827603</c:v>
                </c:pt>
                <c:pt idx="78" formatCode="0.0000">
                  <c:v>0.48682418833039903</c:v>
                </c:pt>
                <c:pt idx="79" formatCode="0.0000">
                  <c:v>0.48084862140347101</c:v>
                </c:pt>
                <c:pt idx="80" formatCode="0.0000">
                  <c:v>0.48360542231173798</c:v>
                </c:pt>
                <c:pt idx="81" formatCode="0.0000">
                  <c:v>0.46817089256901795</c:v>
                </c:pt>
                <c:pt idx="82" formatCode="0.0000">
                  <c:v>0.47617903331172196</c:v>
                </c:pt>
                <c:pt idx="83" formatCode="0.0000">
                  <c:v>0.493172696919776</c:v>
                </c:pt>
                <c:pt idx="84" formatCode="0.0000">
                  <c:v>0.49283364730588597</c:v>
                </c:pt>
                <c:pt idx="85" formatCode="0.0000">
                  <c:v>0.47769121477697601</c:v>
                </c:pt>
                <c:pt idx="86" formatCode="0.0000">
                  <c:v>0.47045388287784801</c:v>
                </c:pt>
                <c:pt idx="87" formatCode="0.0000">
                  <c:v>0.47326782688749897</c:v>
                </c:pt>
                <c:pt idx="88" formatCode="0.0000">
                  <c:v>0.45674737850960601</c:v>
                </c:pt>
                <c:pt idx="89" formatCode="0.0000">
                  <c:v>0.44104467355131199</c:v>
                </c:pt>
                <c:pt idx="90" formatCode="0.0000">
                  <c:v>0.436088915746078</c:v>
                </c:pt>
                <c:pt idx="91" formatCode="0.0000">
                  <c:v>0.42343749785873802</c:v>
                </c:pt>
                <c:pt idx="92" formatCode="0.0000">
                  <c:v>0.41827689128948498</c:v>
                </c:pt>
                <c:pt idx="93" formatCode="0.0000">
                  <c:v>0.39086620686521401</c:v>
                </c:pt>
                <c:pt idx="94" formatCode="0.0000">
                  <c:v>0.40275664290906099</c:v>
                </c:pt>
                <c:pt idx="95" formatCode="0.0000">
                  <c:v>0.38170924929993799</c:v>
                </c:pt>
                <c:pt idx="96" formatCode="0.0000">
                  <c:v>0.30476197586960102</c:v>
                </c:pt>
                <c:pt idx="97" formatCode="0.0000">
                  <c:v>0.30219801707673799</c:v>
                </c:pt>
                <c:pt idx="98" formatCode="0.0000">
                  <c:v>0.29462502883983999</c:v>
                </c:pt>
                <c:pt idx="99" formatCode="0.0000">
                  <c:v>0.28302412820481904</c:v>
                </c:pt>
                <c:pt idx="100" formatCode="0.0000">
                  <c:v>0.28325209302693699</c:v>
                </c:pt>
                <c:pt idx="101" formatCode="0.0000">
                  <c:v>0.28318794931820801</c:v>
                </c:pt>
                <c:pt idx="102" formatCode="0.0000">
                  <c:v>0.28171583967013497</c:v>
                </c:pt>
                <c:pt idx="103" formatCode="0.0000">
                  <c:v>0.27615761482762402</c:v>
                </c:pt>
                <c:pt idx="104" formatCode="0.0000">
                  <c:v>0.279046790112641</c:v>
                </c:pt>
                <c:pt idx="105" formatCode="0.0000">
                  <c:v>0.27104671772480399</c:v>
                </c:pt>
                <c:pt idx="106" formatCode="0.0000">
                  <c:v>0.27535280770724696</c:v>
                </c:pt>
                <c:pt idx="107" formatCode="0.0000">
                  <c:v>0.276541759277046</c:v>
                </c:pt>
                <c:pt idx="108" formatCode="0.0000">
                  <c:v>0.31327940422702399</c:v>
                </c:pt>
                <c:pt idx="109" formatCode="0.0000">
                  <c:v>0.31393200774622498</c:v>
                </c:pt>
                <c:pt idx="110" formatCode="0.0000">
                  <c:v>0.31683161011179301</c:v>
                </c:pt>
                <c:pt idx="111" formatCode="0.0000">
                  <c:v>0.32054092432751496</c:v>
                </c:pt>
                <c:pt idx="112" formatCode="0.0000">
                  <c:v>0.32541823457553204</c:v>
                </c:pt>
                <c:pt idx="113" formatCode="0.0000">
                  <c:v>0.32939995049304699</c:v>
                </c:pt>
                <c:pt idx="114" formatCode="0.0000">
                  <c:v>0.31994250871030799</c:v>
                </c:pt>
                <c:pt idx="115" formatCode="0.0000">
                  <c:v>0.31529819971296402</c:v>
                </c:pt>
                <c:pt idx="116" formatCode="0.0000">
                  <c:v>0.32094591905779501</c:v>
                </c:pt>
                <c:pt idx="117" formatCode="0.0000">
                  <c:v>0.31935853217100096</c:v>
                </c:pt>
                <c:pt idx="118" formatCode="0.0000">
                  <c:v>0.316809799652568</c:v>
                </c:pt>
                <c:pt idx="119" formatCode="0.0000">
                  <c:v>0.311321763561002</c:v>
                </c:pt>
                <c:pt idx="120" formatCode="0.0000">
                  <c:v>0.30463582483588697</c:v>
                </c:pt>
                <c:pt idx="121" formatCode="0.0000">
                  <c:v>0.306203971727116</c:v>
                </c:pt>
                <c:pt idx="122" formatCode="0.0000">
                  <c:v>0.30086207743063997</c:v>
                </c:pt>
                <c:pt idx="123" formatCode="0.0000">
                  <c:v>0.29971678920184497</c:v>
                </c:pt>
                <c:pt idx="124" formatCode="0.0000">
                  <c:v>0.30007158105956</c:v>
                </c:pt>
                <c:pt idx="125" formatCode="0.0000">
                  <c:v>0.29418406018861798</c:v>
                </c:pt>
                <c:pt idx="126" formatCode="0.0000">
                  <c:v>0.29531063132943403</c:v>
                </c:pt>
                <c:pt idx="127" formatCode="0.0000">
                  <c:v>0.29544827814492103</c:v>
                </c:pt>
                <c:pt idx="128" formatCode="0.0000">
                  <c:v>0.28723456563513899</c:v>
                </c:pt>
                <c:pt idx="129" formatCode="0.0000">
                  <c:v>0.29007968548017798</c:v>
                </c:pt>
                <c:pt idx="130" formatCode="0.0000">
                  <c:v>0.29266598433909802</c:v>
                </c:pt>
                <c:pt idx="131" formatCode="0.0000">
                  <c:v>0.29302519616546302</c:v>
                </c:pt>
                <c:pt idx="132" formatCode="0.0000">
                  <c:v>0.28581023508127501</c:v>
                </c:pt>
                <c:pt idx="133" formatCode="0.0000">
                  <c:v>0.278372705382884</c:v>
                </c:pt>
                <c:pt idx="134" formatCode="0.0000">
                  <c:v>0.26021766576757199</c:v>
                </c:pt>
                <c:pt idx="135" formatCode="0.0000">
                  <c:v>0.262452827910367</c:v>
                </c:pt>
                <c:pt idx="136" formatCode="0.0000">
                  <c:v>0.26348271503252096</c:v>
                </c:pt>
                <c:pt idx="137" formatCode="0.0000">
                  <c:v>0.27064200809762501</c:v>
                </c:pt>
                <c:pt idx="138" formatCode="0.0000">
                  <c:v>0.26900405989376702</c:v>
                </c:pt>
                <c:pt idx="139" formatCode="0.0000">
                  <c:v>0.26936903465818995</c:v>
                </c:pt>
                <c:pt idx="140" formatCode="0.0000">
                  <c:v>0.27206471476690397</c:v>
                </c:pt>
                <c:pt idx="141" formatCode="0.0000">
                  <c:v>0.272614385728014</c:v>
                </c:pt>
                <c:pt idx="142" formatCode="0.0000">
                  <c:v>0.26910103904585903</c:v>
                </c:pt>
                <c:pt idx="143" formatCode="0.0000">
                  <c:v>0.26606369715873801</c:v>
                </c:pt>
                <c:pt idx="144" formatCode="0.0000">
                  <c:v>0.27394164817526101</c:v>
                </c:pt>
                <c:pt idx="145" formatCode="0.0000">
                  <c:v>0.28364676418542301</c:v>
                </c:pt>
                <c:pt idx="146" formatCode="0.0000">
                  <c:v>0.28450916092429002</c:v>
                </c:pt>
                <c:pt idx="147" formatCode="0.0000">
                  <c:v>0.28857953464313396</c:v>
                </c:pt>
                <c:pt idx="148" formatCode="0.0000">
                  <c:v>0.29052994850904901</c:v>
                </c:pt>
                <c:pt idx="149" formatCode="0.0000">
                  <c:v>0.29085907607040701</c:v>
                </c:pt>
                <c:pt idx="150" formatCode="0.0000">
                  <c:v>0.29026407937793802</c:v>
                </c:pt>
                <c:pt idx="151" formatCode="0.0000">
                  <c:v>0.28897162051601699</c:v>
                </c:pt>
                <c:pt idx="152" formatCode="0.0000">
                  <c:v>0.29109030284123999</c:v>
                </c:pt>
                <c:pt idx="153" formatCode="0.0000">
                  <c:v>0.28267270502300901</c:v>
                </c:pt>
                <c:pt idx="154" formatCode="0.0000">
                  <c:v>0.27765488501674301</c:v>
                </c:pt>
                <c:pt idx="155" formatCode="0.0000">
                  <c:v>0.27505567004279502</c:v>
                </c:pt>
              </c:numCache>
            </c:numRef>
          </c:val>
          <c:smooth val="0"/>
          <c:extLst>
            <c:ext xmlns:c16="http://schemas.microsoft.com/office/drawing/2014/chart" uri="{C3380CC4-5D6E-409C-BE32-E72D297353CC}">
              <c16:uniqueId val="{00000002-0C3F-4657-96E0-FF7511C3A47F}"/>
            </c:ext>
          </c:extLst>
        </c:ser>
        <c:ser>
          <c:idx val="4"/>
          <c:order val="4"/>
          <c:tx>
            <c:strRef>
              <c:f>'1. függelék'!$I$12</c:f>
              <c:strCache>
                <c:ptCount val="1"/>
                <c:pt idx="0">
                  <c:v>Egyéb</c:v>
                </c:pt>
              </c:strCache>
            </c:strRef>
          </c:tx>
          <c:spPr>
            <a:ln w="19050" cap="rnd">
              <a:solidFill>
                <a:srgbClr val="0C2148"/>
              </a:solidFill>
              <a:round/>
            </a:ln>
            <a:effectLst/>
          </c:spPr>
          <c:marker>
            <c:symbol val="none"/>
          </c:marker>
          <c:cat>
            <c:numRef>
              <c:f>'1. függelék'!$C$13:$C$169</c:f>
              <c:numCache>
                <c:formatCode>General</c:formatCod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numCache>
            </c:numRef>
          </c:cat>
          <c:val>
            <c:numRef>
              <c:f>'1. függelék'!$I$13:$I$169</c:f>
              <c:numCache>
                <c:formatCode>General</c:formatCode>
                <c:ptCount val="157"/>
                <c:pt idx="3" formatCode="0.0000">
                  <c:v>2.84195026308551</c:v>
                </c:pt>
                <c:pt idx="4" formatCode="0.0000">
                  <c:v>2.7430017002496698</c:v>
                </c:pt>
                <c:pt idx="5" formatCode="0.0000">
                  <c:v>2.7282579850161097</c:v>
                </c:pt>
                <c:pt idx="6" formatCode="0.0000">
                  <c:v>2.6962388695128499</c:v>
                </c:pt>
                <c:pt idx="7" formatCode="0.0000">
                  <c:v>2.6224295355328198</c:v>
                </c:pt>
                <c:pt idx="8" formatCode="0.0000">
                  <c:v>2.5071223178518802</c:v>
                </c:pt>
                <c:pt idx="9" formatCode="0.0000">
                  <c:v>2.53457165355803</c:v>
                </c:pt>
                <c:pt idx="10" formatCode="0.0000">
                  <c:v>2.5432426025232697</c:v>
                </c:pt>
                <c:pt idx="11" formatCode="0.0000">
                  <c:v>2.5016720565736401</c:v>
                </c:pt>
                <c:pt idx="12" formatCode="0.0000">
                  <c:v>2.3793457577564801</c:v>
                </c:pt>
                <c:pt idx="13" formatCode="0.0000">
                  <c:v>2.3985234279516701</c:v>
                </c:pt>
                <c:pt idx="14" formatCode="0.0000">
                  <c:v>2.4370602784725097</c:v>
                </c:pt>
                <c:pt idx="15" formatCode="0.0000">
                  <c:v>2.4654728849986598</c:v>
                </c:pt>
                <c:pt idx="16" formatCode="0.0000">
                  <c:v>2.38449110023029</c:v>
                </c:pt>
                <c:pt idx="17" formatCode="0.0000">
                  <c:v>2.3518160067098299</c:v>
                </c:pt>
                <c:pt idx="18" formatCode="0.0000">
                  <c:v>2.3102602357304902</c:v>
                </c:pt>
                <c:pt idx="19" formatCode="0.0000">
                  <c:v>2.3335796480072202</c:v>
                </c:pt>
                <c:pt idx="20" formatCode="0.0000">
                  <c:v>2.3462795134437</c:v>
                </c:pt>
                <c:pt idx="21" formatCode="0.0000">
                  <c:v>2.4901691158975803</c:v>
                </c:pt>
                <c:pt idx="22" formatCode="0.0000">
                  <c:v>2.4158894473620398</c:v>
                </c:pt>
                <c:pt idx="23" formatCode="0.0000">
                  <c:v>2.4592980812019603</c:v>
                </c:pt>
                <c:pt idx="24" formatCode="0.0000">
                  <c:v>2.3961484158329602</c:v>
                </c:pt>
                <c:pt idx="25" formatCode="0.0000">
                  <c:v>2.44052409274394</c:v>
                </c:pt>
                <c:pt idx="26" formatCode="0.0000">
                  <c:v>2.3219146197323499</c:v>
                </c:pt>
                <c:pt idx="27" formatCode="0.0000">
                  <c:v>2.3083444865698999</c:v>
                </c:pt>
                <c:pt idx="28" formatCode="0.0000">
                  <c:v>2.3026092364761102</c:v>
                </c:pt>
                <c:pt idx="29" formatCode="0.0000">
                  <c:v>2.3691628205565798</c:v>
                </c:pt>
                <c:pt idx="30" formatCode="0.0000">
                  <c:v>2.3601842490307199</c:v>
                </c:pt>
                <c:pt idx="31" formatCode="0.0000">
                  <c:v>2.3606269014427901</c:v>
                </c:pt>
                <c:pt idx="32" formatCode="0.0000">
                  <c:v>2.3744846340002699</c:v>
                </c:pt>
                <c:pt idx="33" formatCode="0.0000">
                  <c:v>2.4388272282773</c:v>
                </c:pt>
                <c:pt idx="34" formatCode="0.0000">
                  <c:v>2.41939499152795</c:v>
                </c:pt>
                <c:pt idx="35" formatCode="0.0000">
                  <c:v>2.4105104270736302</c:v>
                </c:pt>
                <c:pt idx="36" formatCode="0.0000">
                  <c:v>2.8351060121888501</c:v>
                </c:pt>
                <c:pt idx="37" formatCode="0.0000">
                  <c:v>2.87439502768538</c:v>
                </c:pt>
                <c:pt idx="38" formatCode="0.0000">
                  <c:v>2.9549176575053901</c:v>
                </c:pt>
                <c:pt idx="39" formatCode="0.0000">
                  <c:v>2.9509893973671599</c:v>
                </c:pt>
                <c:pt idx="40" formatCode="0.0000">
                  <c:v>2.89395127631572</c:v>
                </c:pt>
                <c:pt idx="41" formatCode="0.0000">
                  <c:v>2.8450807050575397</c:v>
                </c:pt>
                <c:pt idx="42" formatCode="0.0000">
                  <c:v>2.8105807030725902</c:v>
                </c:pt>
                <c:pt idx="43" formatCode="0.0000">
                  <c:v>2.7994415634760399</c:v>
                </c:pt>
                <c:pt idx="44" formatCode="0.0000">
                  <c:v>2.8764592662051802</c:v>
                </c:pt>
                <c:pt idx="45" formatCode="0.0000">
                  <c:v>2.97638453515171</c:v>
                </c:pt>
                <c:pt idx="46" formatCode="0.0000">
                  <c:v>2.8463150373110198</c:v>
                </c:pt>
                <c:pt idx="47" formatCode="0.0000">
                  <c:v>2.7041393776437501</c:v>
                </c:pt>
                <c:pt idx="48" formatCode="0.0000">
                  <c:v>3.45932225657848</c:v>
                </c:pt>
                <c:pt idx="49" formatCode="0.0000">
                  <c:v>3.5177803535914598</c:v>
                </c:pt>
                <c:pt idx="50" formatCode="0.0000">
                  <c:v>3.9567256873546501</c:v>
                </c:pt>
                <c:pt idx="51" formatCode="0.0000">
                  <c:v>3.3156270527649503</c:v>
                </c:pt>
                <c:pt idx="52" formatCode="0.0000">
                  <c:v>2.92700452591827</c:v>
                </c:pt>
                <c:pt idx="53" formatCode="0.0000">
                  <c:v>2.9009779817309198</c:v>
                </c:pt>
                <c:pt idx="54" formatCode="0.0000">
                  <c:v>2.89564518139859</c:v>
                </c:pt>
                <c:pt idx="55" formatCode="0.0000">
                  <c:v>3.12063471419988</c:v>
                </c:pt>
                <c:pt idx="56" formatCode="0.0000">
                  <c:v>3.1943316892563098</c:v>
                </c:pt>
                <c:pt idx="57" formatCode="0.0000">
                  <c:v>3.0930556142725099</c:v>
                </c:pt>
                <c:pt idx="58" formatCode="0.0000">
                  <c:v>3.04448805565782</c:v>
                </c:pt>
                <c:pt idx="59" formatCode="0.0000">
                  <c:v>3.0277971985232099</c:v>
                </c:pt>
                <c:pt idx="60" formatCode="0.0000">
                  <c:v>2.7230319773349403</c:v>
                </c:pt>
                <c:pt idx="61" formatCode="0.0000">
                  <c:v>2.74422801970963</c:v>
                </c:pt>
                <c:pt idx="62" formatCode="0.0000">
                  <c:v>2.70247115397465</c:v>
                </c:pt>
                <c:pt idx="63" formatCode="0.0000">
                  <c:v>2.9430133926442803</c:v>
                </c:pt>
                <c:pt idx="64" formatCode="0.0000">
                  <c:v>2.9057037973269</c:v>
                </c:pt>
                <c:pt idx="65" formatCode="0.0000">
                  <c:v>2.9216817650351299</c:v>
                </c:pt>
                <c:pt idx="66" formatCode="0.0000">
                  <c:v>2.7691909618491199</c:v>
                </c:pt>
                <c:pt idx="67" formatCode="0.0000">
                  <c:v>2.7543082745194103</c:v>
                </c:pt>
                <c:pt idx="68" formatCode="0.0000">
                  <c:v>2.7545948307732702</c:v>
                </c:pt>
                <c:pt idx="69" formatCode="0.0000">
                  <c:v>2.7639455270183197</c:v>
                </c:pt>
                <c:pt idx="70" formatCode="0.0000">
                  <c:v>2.7707515735396497</c:v>
                </c:pt>
                <c:pt idx="71" formatCode="0.0000">
                  <c:v>2.8084871155820101</c:v>
                </c:pt>
                <c:pt idx="72" formatCode="0.0000">
                  <c:v>3.4354824489832301</c:v>
                </c:pt>
                <c:pt idx="73" formatCode="0.0000">
                  <c:v>3.46047106946502</c:v>
                </c:pt>
                <c:pt idx="74" formatCode="0.0000">
                  <c:v>3.43856925940687</c:v>
                </c:pt>
                <c:pt idx="75" formatCode="0.0000">
                  <c:v>3.4458029602890101</c:v>
                </c:pt>
                <c:pt idx="76" formatCode="0.0000">
                  <c:v>3.43941929129188</c:v>
                </c:pt>
                <c:pt idx="77" formatCode="0.0000">
                  <c:v>3.3643884883635198</c:v>
                </c:pt>
                <c:pt idx="78" formatCode="0.0000">
                  <c:v>3.37381746475124</c:v>
                </c:pt>
                <c:pt idx="79" formatCode="0.0000">
                  <c:v>3.3822627278275799</c:v>
                </c:pt>
                <c:pt idx="80" formatCode="0.0000">
                  <c:v>3.3983359110795899</c:v>
                </c:pt>
                <c:pt idx="81" formatCode="0.0000">
                  <c:v>3.3732662528408897</c:v>
                </c:pt>
                <c:pt idx="82" formatCode="0.0000">
                  <c:v>3.3449968001175301</c:v>
                </c:pt>
                <c:pt idx="83" formatCode="0.0000">
                  <c:v>3.3711337410977502</c:v>
                </c:pt>
                <c:pt idx="84" formatCode="0.0000">
                  <c:v>3.48030808333582</c:v>
                </c:pt>
                <c:pt idx="85" formatCode="0.0000">
                  <c:v>3.4932723533202101</c:v>
                </c:pt>
                <c:pt idx="86" formatCode="0.0000">
                  <c:v>3.4789635476982301</c:v>
                </c:pt>
                <c:pt idx="87" formatCode="0.0000">
                  <c:v>3.3854002179339502</c:v>
                </c:pt>
                <c:pt idx="88" formatCode="0.0000">
                  <c:v>3.3704888124773</c:v>
                </c:pt>
                <c:pt idx="89" formatCode="0.0000">
                  <c:v>3.2700956726574604</c:v>
                </c:pt>
                <c:pt idx="90" formatCode="0.0000">
                  <c:v>3.1946497854292004</c:v>
                </c:pt>
                <c:pt idx="91" formatCode="0.0000">
                  <c:v>3.2019828039706502</c:v>
                </c:pt>
                <c:pt idx="92" formatCode="0.0000">
                  <c:v>3.1961687553426299</c:v>
                </c:pt>
                <c:pt idx="93" formatCode="0.0000">
                  <c:v>3.37235870254873</c:v>
                </c:pt>
                <c:pt idx="94" formatCode="0.0000">
                  <c:v>3.4375212778473698</c:v>
                </c:pt>
                <c:pt idx="95" formatCode="0.0000">
                  <c:v>3.3708395849414097</c:v>
                </c:pt>
                <c:pt idx="96" formatCode="0.0000">
                  <c:v>3.4727295191632002</c:v>
                </c:pt>
                <c:pt idx="97" formatCode="0.0000">
                  <c:v>3.7342279537558301</c:v>
                </c:pt>
                <c:pt idx="98" formatCode="0.0000">
                  <c:v>3.7592104172214702</c:v>
                </c:pt>
                <c:pt idx="99" formatCode="0.0000">
                  <c:v>3.7581767008989102</c:v>
                </c:pt>
                <c:pt idx="100" formatCode="0.0000">
                  <c:v>3.7498680813802499</c:v>
                </c:pt>
                <c:pt idx="101" formatCode="0.0000">
                  <c:v>3.7567826244740399</c:v>
                </c:pt>
                <c:pt idx="102" formatCode="0.0000">
                  <c:v>3.4856817934779301</c:v>
                </c:pt>
                <c:pt idx="103" formatCode="0.0000">
                  <c:v>3.44835267427653</c:v>
                </c:pt>
                <c:pt idx="104" formatCode="0.0000">
                  <c:v>3.4515738072206195</c:v>
                </c:pt>
                <c:pt idx="105" formatCode="0.0000">
                  <c:v>3.4001874345313503</c:v>
                </c:pt>
                <c:pt idx="106" formatCode="0.0000">
                  <c:v>3.3860901605729001</c:v>
                </c:pt>
                <c:pt idx="107" formatCode="0.0000">
                  <c:v>3.4335400795380404</c:v>
                </c:pt>
                <c:pt idx="108" formatCode="0.0000">
                  <c:v>3.4459965299306496</c:v>
                </c:pt>
                <c:pt idx="109" formatCode="0.0000">
                  <c:v>3.4835078141633398</c:v>
                </c:pt>
                <c:pt idx="110" formatCode="0.0000">
                  <c:v>3.4932646797981497</c:v>
                </c:pt>
                <c:pt idx="111" formatCode="0.0000">
                  <c:v>3.4625028551020098</c:v>
                </c:pt>
                <c:pt idx="112" formatCode="0.0000">
                  <c:v>3.31148586400856</c:v>
                </c:pt>
                <c:pt idx="113" formatCode="0.0000">
                  <c:v>3.4328992881818197</c:v>
                </c:pt>
                <c:pt idx="114" formatCode="0.0000">
                  <c:v>3.3929740989104702</c:v>
                </c:pt>
                <c:pt idx="115" formatCode="0.0000">
                  <c:v>3.2758451978637999</c:v>
                </c:pt>
                <c:pt idx="116" formatCode="0.0000">
                  <c:v>3.3936183821438299</c:v>
                </c:pt>
                <c:pt idx="117" formatCode="0.0000">
                  <c:v>3.2116154518244802</c:v>
                </c:pt>
                <c:pt idx="118" formatCode="0.0000">
                  <c:v>3.2479550652628699</c:v>
                </c:pt>
                <c:pt idx="119" formatCode="0.0000">
                  <c:v>3.2997858086295304</c:v>
                </c:pt>
                <c:pt idx="120" formatCode="0.0000">
                  <c:v>2.7817313726862101</c:v>
                </c:pt>
                <c:pt idx="121" formatCode="0.0000">
                  <c:v>2.7846615441256</c:v>
                </c:pt>
                <c:pt idx="122" formatCode="0.0000">
                  <c:v>2.78448871185567</c:v>
                </c:pt>
                <c:pt idx="123" formatCode="0.0000">
                  <c:v>2.7922995707763398</c:v>
                </c:pt>
                <c:pt idx="124" formatCode="0.0000">
                  <c:v>2.8101329955089698</c:v>
                </c:pt>
                <c:pt idx="125" formatCode="0.0000">
                  <c:v>2.7536733222866103</c:v>
                </c:pt>
                <c:pt idx="126" formatCode="0.0000">
                  <c:v>2.67030870760312</c:v>
                </c:pt>
                <c:pt idx="127" formatCode="0.0000">
                  <c:v>2.64289004686731</c:v>
                </c:pt>
                <c:pt idx="128" formatCode="0.0000">
                  <c:v>2.6236209030762501</c:v>
                </c:pt>
                <c:pt idx="129" formatCode="0.0000">
                  <c:v>2.6669591705492302</c:v>
                </c:pt>
                <c:pt idx="130" formatCode="0.0000">
                  <c:v>2.6572052563943802</c:v>
                </c:pt>
                <c:pt idx="131" formatCode="0.0000">
                  <c:v>2.6291351463656802</c:v>
                </c:pt>
                <c:pt idx="132" formatCode="0.0000">
                  <c:v>2.4724782611691998</c:v>
                </c:pt>
                <c:pt idx="133" formatCode="0.0000">
                  <c:v>2.4647864829205202</c:v>
                </c:pt>
                <c:pt idx="134" formatCode="0.0000">
                  <c:v>2.58882411410855</c:v>
                </c:pt>
                <c:pt idx="135" formatCode="0.0000">
                  <c:v>2.6293373709163399</c:v>
                </c:pt>
                <c:pt idx="136" formatCode="0.0000">
                  <c:v>2.5946535357942597</c:v>
                </c:pt>
                <c:pt idx="137" formatCode="0.0000">
                  <c:v>2.4975827085313402</c:v>
                </c:pt>
                <c:pt idx="138" formatCode="0.0000">
                  <c:v>2.4585087008561901</c:v>
                </c:pt>
                <c:pt idx="139" formatCode="0.0000">
                  <c:v>2.48647070609419</c:v>
                </c:pt>
                <c:pt idx="140" formatCode="0.0000">
                  <c:v>2.4895419699545398</c:v>
                </c:pt>
                <c:pt idx="141" formatCode="0.0000">
                  <c:v>2.4732984218152998</c:v>
                </c:pt>
                <c:pt idx="142" formatCode="0.0000">
                  <c:v>2.4521597480033503</c:v>
                </c:pt>
                <c:pt idx="143" formatCode="0.0000">
                  <c:v>2.41454713080017</c:v>
                </c:pt>
                <c:pt idx="144" formatCode="0.0000">
                  <c:v>2.4067201780939103</c:v>
                </c:pt>
                <c:pt idx="145" formatCode="0.0000">
                  <c:v>2.4234698402254802</c:v>
                </c:pt>
                <c:pt idx="146" formatCode="0.0000">
                  <c:v>2.4478800790667301</c:v>
                </c:pt>
                <c:pt idx="147" formatCode="0.0000">
                  <c:v>2.43470024577966</c:v>
                </c:pt>
                <c:pt idx="148" formatCode="0.0000">
                  <c:v>2.4907823985857998</c:v>
                </c:pt>
                <c:pt idx="149" formatCode="0.0000">
                  <c:v>2.4547827847963202</c:v>
                </c:pt>
                <c:pt idx="150" formatCode="0.0000">
                  <c:v>2.4052900204563197</c:v>
                </c:pt>
                <c:pt idx="151" formatCode="0.0000">
                  <c:v>2.4445712636241299</c:v>
                </c:pt>
                <c:pt idx="152" formatCode="0.0000">
                  <c:v>2.4432913616827601</c:v>
                </c:pt>
                <c:pt idx="153" formatCode="0.0000">
                  <c:v>2.4716869540078399</c:v>
                </c:pt>
                <c:pt idx="154" formatCode="0.0000">
                  <c:v>2.4739613846095501</c:v>
                </c:pt>
                <c:pt idx="155" formatCode="0.0000">
                  <c:v>2.4325542370350801</c:v>
                </c:pt>
              </c:numCache>
            </c:numRef>
          </c:val>
          <c:smooth val="0"/>
          <c:extLst>
            <c:ext xmlns:c16="http://schemas.microsoft.com/office/drawing/2014/chart" uri="{C3380CC4-5D6E-409C-BE32-E72D297353CC}">
              <c16:uniqueId val="{00000003-0C3F-4657-96E0-FF7511C3A47F}"/>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3"/>
          <c:tx>
            <c:strRef>
              <c:f>'1. függelék'!$G$12</c:f>
              <c:strCache>
                <c:ptCount val="1"/>
                <c:pt idx="0">
                  <c:v>Villamosenergia (D35)</c:v>
                </c:pt>
              </c:strCache>
            </c:strRef>
          </c:tx>
          <c:spPr>
            <a:ln w="19050" cap="rnd">
              <a:solidFill>
                <a:srgbClr val="009EE0"/>
              </a:solidFill>
              <a:round/>
            </a:ln>
            <a:effectLst/>
          </c:spPr>
          <c:marker>
            <c:symbol val="none"/>
          </c:marker>
          <c:cat>
            <c:strRef>
              <c:f>'1. függelék'!$B$13:$C$132</c:f>
              <c:strCache>
                <c:ptCount val="120"/>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strCache>
            </c:strRef>
          </c:cat>
          <c:val>
            <c:numRef>
              <c:f>'1. függelék'!$G$13:$G$169</c:f>
              <c:numCache>
                <c:formatCode>General</c:formatCode>
                <c:ptCount val="157"/>
                <c:pt idx="3" formatCode="0.0000">
                  <c:v>1.0479826324075501</c:v>
                </c:pt>
                <c:pt idx="4" formatCode="0.0000">
                  <c:v>1.0102232804053199</c:v>
                </c:pt>
                <c:pt idx="5" formatCode="0.0000">
                  <c:v>0.94511185343961801</c:v>
                </c:pt>
                <c:pt idx="6" formatCode="0.0000">
                  <c:v>0.98132612304553413</c:v>
                </c:pt>
                <c:pt idx="7" formatCode="0.0000">
                  <c:v>0.95296885989448499</c:v>
                </c:pt>
                <c:pt idx="8" formatCode="0.0000">
                  <c:v>0.99262286491547413</c:v>
                </c:pt>
                <c:pt idx="9" formatCode="0.0000">
                  <c:v>0.94553974826627007</c:v>
                </c:pt>
                <c:pt idx="10" formatCode="0.0000">
                  <c:v>0.94009695319092501</c:v>
                </c:pt>
                <c:pt idx="11" formatCode="0.0000">
                  <c:v>0.90840402950871113</c:v>
                </c:pt>
                <c:pt idx="12" formatCode="0.0000">
                  <c:v>0.93774518852741096</c:v>
                </c:pt>
                <c:pt idx="13" formatCode="0.0000">
                  <c:v>0.89979770507384504</c:v>
                </c:pt>
                <c:pt idx="14" formatCode="0.0000">
                  <c:v>0.87607025994018795</c:v>
                </c:pt>
                <c:pt idx="15" formatCode="0.0000">
                  <c:v>0.86632625048885992</c:v>
                </c:pt>
                <c:pt idx="16" formatCode="0.0000">
                  <c:v>0.85276810128289793</c:v>
                </c:pt>
                <c:pt idx="17" formatCode="0.0000">
                  <c:v>0.82113732380178095</c:v>
                </c:pt>
                <c:pt idx="18" formatCode="0.0000">
                  <c:v>0.80636928784731599</c:v>
                </c:pt>
                <c:pt idx="19" formatCode="0.0000">
                  <c:v>0.78084360206765202</c:v>
                </c:pt>
                <c:pt idx="20" formatCode="0.0000">
                  <c:v>0.74339124018690905</c:v>
                </c:pt>
                <c:pt idx="21" formatCode="0.0000">
                  <c:v>0.77534592323677409</c:v>
                </c:pt>
                <c:pt idx="22" formatCode="0.0000">
                  <c:v>0.77450272542290999</c:v>
                </c:pt>
                <c:pt idx="23" formatCode="0.0000">
                  <c:v>0.80008689017493606</c:v>
                </c:pt>
                <c:pt idx="24" formatCode="0.0000">
                  <c:v>0.68425847039673504</c:v>
                </c:pt>
                <c:pt idx="25" formatCode="0.0000">
                  <c:v>0.66346334118384098</c:v>
                </c:pt>
                <c:pt idx="26" formatCode="0.0000">
                  <c:v>0.63133063589834304</c:v>
                </c:pt>
                <c:pt idx="27" formatCode="0.0000">
                  <c:v>0.63383597554843907</c:v>
                </c:pt>
                <c:pt idx="28" formatCode="0.0000">
                  <c:v>0.66582178171426498</c:v>
                </c:pt>
                <c:pt idx="29" formatCode="0.0000">
                  <c:v>0.64048929679205602</c:v>
                </c:pt>
                <c:pt idx="30" formatCode="0.0000">
                  <c:v>0.628423398951373</c:v>
                </c:pt>
                <c:pt idx="31" formatCode="0.0000">
                  <c:v>0.64483025973112396</c:v>
                </c:pt>
                <c:pt idx="32" formatCode="0.0000">
                  <c:v>0.60028721991634304</c:v>
                </c:pt>
                <c:pt idx="33" formatCode="0.0000">
                  <c:v>0.60274983521266801</c:v>
                </c:pt>
                <c:pt idx="34" formatCode="0.0000">
                  <c:v>0.59621821995232904</c:v>
                </c:pt>
                <c:pt idx="35" formatCode="0.0000">
                  <c:v>0.576857308660361</c:v>
                </c:pt>
                <c:pt idx="36" formatCode="0.0000">
                  <c:v>0.63105883310458599</c:v>
                </c:pt>
                <c:pt idx="37" formatCode="0.0000">
                  <c:v>0.58615766299940109</c:v>
                </c:pt>
                <c:pt idx="38" formatCode="0.0000">
                  <c:v>0.55716541081010096</c:v>
                </c:pt>
                <c:pt idx="39" formatCode="0.0000">
                  <c:v>0.53369851626130493</c:v>
                </c:pt>
                <c:pt idx="40" formatCode="0.0000">
                  <c:v>0.47742153611492305</c:v>
                </c:pt>
                <c:pt idx="41" formatCode="0.0000">
                  <c:v>0.43797813988085199</c:v>
                </c:pt>
                <c:pt idx="42" formatCode="0.0000">
                  <c:v>0.42850782214085603</c:v>
                </c:pt>
                <c:pt idx="43" formatCode="0.0000">
                  <c:v>0.43146028975478196</c:v>
                </c:pt>
                <c:pt idx="44" formatCode="0.0000">
                  <c:v>0.45182034127606097</c:v>
                </c:pt>
                <c:pt idx="45" formatCode="0.0000">
                  <c:v>0.43357855547534402</c:v>
                </c:pt>
                <c:pt idx="46" formatCode="0.0000">
                  <c:v>0.46605900710592002</c:v>
                </c:pt>
                <c:pt idx="47" formatCode="0.0000">
                  <c:v>0.476258636991858</c:v>
                </c:pt>
                <c:pt idx="48" formatCode="0.0000">
                  <c:v>0.50592947841916802</c:v>
                </c:pt>
                <c:pt idx="49" formatCode="0.0000">
                  <c:v>0.513393353083753</c:v>
                </c:pt>
                <c:pt idx="50" formatCode="0.0000">
                  <c:v>0.48422301249745903</c:v>
                </c:pt>
                <c:pt idx="51" formatCode="0.0000">
                  <c:v>0.42719737191104595</c:v>
                </c:pt>
                <c:pt idx="52" formatCode="0.0000">
                  <c:v>0.38145124293773897</c:v>
                </c:pt>
                <c:pt idx="53" formatCode="0.0000">
                  <c:v>0.35115625208342599</c:v>
                </c:pt>
                <c:pt idx="54" formatCode="0.0000">
                  <c:v>0.35551930705086399</c:v>
                </c:pt>
                <c:pt idx="55" formatCode="0.0000">
                  <c:v>0.33471881082660399</c:v>
                </c:pt>
                <c:pt idx="56" formatCode="0.0000">
                  <c:v>0.35223123467939299</c:v>
                </c:pt>
                <c:pt idx="57" formatCode="0.0000">
                  <c:v>0.33842131754179999</c:v>
                </c:pt>
                <c:pt idx="58" formatCode="0.0000">
                  <c:v>0.32887257928970598</c:v>
                </c:pt>
                <c:pt idx="59" formatCode="0.0000">
                  <c:v>0.49651749894402797</c:v>
                </c:pt>
                <c:pt idx="60" formatCode="0.0000">
                  <c:v>0.54093363564338703</c:v>
                </c:pt>
                <c:pt idx="61" formatCode="0.0000">
                  <c:v>0.48366450167733205</c:v>
                </c:pt>
                <c:pt idx="62" formatCode="0.0000">
                  <c:v>0.40686438320188206</c:v>
                </c:pt>
                <c:pt idx="63" formatCode="0.0000">
                  <c:v>0.37592276019369797</c:v>
                </c:pt>
                <c:pt idx="64" formatCode="0.0000">
                  <c:v>0.444688195050502</c:v>
                </c:pt>
                <c:pt idx="65" formatCode="0.0000">
                  <c:v>0.42098158172940403</c:v>
                </c:pt>
                <c:pt idx="66" formatCode="0.0000">
                  <c:v>0.40571110578169001</c:v>
                </c:pt>
                <c:pt idx="67" formatCode="0.0000">
                  <c:v>0.39539406071223504</c:v>
                </c:pt>
                <c:pt idx="68" formatCode="0.0000">
                  <c:v>0.40210027083135597</c:v>
                </c:pt>
                <c:pt idx="69" formatCode="0.0000">
                  <c:v>0.38482749758185403</c:v>
                </c:pt>
                <c:pt idx="70" formatCode="0.0000">
                  <c:v>0.34344991719398699</c:v>
                </c:pt>
                <c:pt idx="71" formatCode="0.0000">
                  <c:v>0.44664421400837601</c:v>
                </c:pt>
                <c:pt idx="72" formatCode="0.0000">
                  <c:v>0.36221361829446003</c:v>
                </c:pt>
                <c:pt idx="73" formatCode="0.0000">
                  <c:v>0.385339022512385</c:v>
                </c:pt>
                <c:pt idx="74" formatCode="0.0000">
                  <c:v>0.3803585479371</c:v>
                </c:pt>
                <c:pt idx="75" formatCode="0.0000">
                  <c:v>0.37678979728241302</c:v>
                </c:pt>
                <c:pt idx="76" formatCode="0.0000">
                  <c:v>0.40214194493027505</c:v>
                </c:pt>
                <c:pt idx="77" formatCode="0.0000">
                  <c:v>0.38291180364282201</c:v>
                </c:pt>
                <c:pt idx="78" formatCode="0.0000">
                  <c:v>0.368796795056549</c:v>
                </c:pt>
                <c:pt idx="79" formatCode="0.0000">
                  <c:v>0.378477551717401</c:v>
                </c:pt>
                <c:pt idx="80" formatCode="0.0000">
                  <c:v>0.378313369571805</c:v>
                </c:pt>
                <c:pt idx="81" formatCode="0.0000">
                  <c:v>0.35890360738503801</c:v>
                </c:pt>
                <c:pt idx="82" formatCode="0.0000">
                  <c:v>0.35313077631732098</c:v>
                </c:pt>
                <c:pt idx="83" formatCode="0.0000">
                  <c:v>0.50701151072203698</c:v>
                </c:pt>
                <c:pt idx="84" formatCode="0.0000">
                  <c:v>0.41652051624455</c:v>
                </c:pt>
                <c:pt idx="85" formatCode="0.0000">
                  <c:v>0.42798455920447498</c:v>
                </c:pt>
                <c:pt idx="86" formatCode="0.0000">
                  <c:v>0.39975366680245195</c:v>
                </c:pt>
                <c:pt idx="87" formatCode="0.0000">
                  <c:v>0.42448864814436399</c:v>
                </c:pt>
                <c:pt idx="88" formatCode="0.0000">
                  <c:v>0.43816309101153</c:v>
                </c:pt>
                <c:pt idx="89" formatCode="0.0000">
                  <c:v>0.43453976733994498</c:v>
                </c:pt>
                <c:pt idx="90" formatCode="0.0000">
                  <c:v>0.42023548901124397</c:v>
                </c:pt>
                <c:pt idx="91" formatCode="0.0000">
                  <c:v>0.416631959679853</c:v>
                </c:pt>
                <c:pt idx="92" formatCode="0.0000">
                  <c:v>0.40506783857229706</c:v>
                </c:pt>
                <c:pt idx="93" formatCode="0.0000">
                  <c:v>0.38570108622223004</c:v>
                </c:pt>
                <c:pt idx="94" formatCode="0.0000">
                  <c:v>0.403797131516973</c:v>
                </c:pt>
                <c:pt idx="95" formatCode="0.0000">
                  <c:v>0.44865249956777298</c:v>
                </c:pt>
                <c:pt idx="96" formatCode="0.0000">
                  <c:v>0.73303779588965601</c:v>
                </c:pt>
                <c:pt idx="97" formatCode="0.0000">
                  <c:v>0.74645496697848601</c:v>
                </c:pt>
                <c:pt idx="98" formatCode="0.0000">
                  <c:v>0.71652179303531593</c:v>
                </c:pt>
                <c:pt idx="99" formatCode="0.0000">
                  <c:v>0.71972829747325806</c:v>
                </c:pt>
                <c:pt idx="100" formatCode="0.0000">
                  <c:v>0.72680314258565903</c:v>
                </c:pt>
                <c:pt idx="101" formatCode="0.0000">
                  <c:v>0.71006417475030703</c:v>
                </c:pt>
                <c:pt idx="102" formatCode="0.0000">
                  <c:v>0.69733790881875402</c:v>
                </c:pt>
                <c:pt idx="103" formatCode="0.0000">
                  <c:v>0.66638553572172998</c:v>
                </c:pt>
                <c:pt idx="104" formatCode="0.0000">
                  <c:v>0.65302359695192302</c:v>
                </c:pt>
                <c:pt idx="105" formatCode="0.0000">
                  <c:v>0.64097944609957502</c:v>
                </c:pt>
                <c:pt idx="106" formatCode="0.0000">
                  <c:v>0.74838794375847795</c:v>
                </c:pt>
                <c:pt idx="107" formatCode="0.0000">
                  <c:v>0.77265866354575496</c:v>
                </c:pt>
                <c:pt idx="108" formatCode="0.0000">
                  <c:v>0.91901682123206008</c:v>
                </c:pt>
                <c:pt idx="109" formatCode="0.0000">
                  <c:v>0.9593068564204259</c:v>
                </c:pt>
                <c:pt idx="110" formatCode="0.0000">
                  <c:v>0.85161605962772791</c:v>
                </c:pt>
                <c:pt idx="111" formatCode="0.0000">
                  <c:v>0.85525148815618801</c:v>
                </c:pt>
                <c:pt idx="112" formatCode="0.0000">
                  <c:v>0.8825034104200109</c:v>
                </c:pt>
                <c:pt idx="113" formatCode="0.0000">
                  <c:v>0.85882525377790198</c:v>
                </c:pt>
                <c:pt idx="114" formatCode="0.0000">
                  <c:v>0.84643152169422597</c:v>
                </c:pt>
                <c:pt idx="115" formatCode="0.0000">
                  <c:v>0.85017640402469208</c:v>
                </c:pt>
                <c:pt idx="116" formatCode="0.0000">
                  <c:v>0.80444066090722999</c:v>
                </c:pt>
                <c:pt idx="117" formatCode="0.0000">
                  <c:v>0.82502536211231692</c:v>
                </c:pt>
                <c:pt idx="118" formatCode="0.0000">
                  <c:v>0.767743286043025</c:v>
                </c:pt>
                <c:pt idx="119" formatCode="0.0000">
                  <c:v>0.68095292913708105</c:v>
                </c:pt>
                <c:pt idx="120" formatCode="0.0000">
                  <c:v>0.49126282249770098</c:v>
                </c:pt>
                <c:pt idx="121" formatCode="0.0000">
                  <c:v>0.52359245209509797</c:v>
                </c:pt>
                <c:pt idx="122" formatCode="0.0000">
                  <c:v>0.50286380328644398</c:v>
                </c:pt>
                <c:pt idx="123" formatCode="0.0000">
                  <c:v>0.52516855626042902</c:v>
                </c:pt>
                <c:pt idx="124" formatCode="0.0000">
                  <c:v>0.53326281831386102</c:v>
                </c:pt>
                <c:pt idx="125" formatCode="0.0000">
                  <c:v>0.33913230335421796</c:v>
                </c:pt>
                <c:pt idx="126" formatCode="0.0000">
                  <c:v>0.45511497261286105</c:v>
                </c:pt>
                <c:pt idx="127" formatCode="0.0000">
                  <c:v>0.459322112001812</c:v>
                </c:pt>
                <c:pt idx="128" formatCode="0.0000">
                  <c:v>0.45214549370066098</c:v>
                </c:pt>
                <c:pt idx="129" formatCode="0.0000">
                  <c:v>0.39323185686693196</c:v>
                </c:pt>
                <c:pt idx="130" formatCode="0.0000">
                  <c:v>0.39762845376356798</c:v>
                </c:pt>
                <c:pt idx="131" formatCode="0.0000">
                  <c:v>0.50622372819066497</c:v>
                </c:pt>
                <c:pt idx="132" formatCode="0.0000">
                  <c:v>0.46046518277634102</c:v>
                </c:pt>
                <c:pt idx="133" formatCode="0.0000">
                  <c:v>0.43030097222645303</c:v>
                </c:pt>
                <c:pt idx="134" formatCode="0.0000">
                  <c:v>0.76692631417843804</c:v>
                </c:pt>
                <c:pt idx="135" formatCode="0.0000">
                  <c:v>0.81801420495604094</c:v>
                </c:pt>
                <c:pt idx="136" formatCode="0.0000">
                  <c:v>0.8547713162029289</c:v>
                </c:pt>
                <c:pt idx="137" formatCode="0.0000">
                  <c:v>0.75870165699206504</c:v>
                </c:pt>
                <c:pt idx="138" formatCode="0.0000">
                  <c:v>0.83481263790187898</c:v>
                </c:pt>
                <c:pt idx="139" formatCode="0.0000">
                  <c:v>0.74153813164733007</c:v>
                </c:pt>
                <c:pt idx="140" formatCode="0.0000">
                  <c:v>0.72319471813480196</c:v>
                </c:pt>
                <c:pt idx="141" formatCode="0.0000">
                  <c:v>0.72659433732425505</c:v>
                </c:pt>
                <c:pt idx="142" formatCode="0.0000">
                  <c:v>0.78021288100450403</c:v>
                </c:pt>
                <c:pt idx="143" formatCode="0.0000">
                  <c:v>1.11129683631027</c:v>
                </c:pt>
                <c:pt idx="144" formatCode="0.0000">
                  <c:v>1.02592811026998</c:v>
                </c:pt>
                <c:pt idx="145" formatCode="0.0000">
                  <c:v>0.96867367658411196</c:v>
                </c:pt>
                <c:pt idx="146" formatCode="0.0000">
                  <c:v>0.71647648040830902</c:v>
                </c:pt>
                <c:pt idx="147" formatCode="0.0000">
                  <c:v>0.72267337453049907</c:v>
                </c:pt>
                <c:pt idx="148" formatCode="0.0000">
                  <c:v>0.70174368300864398</c:v>
                </c:pt>
                <c:pt idx="149" formatCode="0.0000">
                  <c:v>0.65610542577597097</c:v>
                </c:pt>
                <c:pt idx="150" formatCode="0.0000">
                  <c:v>0.77025674997998994</c:v>
                </c:pt>
                <c:pt idx="151" formatCode="0.0000">
                  <c:v>0.83500162825655699</c:v>
                </c:pt>
                <c:pt idx="152" formatCode="0.0000">
                  <c:v>0.76641374142462204</c:v>
                </c:pt>
                <c:pt idx="153" formatCode="0.0000">
                  <c:v>0.70104650299402604</c:v>
                </c:pt>
                <c:pt idx="154" formatCode="0.0000">
                  <c:v>0.74575733546789902</c:v>
                </c:pt>
                <c:pt idx="155" formatCode="0.0000">
                  <c:v>0.82455040422582793</c:v>
                </c:pt>
              </c:numCache>
            </c:numRef>
          </c:val>
          <c:smooth val="0"/>
          <c:extLst>
            <c:ext xmlns:c16="http://schemas.microsoft.com/office/drawing/2014/chart" uri="{C3380CC4-5D6E-409C-BE32-E72D297353CC}">
              <c16:uniqueId val="{00000004-0C3F-4657-96E0-FF7511C3A47F}"/>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tickLblSkip val="12"/>
        <c:tickMarkSkip val="12"/>
        <c:noMultiLvlLbl val="0"/>
      </c:catAx>
      <c:valAx>
        <c:axId val="1353452520"/>
        <c:scaling>
          <c:orientation val="minMax"/>
          <c:max val="5"/>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majorUnit val="1"/>
      </c:valAx>
      <c:valAx>
        <c:axId val="786553112"/>
        <c:scaling>
          <c:orientation val="minMax"/>
          <c:max val="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majorUnit val="1"/>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75448764112584E-2"/>
          <c:y val="0.15620199926259687"/>
          <c:w val="0.81384910247177478"/>
          <c:h val="0.47926203241775073"/>
        </c:manualLayout>
      </c:layout>
      <c:lineChart>
        <c:grouping val="standard"/>
        <c:varyColors val="0"/>
        <c:ser>
          <c:idx val="0"/>
          <c:order val="0"/>
          <c:tx>
            <c:strRef>
              <c:f>'1. függelék'!$E$11</c:f>
              <c:strCache>
                <c:ptCount val="1"/>
                <c:pt idx="0">
                  <c:v>Agricultural (A01)</c:v>
                </c:pt>
              </c:strCache>
            </c:strRef>
          </c:tx>
          <c:spPr>
            <a:ln w="19050" cap="rnd">
              <a:solidFill>
                <a:srgbClr val="669933"/>
              </a:solidFill>
              <a:round/>
            </a:ln>
            <a:effectLst/>
          </c:spPr>
          <c:marker>
            <c:symbol val="none"/>
          </c:marker>
          <c:cat>
            <c:strRef>
              <c:f>'1. függelék'!$B$13:$C$169</c:f>
              <c:strCach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strCache>
            </c:strRef>
          </c:cat>
          <c:val>
            <c:numRef>
              <c:f>'1. függelék'!$E$13:$E$169</c:f>
              <c:numCache>
                <c:formatCode>General</c:formatCode>
                <c:ptCount val="157"/>
                <c:pt idx="3" formatCode="0.0000">
                  <c:v>0.75481611202569698</c:v>
                </c:pt>
                <c:pt idx="4" formatCode="0.0000">
                  <c:v>0.75043197954113705</c:v>
                </c:pt>
                <c:pt idx="5" formatCode="0.0000">
                  <c:v>0.81520761172473211</c:v>
                </c:pt>
                <c:pt idx="6" formatCode="0.0000">
                  <c:v>0.86894411240470493</c:v>
                </c:pt>
                <c:pt idx="7" formatCode="0.0000">
                  <c:v>0.85379485285301004</c:v>
                </c:pt>
                <c:pt idx="8" formatCode="0.0000">
                  <c:v>0.87956711362816509</c:v>
                </c:pt>
                <c:pt idx="9" formatCode="0.0000">
                  <c:v>0.91245189694434903</c:v>
                </c:pt>
                <c:pt idx="10" formatCode="0.0000">
                  <c:v>0.91117180718043611</c:v>
                </c:pt>
                <c:pt idx="11" formatCode="0.0000">
                  <c:v>0.928365214580395</c:v>
                </c:pt>
                <c:pt idx="12" formatCode="0.0000">
                  <c:v>0.96963441087243796</c:v>
                </c:pt>
                <c:pt idx="13" formatCode="0.0000">
                  <c:v>0.96247175285608488</c:v>
                </c:pt>
                <c:pt idx="14" formatCode="0.0000">
                  <c:v>0.96178221957966303</c:v>
                </c:pt>
                <c:pt idx="15" formatCode="0.0000">
                  <c:v>1.00452986647334</c:v>
                </c:pt>
                <c:pt idx="16" formatCode="0.0000">
                  <c:v>1.0373686717723201</c:v>
                </c:pt>
                <c:pt idx="17" formatCode="0.0000">
                  <c:v>1.0685265747085899</c:v>
                </c:pt>
                <c:pt idx="18" formatCode="0.0000">
                  <c:v>1.09964153415845</c:v>
                </c:pt>
                <c:pt idx="19" formatCode="0.0000">
                  <c:v>1.14948605687697</c:v>
                </c:pt>
                <c:pt idx="20" formatCode="0.0000">
                  <c:v>1.19830904944431</c:v>
                </c:pt>
                <c:pt idx="21" formatCode="0.0000">
                  <c:v>1.22586354585056</c:v>
                </c:pt>
                <c:pt idx="22" formatCode="0.0000">
                  <c:v>1.2015585703512599</c:v>
                </c:pt>
                <c:pt idx="23" formatCode="0.0000">
                  <c:v>1.19629987384269</c:v>
                </c:pt>
                <c:pt idx="24" formatCode="0.0000">
                  <c:v>1.1009332746273199</c:v>
                </c:pt>
                <c:pt idx="25" formatCode="0.0000">
                  <c:v>1.07715605220766</c:v>
                </c:pt>
                <c:pt idx="26" formatCode="0.0000">
                  <c:v>1.0439167797112601</c:v>
                </c:pt>
                <c:pt idx="27" formatCode="0.0000">
                  <c:v>1.0565174012977498</c:v>
                </c:pt>
                <c:pt idx="28" formatCode="0.0000">
                  <c:v>1.0966345952615799</c:v>
                </c:pt>
                <c:pt idx="29" formatCode="0.0000">
                  <c:v>1.1305373959887901</c:v>
                </c:pt>
                <c:pt idx="30" formatCode="0.0000">
                  <c:v>1.17147298752118</c:v>
                </c:pt>
                <c:pt idx="31" formatCode="0.0000">
                  <c:v>1.19599900292532</c:v>
                </c:pt>
                <c:pt idx="32" formatCode="0.0000">
                  <c:v>1.21638381544106</c:v>
                </c:pt>
                <c:pt idx="33" formatCode="0.0000">
                  <c:v>1.21896986772422</c:v>
                </c:pt>
                <c:pt idx="34" formatCode="0.0000">
                  <c:v>1.20340722781589</c:v>
                </c:pt>
                <c:pt idx="35" formatCode="0.0000">
                  <c:v>1.1979684851879999</c:v>
                </c:pt>
                <c:pt idx="36" formatCode="0.0000">
                  <c:v>1.37260630730813</c:v>
                </c:pt>
                <c:pt idx="37" formatCode="0.0000">
                  <c:v>1.3493368118970299</c:v>
                </c:pt>
                <c:pt idx="38" formatCode="0.0000">
                  <c:v>1.3493526914763301</c:v>
                </c:pt>
                <c:pt idx="39" formatCode="0.0000">
                  <c:v>1.3480582589858301</c:v>
                </c:pt>
                <c:pt idx="40" formatCode="0.0000">
                  <c:v>1.36149351900902</c:v>
                </c:pt>
                <c:pt idx="41" formatCode="0.0000">
                  <c:v>1.3758559934534</c:v>
                </c:pt>
                <c:pt idx="42" formatCode="0.0000">
                  <c:v>1.4436014026292698</c:v>
                </c:pt>
                <c:pt idx="43" formatCode="0.0000">
                  <c:v>1.46060565858922</c:v>
                </c:pt>
                <c:pt idx="44" formatCode="0.0000">
                  <c:v>1.47551552738775</c:v>
                </c:pt>
                <c:pt idx="45" formatCode="0.0000">
                  <c:v>1.47714592669386</c:v>
                </c:pt>
                <c:pt idx="46" formatCode="0.0000">
                  <c:v>1.4608242659747699</c:v>
                </c:pt>
                <c:pt idx="47" formatCode="0.0000">
                  <c:v>1.47176509816656</c:v>
                </c:pt>
                <c:pt idx="48" formatCode="0.0000">
                  <c:v>1.66502314556713</c:v>
                </c:pt>
                <c:pt idx="49" formatCode="0.0000">
                  <c:v>1.6645389139911901</c:v>
                </c:pt>
                <c:pt idx="50" formatCode="0.0000">
                  <c:v>1.61847921943934</c:v>
                </c:pt>
                <c:pt idx="51" formatCode="0.0000">
                  <c:v>1.6401068132882599</c:v>
                </c:pt>
                <c:pt idx="52" formatCode="0.0000">
                  <c:v>1.6561172751619699</c:v>
                </c:pt>
                <c:pt idx="53" formatCode="0.0000">
                  <c:v>1.6720495062948</c:v>
                </c:pt>
                <c:pt idx="54" formatCode="0.0000">
                  <c:v>1.6915555906078801</c:v>
                </c:pt>
                <c:pt idx="55" formatCode="0.0000">
                  <c:v>1.7226734854685299</c:v>
                </c:pt>
                <c:pt idx="56" formatCode="0.0000">
                  <c:v>1.72000780235891</c:v>
                </c:pt>
                <c:pt idx="57" formatCode="0.0000">
                  <c:v>1.7022166294247101</c:v>
                </c:pt>
                <c:pt idx="58" formatCode="0.0000">
                  <c:v>1.6620057229702698</c:v>
                </c:pt>
                <c:pt idx="59" formatCode="0.0000">
                  <c:v>1.5680631928253301</c:v>
                </c:pt>
                <c:pt idx="60" formatCode="0.0000">
                  <c:v>1.4069740223446601</c:v>
                </c:pt>
                <c:pt idx="61" formatCode="0.0000">
                  <c:v>1.3930813624606802</c:v>
                </c:pt>
                <c:pt idx="62" formatCode="0.0000">
                  <c:v>1.38119012597349</c:v>
                </c:pt>
                <c:pt idx="63" formatCode="0.0000">
                  <c:v>1.32924796293447</c:v>
                </c:pt>
                <c:pt idx="64" formatCode="0.0000">
                  <c:v>1.3634688118719001</c:v>
                </c:pt>
                <c:pt idx="65" formatCode="0.0000">
                  <c:v>1.3625116763524201</c:v>
                </c:pt>
                <c:pt idx="66" formatCode="0.0000">
                  <c:v>1.3746304463286401</c:v>
                </c:pt>
                <c:pt idx="67" formatCode="0.0000">
                  <c:v>1.3820398626819002</c:v>
                </c:pt>
                <c:pt idx="68" formatCode="0.0000">
                  <c:v>1.37504719737424</c:v>
                </c:pt>
                <c:pt idx="69" formatCode="0.0000">
                  <c:v>1.3464543875538999</c:v>
                </c:pt>
                <c:pt idx="70" formatCode="0.0000">
                  <c:v>1.286538046375</c:v>
                </c:pt>
                <c:pt idx="71" formatCode="0.0000">
                  <c:v>1.2629071007755499</c:v>
                </c:pt>
                <c:pt idx="72" formatCode="0.0000">
                  <c:v>1.2710858215908301</c:v>
                </c:pt>
                <c:pt idx="73" formatCode="0.0000">
                  <c:v>1.2687924557582</c:v>
                </c:pt>
                <c:pt idx="74" formatCode="0.0000">
                  <c:v>1.2540457331196899</c:v>
                </c:pt>
                <c:pt idx="75" formatCode="0.0000">
                  <c:v>1.24385208779737</c:v>
                </c:pt>
                <c:pt idx="76" formatCode="0.0000">
                  <c:v>1.2656080195741901</c:v>
                </c:pt>
                <c:pt idx="77" formatCode="0.0000">
                  <c:v>1.2876158527375199</c:v>
                </c:pt>
                <c:pt idx="78" formatCode="0.0000">
                  <c:v>1.29380607626093</c:v>
                </c:pt>
                <c:pt idx="79" formatCode="0.0000">
                  <c:v>1.2992625707936001</c:v>
                </c:pt>
                <c:pt idx="80" formatCode="0.0000">
                  <c:v>1.3054685968761401</c:v>
                </c:pt>
                <c:pt idx="81" formatCode="0.0000">
                  <c:v>1.2728354525386298</c:v>
                </c:pt>
                <c:pt idx="82" formatCode="0.0000">
                  <c:v>1.28309125888985</c:v>
                </c:pt>
                <c:pt idx="83" formatCode="0.0000">
                  <c:v>1.2995888846661801</c:v>
                </c:pt>
                <c:pt idx="84" formatCode="0.0000">
                  <c:v>1.3493461806290101</c:v>
                </c:pt>
                <c:pt idx="85" formatCode="0.0000">
                  <c:v>1.3553945285531801</c:v>
                </c:pt>
                <c:pt idx="86" formatCode="0.0000">
                  <c:v>1.3507650488723999</c:v>
                </c:pt>
                <c:pt idx="87" formatCode="0.0000">
                  <c:v>1.34804952541698</c:v>
                </c:pt>
                <c:pt idx="88" formatCode="0.0000">
                  <c:v>1.36952625160916</c:v>
                </c:pt>
                <c:pt idx="89" formatCode="0.0000">
                  <c:v>1.3610255191285499</c:v>
                </c:pt>
                <c:pt idx="90" formatCode="0.0000">
                  <c:v>1.36907807831235</c:v>
                </c:pt>
                <c:pt idx="91" formatCode="0.0000">
                  <c:v>1.3745036098427799</c:v>
                </c:pt>
                <c:pt idx="92" formatCode="0.0000">
                  <c:v>1.3798314920845101</c:v>
                </c:pt>
                <c:pt idx="93" formatCode="0.0000">
                  <c:v>1.3345652145784199</c:v>
                </c:pt>
                <c:pt idx="94" formatCode="0.0000">
                  <c:v>1.3115766378065001</c:v>
                </c:pt>
                <c:pt idx="95" formatCode="0.0000">
                  <c:v>1.30540774051796</c:v>
                </c:pt>
                <c:pt idx="96" formatCode="0.0000">
                  <c:v>1.87434037682559</c:v>
                </c:pt>
                <c:pt idx="97" formatCode="0.0000">
                  <c:v>1.8366564140574901</c:v>
                </c:pt>
                <c:pt idx="98" formatCode="0.0000">
                  <c:v>1.7837299413731502</c:v>
                </c:pt>
                <c:pt idx="99" formatCode="0.0000">
                  <c:v>1.8136801849949697</c:v>
                </c:pt>
                <c:pt idx="100" formatCode="0.0000">
                  <c:v>1.8755406426881098</c:v>
                </c:pt>
                <c:pt idx="101" formatCode="0.0000">
                  <c:v>1.9035359471162201</c:v>
                </c:pt>
                <c:pt idx="102" formatCode="0.0000">
                  <c:v>1.9531376989442</c:v>
                </c:pt>
                <c:pt idx="103" formatCode="0.0000">
                  <c:v>1.9298848642864699</c:v>
                </c:pt>
                <c:pt idx="104" formatCode="0.0000">
                  <c:v>1.9430190951780599</c:v>
                </c:pt>
                <c:pt idx="105" formatCode="0.0000">
                  <c:v>1.9350380590582898</c:v>
                </c:pt>
                <c:pt idx="106" formatCode="0.0000">
                  <c:v>1.9432357115088901</c:v>
                </c:pt>
                <c:pt idx="107" formatCode="0.0000">
                  <c:v>1.87550672808053</c:v>
                </c:pt>
                <c:pt idx="108" formatCode="0.0000">
                  <c:v>1.7115407258530402</c:v>
                </c:pt>
                <c:pt idx="109" formatCode="0.0000">
                  <c:v>1.6959219666480101</c:v>
                </c:pt>
                <c:pt idx="110" formatCode="0.0000">
                  <c:v>1.6964525408970401</c:v>
                </c:pt>
                <c:pt idx="111" formatCode="0.0000">
                  <c:v>1.71276876067434</c:v>
                </c:pt>
                <c:pt idx="112" formatCode="0.0000">
                  <c:v>1.7641291590470902</c:v>
                </c:pt>
                <c:pt idx="113" formatCode="0.0000">
                  <c:v>1.8246757820416002</c:v>
                </c:pt>
                <c:pt idx="114" formatCode="0.0000">
                  <c:v>1.8141459899116099</c:v>
                </c:pt>
                <c:pt idx="115" formatCode="0.0000">
                  <c:v>1.84008526983867</c:v>
                </c:pt>
                <c:pt idx="116" formatCode="0.0000">
                  <c:v>1.99199496317976</c:v>
                </c:pt>
                <c:pt idx="117" formatCode="0.0000">
                  <c:v>1.9723103105932598</c:v>
                </c:pt>
                <c:pt idx="118" formatCode="0.0000">
                  <c:v>1.9173241682846101</c:v>
                </c:pt>
                <c:pt idx="119" formatCode="0.0000">
                  <c:v>1.9045458751994699</c:v>
                </c:pt>
                <c:pt idx="120" formatCode="0.0000">
                  <c:v>1.7364058948625902</c:v>
                </c:pt>
                <c:pt idx="121" formatCode="0.0000">
                  <c:v>1.7161761058758001</c:v>
                </c:pt>
                <c:pt idx="122" formatCode="0.0000">
                  <c:v>1.6997701904620002</c:v>
                </c:pt>
                <c:pt idx="123" formatCode="0.0000">
                  <c:v>1.7727787293920798</c:v>
                </c:pt>
                <c:pt idx="124" formatCode="0.0000">
                  <c:v>1.76634348565081</c:v>
                </c:pt>
                <c:pt idx="125" formatCode="0.0000">
                  <c:v>1.7793232110648802</c:v>
                </c:pt>
                <c:pt idx="126" formatCode="0.0000">
                  <c:v>1.7606732268621299</c:v>
                </c:pt>
                <c:pt idx="127" formatCode="0.0000">
                  <c:v>1.7933564375203201</c:v>
                </c:pt>
                <c:pt idx="128" formatCode="0.0000">
                  <c:v>1.7735654660912901</c:v>
                </c:pt>
                <c:pt idx="129" formatCode="0.0000">
                  <c:v>1.7489498724863</c:v>
                </c:pt>
                <c:pt idx="130" formatCode="0.0000">
                  <c:v>1.7375305996437902</c:v>
                </c:pt>
                <c:pt idx="131" formatCode="0.0000">
                  <c:v>1.75977253367178</c:v>
                </c:pt>
                <c:pt idx="132" formatCode="0.0000">
                  <c:v>1.7754829565675601</c:v>
                </c:pt>
                <c:pt idx="133" formatCode="0.0000">
                  <c:v>1.7281769505564</c:v>
                </c:pt>
                <c:pt idx="134" formatCode="0.0000">
                  <c:v>1.68881426412902</c:v>
                </c:pt>
                <c:pt idx="135" formatCode="0.0000">
                  <c:v>1.7525182348763699</c:v>
                </c:pt>
                <c:pt idx="136" formatCode="0.0000">
                  <c:v>1.7704792282519501</c:v>
                </c:pt>
                <c:pt idx="137" formatCode="0.0000">
                  <c:v>1.9007862203025601</c:v>
                </c:pt>
                <c:pt idx="138" formatCode="0.0000">
                  <c:v>1.8574586309901502</c:v>
                </c:pt>
                <c:pt idx="139" formatCode="0.0000">
                  <c:v>1.92836923344386</c:v>
                </c:pt>
                <c:pt idx="140" formatCode="0.0000">
                  <c:v>1.8935112414806701</c:v>
                </c:pt>
                <c:pt idx="141" formatCode="0.0000">
                  <c:v>1.8977524091052598</c:v>
                </c:pt>
                <c:pt idx="142" formatCode="0.0000">
                  <c:v>1.87676452044731</c:v>
                </c:pt>
                <c:pt idx="143" formatCode="0.0000">
                  <c:v>1.8475263413855798</c:v>
                </c:pt>
                <c:pt idx="144" formatCode="0.0000">
                  <c:v>1.84175894196115</c:v>
                </c:pt>
                <c:pt idx="145" formatCode="0.0000">
                  <c:v>1.8414470076532501</c:v>
                </c:pt>
                <c:pt idx="146" formatCode="0.0000">
                  <c:v>1.8704596426209801</c:v>
                </c:pt>
                <c:pt idx="147" formatCode="0.0000">
                  <c:v>1.8778153903076502</c:v>
                </c:pt>
                <c:pt idx="148" formatCode="0.0000">
                  <c:v>1.85937887221353</c:v>
                </c:pt>
                <c:pt idx="149" formatCode="0.0000">
                  <c:v>1.8387526784912198</c:v>
                </c:pt>
                <c:pt idx="150" formatCode="0.0000">
                  <c:v>2.21896082636618</c:v>
                </c:pt>
                <c:pt idx="151" formatCode="0.0000">
                  <c:v>2.2147420214307099</c:v>
                </c:pt>
                <c:pt idx="152" formatCode="0.0000">
                  <c:v>2.1999205344317998</c:v>
                </c:pt>
                <c:pt idx="153" formatCode="0.0000">
                  <c:v>2.1412959257997</c:v>
                </c:pt>
                <c:pt idx="154" formatCode="0.0000">
                  <c:v>2.0973586435188998</c:v>
                </c:pt>
                <c:pt idx="155" formatCode="0.0000">
                  <c:v>2.1190527137603499</c:v>
                </c:pt>
              </c:numCache>
            </c:numRef>
          </c:val>
          <c:smooth val="0"/>
          <c:extLst>
            <c:ext xmlns:c16="http://schemas.microsoft.com/office/drawing/2014/chart" uri="{C3380CC4-5D6E-409C-BE32-E72D297353CC}">
              <c16:uniqueId val="{00000000-BD44-460E-A1BF-B3A5CAA8654E}"/>
            </c:ext>
          </c:extLst>
        </c:ser>
        <c:ser>
          <c:idx val="1"/>
          <c:order val="1"/>
          <c:tx>
            <c:strRef>
              <c:f>'1. függelék'!$F$11</c:f>
              <c:strCache>
                <c:ptCount val="1"/>
                <c:pt idx="0">
                  <c:v>Chemical industry (C20)</c:v>
                </c:pt>
              </c:strCache>
            </c:strRef>
          </c:tx>
          <c:spPr>
            <a:ln w="19050" cap="rnd">
              <a:solidFill>
                <a:srgbClr val="DA0000"/>
              </a:solidFill>
              <a:round/>
            </a:ln>
            <a:effectLst/>
          </c:spPr>
          <c:marker>
            <c:symbol val="none"/>
          </c:marker>
          <c:cat>
            <c:strRef>
              <c:f>'1. függelék'!$B$13:$C$169</c:f>
              <c:strCach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strCache>
            </c:strRef>
          </c:cat>
          <c:val>
            <c:numRef>
              <c:f>'1. függelék'!$F$13:$F$169</c:f>
              <c:numCache>
                <c:formatCode>General</c:formatCode>
                <c:ptCount val="157"/>
                <c:pt idx="3" formatCode="0.0000">
                  <c:v>0.11763763849772599</c:v>
                </c:pt>
                <c:pt idx="4" formatCode="0.0000">
                  <c:v>0.12592211374471401</c:v>
                </c:pt>
                <c:pt idx="5" formatCode="0.0000">
                  <c:v>0.13494543980284002</c:v>
                </c:pt>
                <c:pt idx="6" formatCode="0.0000">
                  <c:v>0.16137825242458601</c:v>
                </c:pt>
                <c:pt idx="7" formatCode="0.0000">
                  <c:v>0.144701003504591</c:v>
                </c:pt>
                <c:pt idx="8" formatCode="0.0000">
                  <c:v>0.15750130980155799</c:v>
                </c:pt>
                <c:pt idx="9" formatCode="0.0000">
                  <c:v>0.20913725412263501</c:v>
                </c:pt>
                <c:pt idx="10" formatCode="0.0000">
                  <c:v>0.195069338823708</c:v>
                </c:pt>
                <c:pt idx="11" formatCode="0.0000">
                  <c:v>0.19358376639753</c:v>
                </c:pt>
                <c:pt idx="12" formatCode="0.0000">
                  <c:v>8.9889210185923996E-2</c:v>
                </c:pt>
                <c:pt idx="13" formatCode="0.0000">
                  <c:v>9.1170883920273199E-2</c:v>
                </c:pt>
                <c:pt idx="14" formatCode="0.0000">
                  <c:v>0.115169657523278</c:v>
                </c:pt>
                <c:pt idx="15" formatCode="0.0000">
                  <c:v>0.11369066380021099</c:v>
                </c:pt>
                <c:pt idx="16" formatCode="0.0000">
                  <c:v>7.5931693344575793E-2</c:v>
                </c:pt>
                <c:pt idx="17" formatCode="0.0000">
                  <c:v>0.10695660507700901</c:v>
                </c:pt>
                <c:pt idx="18" formatCode="0.0000">
                  <c:v>0.14210747917172301</c:v>
                </c:pt>
                <c:pt idx="19" formatCode="0.0000">
                  <c:v>0.12450296341183301</c:v>
                </c:pt>
                <c:pt idx="20" formatCode="0.0000">
                  <c:v>0.15607353535135002</c:v>
                </c:pt>
                <c:pt idx="21" formatCode="0.0000">
                  <c:v>0.19721992708068101</c:v>
                </c:pt>
                <c:pt idx="22" formatCode="0.0000">
                  <c:v>0.34097646038583701</c:v>
                </c:pt>
                <c:pt idx="23" formatCode="0.0000">
                  <c:v>0.39175678759101795</c:v>
                </c:pt>
                <c:pt idx="24" formatCode="0.0000">
                  <c:v>0.34515751496213404</c:v>
                </c:pt>
                <c:pt idx="25" formatCode="0.0000">
                  <c:v>0.343076438320358</c:v>
                </c:pt>
                <c:pt idx="26" formatCode="0.0000">
                  <c:v>1.0910556886971199</c:v>
                </c:pt>
                <c:pt idx="27" formatCode="0.0000">
                  <c:v>1.1231214676815899</c:v>
                </c:pt>
                <c:pt idx="28" formatCode="0.0000">
                  <c:v>1.1360313618587499</c:v>
                </c:pt>
                <c:pt idx="29" formatCode="0.0000">
                  <c:v>1.00569446484517</c:v>
                </c:pt>
                <c:pt idx="30" formatCode="0.0000">
                  <c:v>0.94861960458413697</c:v>
                </c:pt>
                <c:pt idx="31" formatCode="0.0000">
                  <c:v>0.92769696669337087</c:v>
                </c:pt>
                <c:pt idx="32" formatCode="0.0000">
                  <c:v>0.98977126668111493</c:v>
                </c:pt>
                <c:pt idx="33" formatCode="0.0000">
                  <c:v>0.93806158702356601</c:v>
                </c:pt>
                <c:pt idx="34" formatCode="0.0000">
                  <c:v>0.92766012386899188</c:v>
                </c:pt>
                <c:pt idx="35" formatCode="0.0000">
                  <c:v>1.0238736818569101</c:v>
                </c:pt>
                <c:pt idx="36" formatCode="0.0000">
                  <c:v>0.397855228981912</c:v>
                </c:pt>
                <c:pt idx="37" formatCode="0.0000">
                  <c:v>0.39156410189574303</c:v>
                </c:pt>
                <c:pt idx="38" formatCode="0.0000">
                  <c:v>0.41449120639328502</c:v>
                </c:pt>
                <c:pt idx="39" formatCode="0.0000">
                  <c:v>0.41523397595063805</c:v>
                </c:pt>
                <c:pt idx="40" formatCode="0.0000">
                  <c:v>0.41861275605540404</c:v>
                </c:pt>
                <c:pt idx="41" formatCode="0.0000">
                  <c:v>0.47263531721908703</c:v>
                </c:pt>
                <c:pt idx="42" formatCode="0.0000">
                  <c:v>0.47930251279596597</c:v>
                </c:pt>
                <c:pt idx="43" formatCode="0.0000">
                  <c:v>0.46389936302195001</c:v>
                </c:pt>
                <c:pt idx="44" formatCode="0.0000">
                  <c:v>0.469083841082861</c:v>
                </c:pt>
                <c:pt idx="45" formatCode="0.0000">
                  <c:v>0.50560008625242603</c:v>
                </c:pt>
                <c:pt idx="46" formatCode="0.0000">
                  <c:v>0.51244455187759108</c:v>
                </c:pt>
                <c:pt idx="47" formatCode="0.0000">
                  <c:v>0.53480573792053099</c:v>
                </c:pt>
                <c:pt idx="48" formatCode="0.0000">
                  <c:v>0.47985853243667603</c:v>
                </c:pt>
                <c:pt idx="49" formatCode="0.0000">
                  <c:v>0.48839892910468696</c:v>
                </c:pt>
                <c:pt idx="50" formatCode="0.0000">
                  <c:v>0.436111485342145</c:v>
                </c:pt>
                <c:pt idx="51" formatCode="0.0000">
                  <c:v>0.47889742745218106</c:v>
                </c:pt>
                <c:pt idx="52" formatCode="0.0000">
                  <c:v>0.48281495965225096</c:v>
                </c:pt>
                <c:pt idx="53" formatCode="0.0000">
                  <c:v>0.51391483762707901</c:v>
                </c:pt>
                <c:pt idx="54" formatCode="0.0000">
                  <c:v>0.49012248770995198</c:v>
                </c:pt>
                <c:pt idx="55" formatCode="0.0000">
                  <c:v>0.48390700127285702</c:v>
                </c:pt>
                <c:pt idx="56" formatCode="0.0000">
                  <c:v>0.45833853921299006</c:v>
                </c:pt>
                <c:pt idx="57" formatCode="0.0000">
                  <c:v>0.42849070243084503</c:v>
                </c:pt>
                <c:pt idx="58" formatCode="0.0000">
                  <c:v>0.59175754028296101</c:v>
                </c:pt>
                <c:pt idx="59" formatCode="0.0000">
                  <c:v>0.58478129931338596</c:v>
                </c:pt>
                <c:pt idx="60" formatCode="0.0000">
                  <c:v>0.55164460485176303</c:v>
                </c:pt>
                <c:pt idx="61" formatCode="0.0000">
                  <c:v>0.53696321590673302</c:v>
                </c:pt>
                <c:pt idx="62" formatCode="0.0000">
                  <c:v>0.55323788488855197</c:v>
                </c:pt>
                <c:pt idx="63" formatCode="0.0000">
                  <c:v>0.49946861875471799</c:v>
                </c:pt>
                <c:pt idx="64" formatCode="0.0000">
                  <c:v>0.50297803082431403</c:v>
                </c:pt>
                <c:pt idx="65" formatCode="0.0000">
                  <c:v>0.49913730706474396</c:v>
                </c:pt>
                <c:pt idx="66" formatCode="0.0000">
                  <c:v>0.48387781781311695</c:v>
                </c:pt>
                <c:pt idx="67" formatCode="0.0000">
                  <c:v>0.46758443256548499</c:v>
                </c:pt>
                <c:pt idx="68" formatCode="0.0000">
                  <c:v>0.44223745678359205</c:v>
                </c:pt>
                <c:pt idx="69" formatCode="0.0000">
                  <c:v>0.41805858315855798</c:v>
                </c:pt>
                <c:pt idx="70" formatCode="0.0000">
                  <c:v>0.407147325580062</c:v>
                </c:pt>
                <c:pt idx="71" formatCode="0.0000">
                  <c:v>0.40839207038625103</c:v>
                </c:pt>
                <c:pt idx="72" formatCode="0.0000">
                  <c:v>0.48237299171508896</c:v>
                </c:pt>
                <c:pt idx="73" formatCode="0.0000">
                  <c:v>0.47178749992992403</c:v>
                </c:pt>
                <c:pt idx="74" formatCode="0.0000">
                  <c:v>0.47035440123958999</c:v>
                </c:pt>
                <c:pt idx="75" formatCode="0.0000">
                  <c:v>0.46926874792071299</c:v>
                </c:pt>
                <c:pt idx="76" formatCode="0.0000">
                  <c:v>0.47073931584832096</c:v>
                </c:pt>
                <c:pt idx="77" formatCode="0.0000">
                  <c:v>0.46583946908774598</c:v>
                </c:pt>
                <c:pt idx="78" formatCode="0.0000">
                  <c:v>0.453006007962727</c:v>
                </c:pt>
                <c:pt idx="79" formatCode="0.0000">
                  <c:v>0.42407190625553798</c:v>
                </c:pt>
                <c:pt idx="80" formatCode="0.0000">
                  <c:v>0.42387535653763997</c:v>
                </c:pt>
                <c:pt idx="81" formatCode="0.0000">
                  <c:v>0.41605561731542601</c:v>
                </c:pt>
                <c:pt idx="82" formatCode="0.0000">
                  <c:v>0.40108430106733306</c:v>
                </c:pt>
                <c:pt idx="83" formatCode="0.0000">
                  <c:v>0.42602570281678898</c:v>
                </c:pt>
                <c:pt idx="84" formatCode="0.0000">
                  <c:v>0.33373783651968003</c:v>
                </c:pt>
                <c:pt idx="85" formatCode="0.0000">
                  <c:v>0.339817863010063</c:v>
                </c:pt>
                <c:pt idx="86" formatCode="0.0000">
                  <c:v>0.32837393431610801</c:v>
                </c:pt>
                <c:pt idx="87" formatCode="0.0000">
                  <c:v>0.51234680411754696</c:v>
                </c:pt>
                <c:pt idx="88" formatCode="0.0000">
                  <c:v>0.50054831738248196</c:v>
                </c:pt>
                <c:pt idx="89" formatCode="0.0000">
                  <c:v>0.48890836930204895</c:v>
                </c:pt>
                <c:pt idx="90" formatCode="0.0000">
                  <c:v>0.48840467892660999</c:v>
                </c:pt>
                <c:pt idx="91" formatCode="0.0000">
                  <c:v>0.46354548418779407</c:v>
                </c:pt>
                <c:pt idx="92" formatCode="0.0000">
                  <c:v>0.52527655852297095</c:v>
                </c:pt>
                <c:pt idx="93" formatCode="0.0000">
                  <c:v>0.48792724001284699</c:v>
                </c:pt>
                <c:pt idx="94" formatCode="0.0000">
                  <c:v>0.49041689204740402</c:v>
                </c:pt>
                <c:pt idx="95" formatCode="0.0000">
                  <c:v>0.51439508117933297</c:v>
                </c:pt>
                <c:pt idx="96" formatCode="0.0000">
                  <c:v>0.363216245290925</c:v>
                </c:pt>
                <c:pt idx="97" formatCode="0.0000">
                  <c:v>0.36824558112195099</c:v>
                </c:pt>
                <c:pt idx="98" formatCode="0.0000">
                  <c:v>0.39845740884675701</c:v>
                </c:pt>
                <c:pt idx="99" formatCode="0.0000">
                  <c:v>0.35862023728574199</c:v>
                </c:pt>
                <c:pt idx="100" formatCode="0.0000">
                  <c:v>0.36080073482460701</c:v>
                </c:pt>
                <c:pt idx="101" formatCode="0.0000">
                  <c:v>0.35739467001231195</c:v>
                </c:pt>
                <c:pt idx="102" formatCode="0.0000">
                  <c:v>0.35061504962245899</c:v>
                </c:pt>
                <c:pt idx="103" formatCode="0.0000">
                  <c:v>0.36516339882079402</c:v>
                </c:pt>
                <c:pt idx="104" formatCode="0.0000">
                  <c:v>0.33267392530894602</c:v>
                </c:pt>
                <c:pt idx="105" formatCode="0.0000">
                  <c:v>0.32510347636879899</c:v>
                </c:pt>
                <c:pt idx="106" formatCode="0.0000">
                  <c:v>0.34515023490795099</c:v>
                </c:pt>
                <c:pt idx="107" formatCode="0.0000">
                  <c:v>0.38042416506997301</c:v>
                </c:pt>
                <c:pt idx="108" formatCode="0.0000">
                  <c:v>0.39560885914775301</c:v>
                </c:pt>
                <c:pt idx="109" formatCode="0.0000">
                  <c:v>0.39610451878409197</c:v>
                </c:pt>
                <c:pt idx="110" formatCode="0.0000">
                  <c:v>0.39744859960422302</c:v>
                </c:pt>
                <c:pt idx="111" formatCode="0.0000">
                  <c:v>0.38935146619497502</c:v>
                </c:pt>
                <c:pt idx="112" formatCode="0.0000">
                  <c:v>0.384064037878666</c:v>
                </c:pt>
                <c:pt idx="113" formatCode="0.0000">
                  <c:v>0.38496987264332599</c:v>
                </c:pt>
                <c:pt idx="114" formatCode="0.0000">
                  <c:v>0.383631807747571</c:v>
                </c:pt>
                <c:pt idx="115" formatCode="0.0000">
                  <c:v>0.37767141586331898</c:v>
                </c:pt>
                <c:pt idx="116" formatCode="0.0000">
                  <c:v>0.37844112011821501</c:v>
                </c:pt>
                <c:pt idx="117" formatCode="0.0000">
                  <c:v>0.36722603390903602</c:v>
                </c:pt>
                <c:pt idx="118" formatCode="0.0000">
                  <c:v>0.36607533995457797</c:v>
                </c:pt>
                <c:pt idx="119" formatCode="0.0000">
                  <c:v>0.34929931674235304</c:v>
                </c:pt>
                <c:pt idx="120" formatCode="0.0000">
                  <c:v>0.31453693984536701</c:v>
                </c:pt>
                <c:pt idx="121" formatCode="0.0000">
                  <c:v>0.31802610209459797</c:v>
                </c:pt>
                <c:pt idx="122" formatCode="0.0000">
                  <c:v>0.312922084359115</c:v>
                </c:pt>
                <c:pt idx="123" formatCode="0.0000">
                  <c:v>0.30552663252536999</c:v>
                </c:pt>
                <c:pt idx="124" formatCode="0.0000">
                  <c:v>0.33079958388009501</c:v>
                </c:pt>
                <c:pt idx="125" formatCode="0.0000">
                  <c:v>0.325605366575837</c:v>
                </c:pt>
                <c:pt idx="126" formatCode="0.0000">
                  <c:v>0.331958022817057</c:v>
                </c:pt>
                <c:pt idx="127" formatCode="0.0000">
                  <c:v>0.33322565540337701</c:v>
                </c:pt>
                <c:pt idx="128" formatCode="0.0000">
                  <c:v>0.327208284410617</c:v>
                </c:pt>
                <c:pt idx="129" formatCode="0.0000">
                  <c:v>0.373395617945394</c:v>
                </c:pt>
                <c:pt idx="130" formatCode="0.0000">
                  <c:v>0.41223572044701901</c:v>
                </c:pt>
                <c:pt idx="131" formatCode="0.0000">
                  <c:v>0.38636741995865698</c:v>
                </c:pt>
                <c:pt idx="132" formatCode="0.0000">
                  <c:v>0.64206196414782801</c:v>
                </c:pt>
                <c:pt idx="133" formatCode="0.0000">
                  <c:v>0.60482974956854596</c:v>
                </c:pt>
                <c:pt idx="134" formatCode="0.0000">
                  <c:v>0.60586905748470299</c:v>
                </c:pt>
                <c:pt idx="135" formatCode="0.0000">
                  <c:v>0.58201928036594697</c:v>
                </c:pt>
                <c:pt idx="136" formatCode="0.0000">
                  <c:v>0.61778878900746004</c:v>
                </c:pt>
                <c:pt idx="137" formatCode="0.0000">
                  <c:v>0.64054831958758596</c:v>
                </c:pt>
                <c:pt idx="138" formatCode="0.0000">
                  <c:v>0.66594863914152902</c:v>
                </c:pt>
                <c:pt idx="139" formatCode="0.0000">
                  <c:v>0.67212845544327293</c:v>
                </c:pt>
                <c:pt idx="140" formatCode="0.0000">
                  <c:v>0.68653737630512102</c:v>
                </c:pt>
                <c:pt idx="141" formatCode="0.0000">
                  <c:v>0.67829318581810405</c:v>
                </c:pt>
                <c:pt idx="142" formatCode="0.0000">
                  <c:v>0.61716413297116102</c:v>
                </c:pt>
                <c:pt idx="143" formatCode="0.0000">
                  <c:v>0.61170879694841995</c:v>
                </c:pt>
                <c:pt idx="144" formatCode="0.0000">
                  <c:v>0.60700120154112902</c:v>
                </c:pt>
                <c:pt idx="145" formatCode="0.0000">
                  <c:v>0.61229469245512902</c:v>
                </c:pt>
                <c:pt idx="146" formatCode="0.0000">
                  <c:v>0.61859275836426497</c:v>
                </c:pt>
                <c:pt idx="147" formatCode="0.0000">
                  <c:v>0.63689481253909797</c:v>
                </c:pt>
                <c:pt idx="148" formatCode="0.0000">
                  <c:v>0.65719069590441803</c:v>
                </c:pt>
                <c:pt idx="149" formatCode="0.0000">
                  <c:v>0.68556881100732703</c:v>
                </c:pt>
                <c:pt idx="150" formatCode="0.0000">
                  <c:v>0.59979532585793105</c:v>
                </c:pt>
                <c:pt idx="151" formatCode="0.0000">
                  <c:v>0.59259056448524494</c:v>
                </c:pt>
                <c:pt idx="152" formatCode="0.0000">
                  <c:v>0.63618396885449902</c:v>
                </c:pt>
                <c:pt idx="153" formatCode="0.0000">
                  <c:v>0.60262123228088094</c:v>
                </c:pt>
                <c:pt idx="154" formatCode="0.0000">
                  <c:v>0.60601935447025701</c:v>
                </c:pt>
                <c:pt idx="155" formatCode="0.0000">
                  <c:v>0.63688906120132593</c:v>
                </c:pt>
              </c:numCache>
            </c:numRef>
          </c:val>
          <c:smooth val="0"/>
          <c:extLst>
            <c:ext xmlns:c16="http://schemas.microsoft.com/office/drawing/2014/chart" uri="{C3380CC4-5D6E-409C-BE32-E72D297353CC}">
              <c16:uniqueId val="{00000001-BD44-460E-A1BF-B3A5CAA8654E}"/>
            </c:ext>
          </c:extLst>
        </c:ser>
        <c:ser>
          <c:idx val="3"/>
          <c:order val="3"/>
          <c:tx>
            <c:strRef>
              <c:f>'1. függelék'!$H$11</c:f>
              <c:strCache>
                <c:ptCount val="1"/>
                <c:pt idx="0">
                  <c:v>Land transport and transport via pipelines (H49)</c:v>
                </c:pt>
              </c:strCache>
            </c:strRef>
          </c:tx>
          <c:spPr>
            <a:ln w="19050" cap="rnd">
              <a:solidFill>
                <a:srgbClr val="F6A800"/>
              </a:solidFill>
              <a:round/>
            </a:ln>
            <a:effectLst/>
          </c:spPr>
          <c:marker>
            <c:symbol val="none"/>
          </c:marker>
          <c:cat>
            <c:strRef>
              <c:f>'1. függelék'!$B$13:$C$169</c:f>
              <c:strCach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strCache>
            </c:strRef>
          </c:cat>
          <c:val>
            <c:numRef>
              <c:f>'1. függelék'!$H$13:$H$169</c:f>
              <c:numCache>
                <c:formatCode>General</c:formatCode>
                <c:ptCount val="157"/>
                <c:pt idx="3" formatCode="0.0000">
                  <c:v>0.32659361354314198</c:v>
                </c:pt>
                <c:pt idx="4" formatCode="0.0000">
                  <c:v>0.32092191620218302</c:v>
                </c:pt>
                <c:pt idx="5" formatCode="0.0000">
                  <c:v>0.27743552451631703</c:v>
                </c:pt>
                <c:pt idx="6" formatCode="0.0000">
                  <c:v>0.29546602260590599</c:v>
                </c:pt>
                <c:pt idx="7" formatCode="0.0000">
                  <c:v>0.285644632564654</c:v>
                </c:pt>
                <c:pt idx="8" formatCode="0.0000">
                  <c:v>0.27829390458521303</c:v>
                </c:pt>
                <c:pt idx="9" formatCode="0.0000">
                  <c:v>0.29743710433323101</c:v>
                </c:pt>
                <c:pt idx="10" formatCode="0.0000">
                  <c:v>0.30202757500708705</c:v>
                </c:pt>
                <c:pt idx="11" formatCode="0.0000">
                  <c:v>0.32930406165130499</c:v>
                </c:pt>
                <c:pt idx="12" formatCode="0.0000">
                  <c:v>0.30377767177395498</c:v>
                </c:pt>
                <c:pt idx="13" formatCode="0.0000">
                  <c:v>0.32494930789461202</c:v>
                </c:pt>
                <c:pt idx="14" formatCode="0.0000">
                  <c:v>0.33966793168199499</c:v>
                </c:pt>
                <c:pt idx="15" formatCode="0.0000">
                  <c:v>0.33532130223464501</c:v>
                </c:pt>
                <c:pt idx="16" formatCode="0.0000">
                  <c:v>0.32270199095428098</c:v>
                </c:pt>
                <c:pt idx="17" formatCode="0.0000">
                  <c:v>0.32061275970275999</c:v>
                </c:pt>
                <c:pt idx="18" formatCode="0.0000">
                  <c:v>0.31311809706351695</c:v>
                </c:pt>
                <c:pt idx="19" formatCode="0.0000">
                  <c:v>0.34182037787575004</c:v>
                </c:pt>
                <c:pt idx="20" formatCode="0.0000">
                  <c:v>0.343966526034579</c:v>
                </c:pt>
                <c:pt idx="21" formatCode="0.0000">
                  <c:v>0.358565115671513</c:v>
                </c:pt>
                <c:pt idx="22" formatCode="0.0000">
                  <c:v>0.36697465393220696</c:v>
                </c:pt>
                <c:pt idx="23" formatCode="0.0000">
                  <c:v>0.39424481072815504</c:v>
                </c:pt>
                <c:pt idx="24" formatCode="0.0000">
                  <c:v>0.37887770138857696</c:v>
                </c:pt>
                <c:pt idx="25" formatCode="0.0000">
                  <c:v>0.41285582651254599</c:v>
                </c:pt>
                <c:pt idx="26" formatCode="0.0000">
                  <c:v>0.384053850892486</c:v>
                </c:pt>
                <c:pt idx="27" formatCode="0.0000">
                  <c:v>0.38889855833056103</c:v>
                </c:pt>
                <c:pt idx="28" formatCode="0.0000">
                  <c:v>0.39311097996357702</c:v>
                </c:pt>
                <c:pt idx="29" formatCode="0.0000">
                  <c:v>0.41237231770549099</c:v>
                </c:pt>
                <c:pt idx="30" formatCode="0.0000">
                  <c:v>0.42439664482886502</c:v>
                </c:pt>
                <c:pt idx="31" formatCode="0.0000">
                  <c:v>0.41685113720257305</c:v>
                </c:pt>
                <c:pt idx="32" formatCode="0.0000">
                  <c:v>0.40887582213479606</c:v>
                </c:pt>
                <c:pt idx="33" formatCode="0.0000">
                  <c:v>0.41539723356565805</c:v>
                </c:pt>
                <c:pt idx="34" formatCode="0.0000">
                  <c:v>0.41798070495197698</c:v>
                </c:pt>
                <c:pt idx="35" formatCode="0.0000">
                  <c:v>0.43245734659392604</c:v>
                </c:pt>
                <c:pt idx="36" formatCode="0.0000">
                  <c:v>0.44565536830607699</c:v>
                </c:pt>
                <c:pt idx="37" formatCode="0.0000">
                  <c:v>0.46098112154256798</c:v>
                </c:pt>
                <c:pt idx="38" formatCode="0.0000">
                  <c:v>0.47734292993887806</c:v>
                </c:pt>
                <c:pt idx="39" formatCode="0.0000">
                  <c:v>0.47188250768476198</c:v>
                </c:pt>
                <c:pt idx="40" formatCode="0.0000">
                  <c:v>0.47779056050449803</c:v>
                </c:pt>
                <c:pt idx="41" formatCode="0.0000">
                  <c:v>0.37521899339140802</c:v>
                </c:pt>
                <c:pt idx="42" formatCode="0.0000">
                  <c:v>0.394890953443778</c:v>
                </c:pt>
                <c:pt idx="43" formatCode="0.0000">
                  <c:v>0.40221396467467702</c:v>
                </c:pt>
                <c:pt idx="44" formatCode="0.0000">
                  <c:v>0.39691698131998399</c:v>
                </c:pt>
                <c:pt idx="45" formatCode="0.0000">
                  <c:v>0.39606479921085197</c:v>
                </c:pt>
                <c:pt idx="46" formatCode="0.0000">
                  <c:v>0.40454527803436696</c:v>
                </c:pt>
                <c:pt idx="47" formatCode="0.0000">
                  <c:v>0.486729722680806</c:v>
                </c:pt>
                <c:pt idx="48" formatCode="0.0000">
                  <c:v>0.49664935382212599</c:v>
                </c:pt>
                <c:pt idx="49" formatCode="0.0000">
                  <c:v>0.52170132280146098</c:v>
                </c:pt>
                <c:pt idx="50" formatCode="0.0000">
                  <c:v>0.50990434063643197</c:v>
                </c:pt>
                <c:pt idx="51" formatCode="0.0000">
                  <c:v>0.50721029384366201</c:v>
                </c:pt>
                <c:pt idx="52" formatCode="0.0000">
                  <c:v>0.51670806305180794</c:v>
                </c:pt>
                <c:pt idx="53" formatCode="0.0000">
                  <c:v>0.51644783330114896</c:v>
                </c:pt>
                <c:pt idx="54" formatCode="0.0000">
                  <c:v>0.52206822100633699</c:v>
                </c:pt>
                <c:pt idx="55" formatCode="0.0000">
                  <c:v>0.51684635706747906</c:v>
                </c:pt>
                <c:pt idx="56" formatCode="0.0000">
                  <c:v>0.52336578401572598</c:v>
                </c:pt>
                <c:pt idx="57" formatCode="0.0000">
                  <c:v>0.53765226066777605</c:v>
                </c:pt>
                <c:pt idx="58" formatCode="0.0000">
                  <c:v>0.52842518773006997</c:v>
                </c:pt>
                <c:pt idx="59" formatCode="0.0000">
                  <c:v>0.52193542432744899</c:v>
                </c:pt>
                <c:pt idx="60" formatCode="0.0000">
                  <c:v>0.51217798347522303</c:v>
                </c:pt>
                <c:pt idx="61" formatCode="0.0000">
                  <c:v>0.51508899609324998</c:v>
                </c:pt>
                <c:pt idx="62" formatCode="0.0000">
                  <c:v>0.515330642996226</c:v>
                </c:pt>
                <c:pt idx="63" formatCode="0.0000">
                  <c:v>0.49976305735503301</c:v>
                </c:pt>
                <c:pt idx="64" formatCode="0.0000">
                  <c:v>0.52003236598649405</c:v>
                </c:pt>
                <c:pt idx="65" formatCode="0.0000">
                  <c:v>0.52804176262773306</c:v>
                </c:pt>
                <c:pt idx="66" formatCode="0.0000">
                  <c:v>0.53472682830129203</c:v>
                </c:pt>
                <c:pt idx="67" formatCode="0.0000">
                  <c:v>0.52358035340751796</c:v>
                </c:pt>
                <c:pt idx="68" formatCode="0.0000">
                  <c:v>0.51757895531751608</c:v>
                </c:pt>
                <c:pt idx="69" formatCode="0.0000">
                  <c:v>0.52143296144729601</c:v>
                </c:pt>
                <c:pt idx="70" formatCode="0.0000">
                  <c:v>0.51924185666282308</c:v>
                </c:pt>
                <c:pt idx="71" formatCode="0.0000">
                  <c:v>0.52806778649810804</c:v>
                </c:pt>
                <c:pt idx="72" formatCode="0.0000">
                  <c:v>0.50395675995136502</c:v>
                </c:pt>
                <c:pt idx="73" formatCode="0.0000">
                  <c:v>0.51944490102598695</c:v>
                </c:pt>
                <c:pt idx="74" formatCode="0.0000">
                  <c:v>0.49882917883704597</c:v>
                </c:pt>
                <c:pt idx="75" formatCode="0.0000">
                  <c:v>0.50187778740387601</c:v>
                </c:pt>
                <c:pt idx="76" formatCode="0.0000">
                  <c:v>0.50413661986070901</c:v>
                </c:pt>
                <c:pt idx="77" formatCode="0.0000">
                  <c:v>0.49781409867827603</c:v>
                </c:pt>
                <c:pt idx="78" formatCode="0.0000">
                  <c:v>0.48682418833039903</c:v>
                </c:pt>
                <c:pt idx="79" formatCode="0.0000">
                  <c:v>0.48084862140347101</c:v>
                </c:pt>
                <c:pt idx="80" formatCode="0.0000">
                  <c:v>0.48360542231173798</c:v>
                </c:pt>
                <c:pt idx="81" formatCode="0.0000">
                  <c:v>0.46817089256901795</c:v>
                </c:pt>
                <c:pt idx="82" formatCode="0.0000">
                  <c:v>0.47617903331172196</c:v>
                </c:pt>
                <c:pt idx="83" formatCode="0.0000">
                  <c:v>0.493172696919776</c:v>
                </c:pt>
                <c:pt idx="84" formatCode="0.0000">
                  <c:v>0.49283364730588597</c:v>
                </c:pt>
                <c:pt idx="85" formatCode="0.0000">
                  <c:v>0.47769121477697601</c:v>
                </c:pt>
                <c:pt idx="86" formatCode="0.0000">
                  <c:v>0.47045388287784801</c:v>
                </c:pt>
                <c:pt idx="87" formatCode="0.0000">
                  <c:v>0.47326782688749897</c:v>
                </c:pt>
                <c:pt idx="88" formatCode="0.0000">
                  <c:v>0.45674737850960601</c:v>
                </c:pt>
                <c:pt idx="89" formatCode="0.0000">
                  <c:v>0.44104467355131199</c:v>
                </c:pt>
                <c:pt idx="90" formatCode="0.0000">
                  <c:v>0.436088915746078</c:v>
                </c:pt>
                <c:pt idx="91" formatCode="0.0000">
                  <c:v>0.42343749785873802</c:v>
                </c:pt>
                <c:pt idx="92" formatCode="0.0000">
                  <c:v>0.41827689128948498</c:v>
                </c:pt>
                <c:pt idx="93" formatCode="0.0000">
                  <c:v>0.39086620686521401</c:v>
                </c:pt>
                <c:pt idx="94" formatCode="0.0000">
                  <c:v>0.40275664290906099</c:v>
                </c:pt>
                <c:pt idx="95" formatCode="0.0000">
                  <c:v>0.38170924929993799</c:v>
                </c:pt>
                <c:pt idx="96" formatCode="0.0000">
                  <c:v>0.30476197586960102</c:v>
                </c:pt>
                <c:pt idx="97" formatCode="0.0000">
                  <c:v>0.30219801707673799</c:v>
                </c:pt>
                <c:pt idx="98" formatCode="0.0000">
                  <c:v>0.29462502883983999</c:v>
                </c:pt>
                <c:pt idx="99" formatCode="0.0000">
                  <c:v>0.28302412820481904</c:v>
                </c:pt>
                <c:pt idx="100" formatCode="0.0000">
                  <c:v>0.28325209302693699</c:v>
                </c:pt>
                <c:pt idx="101" formatCode="0.0000">
                  <c:v>0.28318794931820801</c:v>
                </c:pt>
                <c:pt idx="102" formatCode="0.0000">
                  <c:v>0.28171583967013497</c:v>
                </c:pt>
                <c:pt idx="103" formatCode="0.0000">
                  <c:v>0.27615761482762402</c:v>
                </c:pt>
                <c:pt idx="104" formatCode="0.0000">
                  <c:v>0.279046790112641</c:v>
                </c:pt>
                <c:pt idx="105" formatCode="0.0000">
                  <c:v>0.27104671772480399</c:v>
                </c:pt>
                <c:pt idx="106" formatCode="0.0000">
                  <c:v>0.27535280770724696</c:v>
                </c:pt>
                <c:pt idx="107" formatCode="0.0000">
                  <c:v>0.276541759277046</c:v>
                </c:pt>
                <c:pt idx="108" formatCode="0.0000">
                  <c:v>0.31327940422702399</c:v>
                </c:pt>
                <c:pt idx="109" formatCode="0.0000">
                  <c:v>0.31393200774622498</c:v>
                </c:pt>
                <c:pt idx="110" formatCode="0.0000">
                  <c:v>0.31683161011179301</c:v>
                </c:pt>
                <c:pt idx="111" formatCode="0.0000">
                  <c:v>0.32054092432751496</c:v>
                </c:pt>
                <c:pt idx="112" formatCode="0.0000">
                  <c:v>0.32541823457553204</c:v>
                </c:pt>
                <c:pt idx="113" formatCode="0.0000">
                  <c:v>0.32939995049304699</c:v>
                </c:pt>
                <c:pt idx="114" formatCode="0.0000">
                  <c:v>0.31994250871030799</c:v>
                </c:pt>
                <c:pt idx="115" formatCode="0.0000">
                  <c:v>0.31529819971296402</c:v>
                </c:pt>
                <c:pt idx="116" formatCode="0.0000">
                  <c:v>0.32094591905779501</c:v>
                </c:pt>
                <c:pt idx="117" formatCode="0.0000">
                  <c:v>0.31935853217100096</c:v>
                </c:pt>
                <c:pt idx="118" formatCode="0.0000">
                  <c:v>0.316809799652568</c:v>
                </c:pt>
                <c:pt idx="119" formatCode="0.0000">
                  <c:v>0.311321763561002</c:v>
                </c:pt>
                <c:pt idx="120" formatCode="0.0000">
                  <c:v>0.30463582483588697</c:v>
                </c:pt>
                <c:pt idx="121" formatCode="0.0000">
                  <c:v>0.306203971727116</c:v>
                </c:pt>
                <c:pt idx="122" formatCode="0.0000">
                  <c:v>0.30086207743063997</c:v>
                </c:pt>
                <c:pt idx="123" formatCode="0.0000">
                  <c:v>0.29971678920184497</c:v>
                </c:pt>
                <c:pt idx="124" formatCode="0.0000">
                  <c:v>0.30007158105956</c:v>
                </c:pt>
                <c:pt idx="125" formatCode="0.0000">
                  <c:v>0.29418406018861798</c:v>
                </c:pt>
                <c:pt idx="126" formatCode="0.0000">
                  <c:v>0.29531063132943403</c:v>
                </c:pt>
                <c:pt idx="127" formatCode="0.0000">
                  <c:v>0.29544827814492103</c:v>
                </c:pt>
                <c:pt idx="128" formatCode="0.0000">
                  <c:v>0.28723456563513899</c:v>
                </c:pt>
                <c:pt idx="129" formatCode="0.0000">
                  <c:v>0.29007968548017798</c:v>
                </c:pt>
                <c:pt idx="130" formatCode="0.0000">
                  <c:v>0.29266598433909802</c:v>
                </c:pt>
                <c:pt idx="131" formatCode="0.0000">
                  <c:v>0.29302519616546302</c:v>
                </c:pt>
                <c:pt idx="132" formatCode="0.0000">
                  <c:v>0.28581023508127501</c:v>
                </c:pt>
                <c:pt idx="133" formatCode="0.0000">
                  <c:v>0.278372705382884</c:v>
                </c:pt>
                <c:pt idx="134" formatCode="0.0000">
                  <c:v>0.26021766576757199</c:v>
                </c:pt>
                <c:pt idx="135" formatCode="0.0000">
                  <c:v>0.262452827910367</c:v>
                </c:pt>
                <c:pt idx="136" formatCode="0.0000">
                  <c:v>0.26348271503252096</c:v>
                </c:pt>
                <c:pt idx="137" formatCode="0.0000">
                  <c:v>0.27064200809762501</c:v>
                </c:pt>
                <c:pt idx="138" formatCode="0.0000">
                  <c:v>0.26900405989376702</c:v>
                </c:pt>
                <c:pt idx="139" formatCode="0.0000">
                  <c:v>0.26936903465818995</c:v>
                </c:pt>
                <c:pt idx="140" formatCode="0.0000">
                  <c:v>0.27206471476690397</c:v>
                </c:pt>
                <c:pt idx="141" formatCode="0.0000">
                  <c:v>0.272614385728014</c:v>
                </c:pt>
                <c:pt idx="142" formatCode="0.0000">
                  <c:v>0.26910103904585903</c:v>
                </c:pt>
                <c:pt idx="143" formatCode="0.0000">
                  <c:v>0.26606369715873801</c:v>
                </c:pt>
                <c:pt idx="144" formatCode="0.0000">
                  <c:v>0.27394164817526101</c:v>
                </c:pt>
                <c:pt idx="145" formatCode="0.0000">
                  <c:v>0.28364676418542301</c:v>
                </c:pt>
                <c:pt idx="146" formatCode="0.0000">
                  <c:v>0.28450916092429002</c:v>
                </c:pt>
                <c:pt idx="147" formatCode="0.0000">
                  <c:v>0.28857953464313396</c:v>
                </c:pt>
                <c:pt idx="148" formatCode="0.0000">
                  <c:v>0.29052994850904901</c:v>
                </c:pt>
                <c:pt idx="149" formatCode="0.0000">
                  <c:v>0.29085907607040701</c:v>
                </c:pt>
                <c:pt idx="150" formatCode="0.0000">
                  <c:v>0.29026407937793802</c:v>
                </c:pt>
                <c:pt idx="151" formatCode="0.0000">
                  <c:v>0.28897162051601699</c:v>
                </c:pt>
                <c:pt idx="152" formatCode="0.0000">
                  <c:v>0.29109030284123999</c:v>
                </c:pt>
                <c:pt idx="153" formatCode="0.0000">
                  <c:v>0.28267270502300901</c:v>
                </c:pt>
                <c:pt idx="154" formatCode="0.0000">
                  <c:v>0.27765488501674301</c:v>
                </c:pt>
                <c:pt idx="155" formatCode="0.0000">
                  <c:v>0.27505567004279502</c:v>
                </c:pt>
              </c:numCache>
            </c:numRef>
          </c:val>
          <c:smooth val="0"/>
          <c:extLst>
            <c:ext xmlns:c16="http://schemas.microsoft.com/office/drawing/2014/chart" uri="{C3380CC4-5D6E-409C-BE32-E72D297353CC}">
              <c16:uniqueId val="{00000002-BD44-460E-A1BF-B3A5CAA8654E}"/>
            </c:ext>
          </c:extLst>
        </c:ser>
        <c:ser>
          <c:idx val="4"/>
          <c:order val="4"/>
          <c:tx>
            <c:strRef>
              <c:f>'1. függelék'!$I$11</c:f>
              <c:strCache>
                <c:ptCount val="1"/>
                <c:pt idx="0">
                  <c:v>Others</c:v>
                </c:pt>
              </c:strCache>
            </c:strRef>
          </c:tx>
          <c:spPr>
            <a:ln w="19050" cap="rnd">
              <a:solidFill>
                <a:srgbClr val="0C2148"/>
              </a:solidFill>
              <a:round/>
            </a:ln>
            <a:effectLst/>
          </c:spPr>
          <c:marker>
            <c:symbol val="none"/>
          </c:marker>
          <c:cat>
            <c:strRef>
              <c:f>'1. függelék'!$B$13:$C$169</c:f>
              <c:strCach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strCache>
            </c:strRef>
          </c:cat>
          <c:val>
            <c:numRef>
              <c:f>'1. függelék'!$I$13:$I$169</c:f>
              <c:numCache>
                <c:formatCode>General</c:formatCode>
                <c:ptCount val="157"/>
                <c:pt idx="3" formatCode="0.0000">
                  <c:v>2.84195026308551</c:v>
                </c:pt>
                <c:pt idx="4" formatCode="0.0000">
                  <c:v>2.7430017002496698</c:v>
                </c:pt>
                <c:pt idx="5" formatCode="0.0000">
                  <c:v>2.7282579850161097</c:v>
                </c:pt>
                <c:pt idx="6" formatCode="0.0000">
                  <c:v>2.6962388695128499</c:v>
                </c:pt>
                <c:pt idx="7" formatCode="0.0000">
                  <c:v>2.6224295355328198</c:v>
                </c:pt>
                <c:pt idx="8" formatCode="0.0000">
                  <c:v>2.5071223178518802</c:v>
                </c:pt>
                <c:pt idx="9" formatCode="0.0000">
                  <c:v>2.53457165355803</c:v>
                </c:pt>
                <c:pt idx="10" formatCode="0.0000">
                  <c:v>2.5432426025232697</c:v>
                </c:pt>
                <c:pt idx="11" formatCode="0.0000">
                  <c:v>2.5016720565736401</c:v>
                </c:pt>
                <c:pt idx="12" formatCode="0.0000">
                  <c:v>2.3793457577564801</c:v>
                </c:pt>
                <c:pt idx="13" formatCode="0.0000">
                  <c:v>2.3985234279516701</c:v>
                </c:pt>
                <c:pt idx="14" formatCode="0.0000">
                  <c:v>2.4370602784725097</c:v>
                </c:pt>
                <c:pt idx="15" formatCode="0.0000">
                  <c:v>2.4654728849986598</c:v>
                </c:pt>
                <c:pt idx="16" formatCode="0.0000">
                  <c:v>2.38449110023029</c:v>
                </c:pt>
                <c:pt idx="17" formatCode="0.0000">
                  <c:v>2.3518160067098299</c:v>
                </c:pt>
                <c:pt idx="18" formatCode="0.0000">
                  <c:v>2.3102602357304902</c:v>
                </c:pt>
                <c:pt idx="19" formatCode="0.0000">
                  <c:v>2.3335796480072202</c:v>
                </c:pt>
                <c:pt idx="20" formatCode="0.0000">
                  <c:v>2.3462795134437</c:v>
                </c:pt>
                <c:pt idx="21" formatCode="0.0000">
                  <c:v>2.4901691158975803</c:v>
                </c:pt>
                <c:pt idx="22" formatCode="0.0000">
                  <c:v>2.4158894473620398</c:v>
                </c:pt>
                <c:pt idx="23" formatCode="0.0000">
                  <c:v>2.4592980812019603</c:v>
                </c:pt>
                <c:pt idx="24" formatCode="0.0000">
                  <c:v>2.3961484158329602</c:v>
                </c:pt>
                <c:pt idx="25" formatCode="0.0000">
                  <c:v>2.44052409274394</c:v>
                </c:pt>
                <c:pt idx="26" formatCode="0.0000">
                  <c:v>2.3219146197323499</c:v>
                </c:pt>
                <c:pt idx="27" formatCode="0.0000">
                  <c:v>2.3083444865698999</c:v>
                </c:pt>
                <c:pt idx="28" formatCode="0.0000">
                  <c:v>2.3026092364761102</c:v>
                </c:pt>
                <c:pt idx="29" formatCode="0.0000">
                  <c:v>2.3691628205565798</c:v>
                </c:pt>
                <c:pt idx="30" formatCode="0.0000">
                  <c:v>2.3601842490307199</c:v>
                </c:pt>
                <c:pt idx="31" formatCode="0.0000">
                  <c:v>2.3606269014427901</c:v>
                </c:pt>
                <c:pt idx="32" formatCode="0.0000">
                  <c:v>2.3744846340002699</c:v>
                </c:pt>
                <c:pt idx="33" formatCode="0.0000">
                  <c:v>2.4388272282773</c:v>
                </c:pt>
                <c:pt idx="34" formatCode="0.0000">
                  <c:v>2.41939499152795</c:v>
                </c:pt>
                <c:pt idx="35" formatCode="0.0000">
                  <c:v>2.4105104270736302</c:v>
                </c:pt>
                <c:pt idx="36" formatCode="0.0000">
                  <c:v>2.8351060121888501</c:v>
                </c:pt>
                <c:pt idx="37" formatCode="0.0000">
                  <c:v>2.87439502768538</c:v>
                </c:pt>
                <c:pt idx="38" formatCode="0.0000">
                  <c:v>2.9549176575053901</c:v>
                </c:pt>
                <c:pt idx="39" formatCode="0.0000">
                  <c:v>2.9509893973671599</c:v>
                </c:pt>
                <c:pt idx="40" formatCode="0.0000">
                  <c:v>2.89395127631572</c:v>
                </c:pt>
                <c:pt idx="41" formatCode="0.0000">
                  <c:v>2.8450807050575397</c:v>
                </c:pt>
                <c:pt idx="42" formatCode="0.0000">
                  <c:v>2.8105807030725902</c:v>
                </c:pt>
                <c:pt idx="43" formatCode="0.0000">
                  <c:v>2.7994415634760399</c:v>
                </c:pt>
                <c:pt idx="44" formatCode="0.0000">
                  <c:v>2.8764592662051802</c:v>
                </c:pt>
                <c:pt idx="45" formatCode="0.0000">
                  <c:v>2.97638453515171</c:v>
                </c:pt>
                <c:pt idx="46" formatCode="0.0000">
                  <c:v>2.8463150373110198</c:v>
                </c:pt>
                <c:pt idx="47" formatCode="0.0000">
                  <c:v>2.7041393776437501</c:v>
                </c:pt>
                <c:pt idx="48" formatCode="0.0000">
                  <c:v>3.45932225657848</c:v>
                </c:pt>
                <c:pt idx="49" formatCode="0.0000">
                  <c:v>3.5177803535914598</c:v>
                </c:pt>
                <c:pt idx="50" formatCode="0.0000">
                  <c:v>3.9567256873546501</c:v>
                </c:pt>
                <c:pt idx="51" formatCode="0.0000">
                  <c:v>3.3156270527649503</c:v>
                </c:pt>
                <c:pt idx="52" formatCode="0.0000">
                  <c:v>2.92700452591827</c:v>
                </c:pt>
                <c:pt idx="53" formatCode="0.0000">
                  <c:v>2.9009779817309198</c:v>
                </c:pt>
                <c:pt idx="54" formatCode="0.0000">
                  <c:v>2.89564518139859</c:v>
                </c:pt>
                <c:pt idx="55" formatCode="0.0000">
                  <c:v>3.12063471419988</c:v>
                </c:pt>
                <c:pt idx="56" formatCode="0.0000">
                  <c:v>3.1943316892563098</c:v>
                </c:pt>
                <c:pt idx="57" formatCode="0.0000">
                  <c:v>3.0930556142725099</c:v>
                </c:pt>
                <c:pt idx="58" formatCode="0.0000">
                  <c:v>3.04448805565782</c:v>
                </c:pt>
                <c:pt idx="59" formatCode="0.0000">
                  <c:v>3.0277971985232099</c:v>
                </c:pt>
                <c:pt idx="60" formatCode="0.0000">
                  <c:v>2.7230319773349403</c:v>
                </c:pt>
                <c:pt idx="61" formatCode="0.0000">
                  <c:v>2.74422801970963</c:v>
                </c:pt>
                <c:pt idx="62" formatCode="0.0000">
                  <c:v>2.70247115397465</c:v>
                </c:pt>
                <c:pt idx="63" formatCode="0.0000">
                  <c:v>2.9430133926442803</c:v>
                </c:pt>
                <c:pt idx="64" formatCode="0.0000">
                  <c:v>2.9057037973269</c:v>
                </c:pt>
                <c:pt idx="65" formatCode="0.0000">
                  <c:v>2.9216817650351299</c:v>
                </c:pt>
                <c:pt idx="66" formatCode="0.0000">
                  <c:v>2.7691909618491199</c:v>
                </c:pt>
                <c:pt idx="67" formatCode="0.0000">
                  <c:v>2.7543082745194103</c:v>
                </c:pt>
                <c:pt idx="68" formatCode="0.0000">
                  <c:v>2.7545948307732702</c:v>
                </c:pt>
                <c:pt idx="69" formatCode="0.0000">
                  <c:v>2.7639455270183197</c:v>
                </c:pt>
                <c:pt idx="70" formatCode="0.0000">
                  <c:v>2.7707515735396497</c:v>
                </c:pt>
                <c:pt idx="71" formatCode="0.0000">
                  <c:v>2.8084871155820101</c:v>
                </c:pt>
                <c:pt idx="72" formatCode="0.0000">
                  <c:v>3.4354824489832301</c:v>
                </c:pt>
                <c:pt idx="73" formatCode="0.0000">
                  <c:v>3.46047106946502</c:v>
                </c:pt>
                <c:pt idx="74" formatCode="0.0000">
                  <c:v>3.43856925940687</c:v>
                </c:pt>
                <c:pt idx="75" formatCode="0.0000">
                  <c:v>3.4458029602890101</c:v>
                </c:pt>
                <c:pt idx="76" formatCode="0.0000">
                  <c:v>3.43941929129188</c:v>
                </c:pt>
                <c:pt idx="77" formatCode="0.0000">
                  <c:v>3.3643884883635198</c:v>
                </c:pt>
                <c:pt idx="78" formatCode="0.0000">
                  <c:v>3.37381746475124</c:v>
                </c:pt>
                <c:pt idx="79" formatCode="0.0000">
                  <c:v>3.3822627278275799</c:v>
                </c:pt>
                <c:pt idx="80" formatCode="0.0000">
                  <c:v>3.3983359110795899</c:v>
                </c:pt>
                <c:pt idx="81" formatCode="0.0000">
                  <c:v>3.3732662528408897</c:v>
                </c:pt>
                <c:pt idx="82" formatCode="0.0000">
                  <c:v>3.3449968001175301</c:v>
                </c:pt>
                <c:pt idx="83" formatCode="0.0000">
                  <c:v>3.3711337410977502</c:v>
                </c:pt>
                <c:pt idx="84" formatCode="0.0000">
                  <c:v>3.48030808333582</c:v>
                </c:pt>
                <c:pt idx="85" formatCode="0.0000">
                  <c:v>3.4932723533202101</c:v>
                </c:pt>
                <c:pt idx="86" formatCode="0.0000">
                  <c:v>3.4789635476982301</c:v>
                </c:pt>
                <c:pt idx="87" formatCode="0.0000">
                  <c:v>3.3854002179339502</c:v>
                </c:pt>
                <c:pt idx="88" formatCode="0.0000">
                  <c:v>3.3704888124773</c:v>
                </c:pt>
                <c:pt idx="89" formatCode="0.0000">
                  <c:v>3.2700956726574604</c:v>
                </c:pt>
                <c:pt idx="90" formatCode="0.0000">
                  <c:v>3.1946497854292004</c:v>
                </c:pt>
                <c:pt idx="91" formatCode="0.0000">
                  <c:v>3.2019828039706502</c:v>
                </c:pt>
                <c:pt idx="92" formatCode="0.0000">
                  <c:v>3.1961687553426299</c:v>
                </c:pt>
                <c:pt idx="93" formatCode="0.0000">
                  <c:v>3.37235870254873</c:v>
                </c:pt>
                <c:pt idx="94" formatCode="0.0000">
                  <c:v>3.4375212778473698</c:v>
                </c:pt>
                <c:pt idx="95" formatCode="0.0000">
                  <c:v>3.3708395849414097</c:v>
                </c:pt>
                <c:pt idx="96" formatCode="0.0000">
                  <c:v>3.4727295191632002</c:v>
                </c:pt>
                <c:pt idx="97" formatCode="0.0000">
                  <c:v>3.7342279537558301</c:v>
                </c:pt>
                <c:pt idx="98" formatCode="0.0000">
                  <c:v>3.7592104172214702</c:v>
                </c:pt>
                <c:pt idx="99" formatCode="0.0000">
                  <c:v>3.7581767008989102</c:v>
                </c:pt>
                <c:pt idx="100" formatCode="0.0000">
                  <c:v>3.7498680813802499</c:v>
                </c:pt>
                <c:pt idx="101" formatCode="0.0000">
                  <c:v>3.7567826244740399</c:v>
                </c:pt>
                <c:pt idx="102" formatCode="0.0000">
                  <c:v>3.4856817934779301</c:v>
                </c:pt>
                <c:pt idx="103" formatCode="0.0000">
                  <c:v>3.44835267427653</c:v>
                </c:pt>
                <c:pt idx="104" formatCode="0.0000">
                  <c:v>3.4515738072206195</c:v>
                </c:pt>
                <c:pt idx="105" formatCode="0.0000">
                  <c:v>3.4001874345313503</c:v>
                </c:pt>
                <c:pt idx="106" formatCode="0.0000">
                  <c:v>3.3860901605729001</c:v>
                </c:pt>
                <c:pt idx="107" formatCode="0.0000">
                  <c:v>3.4335400795380404</c:v>
                </c:pt>
                <c:pt idx="108" formatCode="0.0000">
                  <c:v>3.4459965299306496</c:v>
                </c:pt>
                <c:pt idx="109" formatCode="0.0000">
                  <c:v>3.4835078141633398</c:v>
                </c:pt>
                <c:pt idx="110" formatCode="0.0000">
                  <c:v>3.4932646797981497</c:v>
                </c:pt>
                <c:pt idx="111" formatCode="0.0000">
                  <c:v>3.4625028551020098</c:v>
                </c:pt>
                <c:pt idx="112" formatCode="0.0000">
                  <c:v>3.31148586400856</c:v>
                </c:pt>
                <c:pt idx="113" formatCode="0.0000">
                  <c:v>3.4328992881818197</c:v>
                </c:pt>
                <c:pt idx="114" formatCode="0.0000">
                  <c:v>3.3929740989104702</c:v>
                </c:pt>
                <c:pt idx="115" formatCode="0.0000">
                  <c:v>3.2758451978637999</c:v>
                </c:pt>
                <c:pt idx="116" formatCode="0.0000">
                  <c:v>3.3936183821438299</c:v>
                </c:pt>
                <c:pt idx="117" formatCode="0.0000">
                  <c:v>3.2116154518244802</c:v>
                </c:pt>
                <c:pt idx="118" formatCode="0.0000">
                  <c:v>3.2479550652628699</c:v>
                </c:pt>
                <c:pt idx="119" formatCode="0.0000">
                  <c:v>3.2997858086295304</c:v>
                </c:pt>
                <c:pt idx="120" formatCode="0.0000">
                  <c:v>2.7817313726862101</c:v>
                </c:pt>
                <c:pt idx="121" formatCode="0.0000">
                  <c:v>2.7846615441256</c:v>
                </c:pt>
                <c:pt idx="122" formatCode="0.0000">
                  <c:v>2.78448871185567</c:v>
                </c:pt>
                <c:pt idx="123" formatCode="0.0000">
                  <c:v>2.7922995707763398</c:v>
                </c:pt>
                <c:pt idx="124" formatCode="0.0000">
                  <c:v>2.8101329955089698</c:v>
                </c:pt>
                <c:pt idx="125" formatCode="0.0000">
                  <c:v>2.7536733222866103</c:v>
                </c:pt>
                <c:pt idx="126" formatCode="0.0000">
                  <c:v>2.67030870760312</c:v>
                </c:pt>
                <c:pt idx="127" formatCode="0.0000">
                  <c:v>2.64289004686731</c:v>
                </c:pt>
                <c:pt idx="128" formatCode="0.0000">
                  <c:v>2.6236209030762501</c:v>
                </c:pt>
                <c:pt idx="129" formatCode="0.0000">
                  <c:v>2.6669591705492302</c:v>
                </c:pt>
                <c:pt idx="130" formatCode="0.0000">
                  <c:v>2.6572052563943802</c:v>
                </c:pt>
                <c:pt idx="131" formatCode="0.0000">
                  <c:v>2.6291351463656802</c:v>
                </c:pt>
                <c:pt idx="132" formatCode="0.0000">
                  <c:v>2.4724782611691998</c:v>
                </c:pt>
                <c:pt idx="133" formatCode="0.0000">
                  <c:v>2.4647864829205202</c:v>
                </c:pt>
                <c:pt idx="134" formatCode="0.0000">
                  <c:v>2.58882411410855</c:v>
                </c:pt>
                <c:pt idx="135" formatCode="0.0000">
                  <c:v>2.6293373709163399</c:v>
                </c:pt>
                <c:pt idx="136" formatCode="0.0000">
                  <c:v>2.5946535357942597</c:v>
                </c:pt>
                <c:pt idx="137" formatCode="0.0000">
                  <c:v>2.4975827085313402</c:v>
                </c:pt>
                <c:pt idx="138" formatCode="0.0000">
                  <c:v>2.4585087008561901</c:v>
                </c:pt>
                <c:pt idx="139" formatCode="0.0000">
                  <c:v>2.48647070609419</c:v>
                </c:pt>
                <c:pt idx="140" formatCode="0.0000">
                  <c:v>2.4895419699545398</c:v>
                </c:pt>
                <c:pt idx="141" formatCode="0.0000">
                  <c:v>2.4732984218152998</c:v>
                </c:pt>
                <c:pt idx="142" formatCode="0.0000">
                  <c:v>2.4521597480033503</c:v>
                </c:pt>
                <c:pt idx="143" formatCode="0.0000">
                  <c:v>2.41454713080017</c:v>
                </c:pt>
                <c:pt idx="144" formatCode="0.0000">
                  <c:v>2.4067201780939103</c:v>
                </c:pt>
                <c:pt idx="145" formatCode="0.0000">
                  <c:v>2.4234698402254802</c:v>
                </c:pt>
                <c:pt idx="146" formatCode="0.0000">
                  <c:v>2.4478800790667301</c:v>
                </c:pt>
                <c:pt idx="147" formatCode="0.0000">
                  <c:v>2.43470024577966</c:v>
                </c:pt>
                <c:pt idx="148" formatCode="0.0000">
                  <c:v>2.4907823985857998</c:v>
                </c:pt>
                <c:pt idx="149" formatCode="0.0000">
                  <c:v>2.4547827847963202</c:v>
                </c:pt>
                <c:pt idx="150" formatCode="0.0000">
                  <c:v>2.4052900204563197</c:v>
                </c:pt>
                <c:pt idx="151" formatCode="0.0000">
                  <c:v>2.4445712636241299</c:v>
                </c:pt>
                <c:pt idx="152" formatCode="0.0000">
                  <c:v>2.4432913616827601</c:v>
                </c:pt>
                <c:pt idx="153" formatCode="0.0000">
                  <c:v>2.4716869540078399</c:v>
                </c:pt>
                <c:pt idx="154" formatCode="0.0000">
                  <c:v>2.4739613846095501</c:v>
                </c:pt>
                <c:pt idx="155" formatCode="0.0000">
                  <c:v>2.4325542370350801</c:v>
                </c:pt>
              </c:numCache>
            </c:numRef>
          </c:val>
          <c:smooth val="0"/>
          <c:extLst>
            <c:ext xmlns:c16="http://schemas.microsoft.com/office/drawing/2014/chart" uri="{C3380CC4-5D6E-409C-BE32-E72D297353CC}">
              <c16:uniqueId val="{00000003-BD44-460E-A1BF-B3A5CAA8654E}"/>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2"/>
          <c:tx>
            <c:strRef>
              <c:f>'1. függelék'!$G$11</c:f>
              <c:strCache>
                <c:ptCount val="1"/>
                <c:pt idx="0">
                  <c:v>Electricity (D35)</c:v>
                </c:pt>
              </c:strCache>
            </c:strRef>
          </c:tx>
          <c:spPr>
            <a:ln w="19050" cap="rnd">
              <a:solidFill>
                <a:srgbClr val="009EE0"/>
              </a:solidFill>
              <a:round/>
            </a:ln>
            <a:effectLst/>
          </c:spPr>
          <c:marker>
            <c:symbol val="none"/>
          </c:marker>
          <c:cat>
            <c:strRef>
              <c:f>'1. függelék'!$B$13:$C$132</c:f>
              <c:strCache>
                <c:ptCount val="120"/>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strCache>
            </c:strRef>
          </c:cat>
          <c:val>
            <c:numRef>
              <c:f>'1. függelék'!$G$13:$G$169</c:f>
              <c:numCache>
                <c:formatCode>General</c:formatCode>
                <c:ptCount val="157"/>
                <c:pt idx="3" formatCode="0.0000">
                  <c:v>1.0479826324075501</c:v>
                </c:pt>
                <c:pt idx="4" formatCode="0.0000">
                  <c:v>1.0102232804053199</c:v>
                </c:pt>
                <c:pt idx="5" formatCode="0.0000">
                  <c:v>0.94511185343961801</c:v>
                </c:pt>
                <c:pt idx="6" formatCode="0.0000">
                  <c:v>0.98132612304553413</c:v>
                </c:pt>
                <c:pt idx="7" formatCode="0.0000">
                  <c:v>0.95296885989448499</c:v>
                </c:pt>
                <c:pt idx="8" formatCode="0.0000">
                  <c:v>0.99262286491547413</c:v>
                </c:pt>
                <c:pt idx="9" formatCode="0.0000">
                  <c:v>0.94553974826627007</c:v>
                </c:pt>
                <c:pt idx="10" formatCode="0.0000">
                  <c:v>0.94009695319092501</c:v>
                </c:pt>
                <c:pt idx="11" formatCode="0.0000">
                  <c:v>0.90840402950871113</c:v>
                </c:pt>
                <c:pt idx="12" formatCode="0.0000">
                  <c:v>0.93774518852741096</c:v>
                </c:pt>
                <c:pt idx="13" formatCode="0.0000">
                  <c:v>0.89979770507384504</c:v>
                </c:pt>
                <c:pt idx="14" formatCode="0.0000">
                  <c:v>0.87607025994018795</c:v>
                </c:pt>
                <c:pt idx="15" formatCode="0.0000">
                  <c:v>0.86632625048885992</c:v>
                </c:pt>
                <c:pt idx="16" formatCode="0.0000">
                  <c:v>0.85276810128289793</c:v>
                </c:pt>
                <c:pt idx="17" formatCode="0.0000">
                  <c:v>0.82113732380178095</c:v>
                </c:pt>
                <c:pt idx="18" formatCode="0.0000">
                  <c:v>0.80636928784731599</c:v>
                </c:pt>
                <c:pt idx="19" formatCode="0.0000">
                  <c:v>0.78084360206765202</c:v>
                </c:pt>
                <c:pt idx="20" formatCode="0.0000">
                  <c:v>0.74339124018690905</c:v>
                </c:pt>
                <c:pt idx="21" formatCode="0.0000">
                  <c:v>0.77534592323677409</c:v>
                </c:pt>
                <c:pt idx="22" formatCode="0.0000">
                  <c:v>0.77450272542290999</c:v>
                </c:pt>
                <c:pt idx="23" formatCode="0.0000">
                  <c:v>0.80008689017493606</c:v>
                </c:pt>
                <c:pt idx="24" formatCode="0.0000">
                  <c:v>0.68425847039673504</c:v>
                </c:pt>
                <c:pt idx="25" formatCode="0.0000">
                  <c:v>0.66346334118384098</c:v>
                </c:pt>
                <c:pt idx="26" formatCode="0.0000">
                  <c:v>0.63133063589834304</c:v>
                </c:pt>
                <c:pt idx="27" formatCode="0.0000">
                  <c:v>0.63383597554843907</c:v>
                </c:pt>
                <c:pt idx="28" formatCode="0.0000">
                  <c:v>0.66582178171426498</c:v>
                </c:pt>
                <c:pt idx="29" formatCode="0.0000">
                  <c:v>0.64048929679205602</c:v>
                </c:pt>
                <c:pt idx="30" formatCode="0.0000">
                  <c:v>0.628423398951373</c:v>
                </c:pt>
                <c:pt idx="31" formatCode="0.0000">
                  <c:v>0.64483025973112396</c:v>
                </c:pt>
                <c:pt idx="32" formatCode="0.0000">
                  <c:v>0.60028721991634304</c:v>
                </c:pt>
                <c:pt idx="33" formatCode="0.0000">
                  <c:v>0.60274983521266801</c:v>
                </c:pt>
                <c:pt idx="34" formatCode="0.0000">
                  <c:v>0.59621821995232904</c:v>
                </c:pt>
                <c:pt idx="35" formatCode="0.0000">
                  <c:v>0.576857308660361</c:v>
                </c:pt>
                <c:pt idx="36" formatCode="0.0000">
                  <c:v>0.63105883310458599</c:v>
                </c:pt>
                <c:pt idx="37" formatCode="0.0000">
                  <c:v>0.58615766299940109</c:v>
                </c:pt>
                <c:pt idx="38" formatCode="0.0000">
                  <c:v>0.55716541081010096</c:v>
                </c:pt>
                <c:pt idx="39" formatCode="0.0000">
                  <c:v>0.53369851626130493</c:v>
                </c:pt>
                <c:pt idx="40" formatCode="0.0000">
                  <c:v>0.47742153611492305</c:v>
                </c:pt>
                <c:pt idx="41" formatCode="0.0000">
                  <c:v>0.43797813988085199</c:v>
                </c:pt>
                <c:pt idx="42" formatCode="0.0000">
                  <c:v>0.42850782214085603</c:v>
                </c:pt>
                <c:pt idx="43" formatCode="0.0000">
                  <c:v>0.43146028975478196</c:v>
                </c:pt>
                <c:pt idx="44" formatCode="0.0000">
                  <c:v>0.45182034127606097</c:v>
                </c:pt>
                <c:pt idx="45" formatCode="0.0000">
                  <c:v>0.43357855547534402</c:v>
                </c:pt>
                <c:pt idx="46" formatCode="0.0000">
                  <c:v>0.46605900710592002</c:v>
                </c:pt>
                <c:pt idx="47" formatCode="0.0000">
                  <c:v>0.476258636991858</c:v>
                </c:pt>
                <c:pt idx="48" formatCode="0.0000">
                  <c:v>0.50592947841916802</c:v>
                </c:pt>
                <c:pt idx="49" formatCode="0.0000">
                  <c:v>0.513393353083753</c:v>
                </c:pt>
                <c:pt idx="50" formatCode="0.0000">
                  <c:v>0.48422301249745903</c:v>
                </c:pt>
                <c:pt idx="51" formatCode="0.0000">
                  <c:v>0.42719737191104595</c:v>
                </c:pt>
                <c:pt idx="52" formatCode="0.0000">
                  <c:v>0.38145124293773897</c:v>
                </c:pt>
                <c:pt idx="53" formatCode="0.0000">
                  <c:v>0.35115625208342599</c:v>
                </c:pt>
                <c:pt idx="54" formatCode="0.0000">
                  <c:v>0.35551930705086399</c:v>
                </c:pt>
                <c:pt idx="55" formatCode="0.0000">
                  <c:v>0.33471881082660399</c:v>
                </c:pt>
                <c:pt idx="56" formatCode="0.0000">
                  <c:v>0.35223123467939299</c:v>
                </c:pt>
                <c:pt idx="57" formatCode="0.0000">
                  <c:v>0.33842131754179999</c:v>
                </c:pt>
                <c:pt idx="58" formatCode="0.0000">
                  <c:v>0.32887257928970598</c:v>
                </c:pt>
                <c:pt idx="59" formatCode="0.0000">
                  <c:v>0.49651749894402797</c:v>
                </c:pt>
                <c:pt idx="60" formatCode="0.0000">
                  <c:v>0.54093363564338703</c:v>
                </c:pt>
                <c:pt idx="61" formatCode="0.0000">
                  <c:v>0.48366450167733205</c:v>
                </c:pt>
                <c:pt idx="62" formatCode="0.0000">
                  <c:v>0.40686438320188206</c:v>
                </c:pt>
                <c:pt idx="63" formatCode="0.0000">
                  <c:v>0.37592276019369797</c:v>
                </c:pt>
                <c:pt idx="64" formatCode="0.0000">
                  <c:v>0.444688195050502</c:v>
                </c:pt>
                <c:pt idx="65" formatCode="0.0000">
                  <c:v>0.42098158172940403</c:v>
                </c:pt>
                <c:pt idx="66" formatCode="0.0000">
                  <c:v>0.40571110578169001</c:v>
                </c:pt>
                <c:pt idx="67" formatCode="0.0000">
                  <c:v>0.39539406071223504</c:v>
                </c:pt>
                <c:pt idx="68" formatCode="0.0000">
                  <c:v>0.40210027083135597</c:v>
                </c:pt>
                <c:pt idx="69" formatCode="0.0000">
                  <c:v>0.38482749758185403</c:v>
                </c:pt>
                <c:pt idx="70" formatCode="0.0000">
                  <c:v>0.34344991719398699</c:v>
                </c:pt>
                <c:pt idx="71" formatCode="0.0000">
                  <c:v>0.44664421400837601</c:v>
                </c:pt>
                <c:pt idx="72" formatCode="0.0000">
                  <c:v>0.36221361829446003</c:v>
                </c:pt>
                <c:pt idx="73" formatCode="0.0000">
                  <c:v>0.385339022512385</c:v>
                </c:pt>
                <c:pt idx="74" formatCode="0.0000">
                  <c:v>0.3803585479371</c:v>
                </c:pt>
                <c:pt idx="75" formatCode="0.0000">
                  <c:v>0.37678979728241302</c:v>
                </c:pt>
                <c:pt idx="76" formatCode="0.0000">
                  <c:v>0.40214194493027505</c:v>
                </c:pt>
                <c:pt idx="77" formatCode="0.0000">
                  <c:v>0.38291180364282201</c:v>
                </c:pt>
                <c:pt idx="78" formatCode="0.0000">
                  <c:v>0.368796795056549</c:v>
                </c:pt>
                <c:pt idx="79" formatCode="0.0000">
                  <c:v>0.378477551717401</c:v>
                </c:pt>
                <c:pt idx="80" formatCode="0.0000">
                  <c:v>0.378313369571805</c:v>
                </c:pt>
                <c:pt idx="81" formatCode="0.0000">
                  <c:v>0.35890360738503801</c:v>
                </c:pt>
                <c:pt idx="82" formatCode="0.0000">
                  <c:v>0.35313077631732098</c:v>
                </c:pt>
                <c:pt idx="83" formatCode="0.0000">
                  <c:v>0.50701151072203698</c:v>
                </c:pt>
                <c:pt idx="84" formatCode="0.0000">
                  <c:v>0.41652051624455</c:v>
                </c:pt>
                <c:pt idx="85" formatCode="0.0000">
                  <c:v>0.42798455920447498</c:v>
                </c:pt>
                <c:pt idx="86" formatCode="0.0000">
                  <c:v>0.39975366680245195</c:v>
                </c:pt>
                <c:pt idx="87" formatCode="0.0000">
                  <c:v>0.42448864814436399</c:v>
                </c:pt>
                <c:pt idx="88" formatCode="0.0000">
                  <c:v>0.43816309101153</c:v>
                </c:pt>
                <c:pt idx="89" formatCode="0.0000">
                  <c:v>0.43453976733994498</c:v>
                </c:pt>
                <c:pt idx="90" formatCode="0.0000">
                  <c:v>0.42023548901124397</c:v>
                </c:pt>
                <c:pt idx="91" formatCode="0.0000">
                  <c:v>0.416631959679853</c:v>
                </c:pt>
                <c:pt idx="92" formatCode="0.0000">
                  <c:v>0.40506783857229706</c:v>
                </c:pt>
                <c:pt idx="93" formatCode="0.0000">
                  <c:v>0.38570108622223004</c:v>
                </c:pt>
                <c:pt idx="94" formatCode="0.0000">
                  <c:v>0.403797131516973</c:v>
                </c:pt>
                <c:pt idx="95" formatCode="0.0000">
                  <c:v>0.44865249956777298</c:v>
                </c:pt>
                <c:pt idx="96" formatCode="0.0000">
                  <c:v>0.73303779588965601</c:v>
                </c:pt>
                <c:pt idx="97" formatCode="0.0000">
                  <c:v>0.74645496697848601</c:v>
                </c:pt>
                <c:pt idx="98" formatCode="0.0000">
                  <c:v>0.71652179303531593</c:v>
                </c:pt>
                <c:pt idx="99" formatCode="0.0000">
                  <c:v>0.71972829747325806</c:v>
                </c:pt>
                <c:pt idx="100" formatCode="0.0000">
                  <c:v>0.72680314258565903</c:v>
                </c:pt>
                <c:pt idx="101" formatCode="0.0000">
                  <c:v>0.71006417475030703</c:v>
                </c:pt>
                <c:pt idx="102" formatCode="0.0000">
                  <c:v>0.69733790881875402</c:v>
                </c:pt>
                <c:pt idx="103" formatCode="0.0000">
                  <c:v>0.66638553572172998</c:v>
                </c:pt>
                <c:pt idx="104" formatCode="0.0000">
                  <c:v>0.65302359695192302</c:v>
                </c:pt>
                <c:pt idx="105" formatCode="0.0000">
                  <c:v>0.64097944609957502</c:v>
                </c:pt>
                <c:pt idx="106" formatCode="0.0000">
                  <c:v>0.74838794375847795</c:v>
                </c:pt>
                <c:pt idx="107" formatCode="0.0000">
                  <c:v>0.77265866354575496</c:v>
                </c:pt>
                <c:pt idx="108" formatCode="0.0000">
                  <c:v>0.91901682123206008</c:v>
                </c:pt>
                <c:pt idx="109" formatCode="0.0000">
                  <c:v>0.9593068564204259</c:v>
                </c:pt>
                <c:pt idx="110" formatCode="0.0000">
                  <c:v>0.85161605962772791</c:v>
                </c:pt>
                <c:pt idx="111" formatCode="0.0000">
                  <c:v>0.85525148815618801</c:v>
                </c:pt>
                <c:pt idx="112" formatCode="0.0000">
                  <c:v>0.8825034104200109</c:v>
                </c:pt>
                <c:pt idx="113" formatCode="0.0000">
                  <c:v>0.85882525377790198</c:v>
                </c:pt>
                <c:pt idx="114" formatCode="0.0000">
                  <c:v>0.84643152169422597</c:v>
                </c:pt>
                <c:pt idx="115" formatCode="0.0000">
                  <c:v>0.85017640402469208</c:v>
                </c:pt>
                <c:pt idx="116" formatCode="0.0000">
                  <c:v>0.80444066090722999</c:v>
                </c:pt>
                <c:pt idx="117" formatCode="0.0000">
                  <c:v>0.82502536211231692</c:v>
                </c:pt>
                <c:pt idx="118" formatCode="0.0000">
                  <c:v>0.767743286043025</c:v>
                </c:pt>
                <c:pt idx="119" formatCode="0.0000">
                  <c:v>0.68095292913708105</c:v>
                </c:pt>
                <c:pt idx="120" formatCode="0.0000">
                  <c:v>0.49126282249770098</c:v>
                </c:pt>
                <c:pt idx="121" formatCode="0.0000">
                  <c:v>0.52359245209509797</c:v>
                </c:pt>
                <c:pt idx="122" formatCode="0.0000">
                  <c:v>0.50286380328644398</c:v>
                </c:pt>
                <c:pt idx="123" formatCode="0.0000">
                  <c:v>0.52516855626042902</c:v>
                </c:pt>
                <c:pt idx="124" formatCode="0.0000">
                  <c:v>0.53326281831386102</c:v>
                </c:pt>
                <c:pt idx="125" formatCode="0.0000">
                  <c:v>0.33913230335421796</c:v>
                </c:pt>
                <c:pt idx="126" formatCode="0.0000">
                  <c:v>0.45511497261286105</c:v>
                </c:pt>
                <c:pt idx="127" formatCode="0.0000">
                  <c:v>0.459322112001812</c:v>
                </c:pt>
                <c:pt idx="128" formatCode="0.0000">
                  <c:v>0.45214549370066098</c:v>
                </c:pt>
                <c:pt idx="129" formatCode="0.0000">
                  <c:v>0.39323185686693196</c:v>
                </c:pt>
                <c:pt idx="130" formatCode="0.0000">
                  <c:v>0.39762845376356798</c:v>
                </c:pt>
                <c:pt idx="131" formatCode="0.0000">
                  <c:v>0.50622372819066497</c:v>
                </c:pt>
                <c:pt idx="132" formatCode="0.0000">
                  <c:v>0.46046518277634102</c:v>
                </c:pt>
                <c:pt idx="133" formatCode="0.0000">
                  <c:v>0.43030097222645303</c:v>
                </c:pt>
                <c:pt idx="134" formatCode="0.0000">
                  <c:v>0.76692631417843804</c:v>
                </c:pt>
                <c:pt idx="135" formatCode="0.0000">
                  <c:v>0.81801420495604094</c:v>
                </c:pt>
                <c:pt idx="136" formatCode="0.0000">
                  <c:v>0.8547713162029289</c:v>
                </c:pt>
                <c:pt idx="137" formatCode="0.0000">
                  <c:v>0.75870165699206504</c:v>
                </c:pt>
                <c:pt idx="138" formatCode="0.0000">
                  <c:v>0.83481263790187898</c:v>
                </c:pt>
                <c:pt idx="139" formatCode="0.0000">
                  <c:v>0.74153813164733007</c:v>
                </c:pt>
                <c:pt idx="140" formatCode="0.0000">
                  <c:v>0.72319471813480196</c:v>
                </c:pt>
                <c:pt idx="141" formatCode="0.0000">
                  <c:v>0.72659433732425505</c:v>
                </c:pt>
                <c:pt idx="142" formatCode="0.0000">
                  <c:v>0.78021288100450403</c:v>
                </c:pt>
                <c:pt idx="143" formatCode="0.0000">
                  <c:v>1.11129683631027</c:v>
                </c:pt>
                <c:pt idx="144" formatCode="0.0000">
                  <c:v>1.02592811026998</c:v>
                </c:pt>
                <c:pt idx="145" formatCode="0.0000">
                  <c:v>0.96867367658411196</c:v>
                </c:pt>
                <c:pt idx="146" formatCode="0.0000">
                  <c:v>0.71647648040830902</c:v>
                </c:pt>
                <c:pt idx="147" formatCode="0.0000">
                  <c:v>0.72267337453049907</c:v>
                </c:pt>
                <c:pt idx="148" formatCode="0.0000">
                  <c:v>0.70174368300864398</c:v>
                </c:pt>
                <c:pt idx="149" formatCode="0.0000">
                  <c:v>0.65610542577597097</c:v>
                </c:pt>
                <c:pt idx="150" formatCode="0.0000">
                  <c:v>0.77025674997998994</c:v>
                </c:pt>
                <c:pt idx="151" formatCode="0.0000">
                  <c:v>0.83500162825655699</c:v>
                </c:pt>
                <c:pt idx="152" formatCode="0.0000">
                  <c:v>0.76641374142462204</c:v>
                </c:pt>
                <c:pt idx="153" formatCode="0.0000">
                  <c:v>0.70104650299402604</c:v>
                </c:pt>
                <c:pt idx="154" formatCode="0.0000">
                  <c:v>0.74575733546789902</c:v>
                </c:pt>
                <c:pt idx="155" formatCode="0.0000">
                  <c:v>0.82455040422582793</c:v>
                </c:pt>
              </c:numCache>
            </c:numRef>
          </c:val>
          <c:smooth val="0"/>
          <c:extLst>
            <c:ext xmlns:c16="http://schemas.microsoft.com/office/drawing/2014/chart" uri="{C3380CC4-5D6E-409C-BE32-E72D297353CC}">
              <c16:uniqueId val="{00000004-BD44-460E-A1BF-B3A5CAA8654E}"/>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tickLblSkip val="12"/>
        <c:tickMarkSkip val="12"/>
        <c:noMultiLvlLbl val="0"/>
      </c:catAx>
      <c:valAx>
        <c:axId val="1353452520"/>
        <c:scaling>
          <c:orientation val="minMax"/>
          <c:max val="5"/>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majorUnit val="1"/>
      </c:valAx>
      <c:valAx>
        <c:axId val="786553112"/>
        <c:scaling>
          <c:orientation val="minMax"/>
          <c:max val="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majorUnit val="1"/>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manualLayout>
          <c:layoutTarget val="inner"/>
          <c:xMode val="edge"/>
          <c:yMode val="edge"/>
          <c:x val="5.8058632501445794E-2"/>
          <c:y val="0.12972129319955406"/>
          <c:w val="0.88388273499710845"/>
          <c:h val="0.66468982347106276"/>
        </c:manualLayout>
      </c:layout>
      <c:barChart>
        <c:barDir val="col"/>
        <c:grouping val="clustered"/>
        <c:varyColors val="0"/>
        <c:ser>
          <c:idx val="0"/>
          <c:order val="0"/>
          <c:tx>
            <c:strRef>
              <c:f>'1.4.'!$B$6</c:f>
              <c:strCache>
                <c:ptCount val="1"/>
                <c:pt idx="0">
                  <c:v>Average annual temperature</c:v>
                </c:pt>
              </c:strCache>
            </c:strRef>
          </c:tx>
          <c:spPr>
            <a:solidFill>
              <a:srgbClr val="009EE0"/>
            </a:solidFill>
            <a:ln>
              <a:noFill/>
            </a:ln>
            <a:effectLst/>
          </c:spPr>
          <c:invertIfNegative val="0"/>
          <c:dLbls>
            <c:delete val="1"/>
          </c:dLbls>
          <c:cat>
            <c:numRef>
              <c:f>'1.4.'!$A$8:$A$17</c:f>
              <c:numCache>
                <c:formatCode>General</c:formatCode>
                <c:ptCount val="10"/>
                <c:pt idx="0">
                  <c:v>2000</c:v>
                </c:pt>
                <c:pt idx="1">
                  <c:v>2007</c:v>
                </c:pt>
                <c:pt idx="2">
                  <c:v>2014</c:v>
                </c:pt>
                <c:pt idx="3">
                  <c:v>2015</c:v>
                </c:pt>
                <c:pt idx="4">
                  <c:v>2018</c:v>
                </c:pt>
                <c:pt idx="5">
                  <c:v>2019</c:v>
                </c:pt>
                <c:pt idx="6">
                  <c:v>2020</c:v>
                </c:pt>
                <c:pt idx="7">
                  <c:v>2022</c:v>
                </c:pt>
                <c:pt idx="8">
                  <c:v>2023</c:v>
                </c:pt>
                <c:pt idx="9">
                  <c:v>2024</c:v>
                </c:pt>
              </c:numCache>
            </c:numRef>
          </c:cat>
          <c:val>
            <c:numRef>
              <c:f>'1.4.'!$B$8:$B$17</c:f>
              <c:numCache>
                <c:formatCode>General</c:formatCode>
                <c:ptCount val="10"/>
                <c:pt idx="0">
                  <c:v>11.45</c:v>
                </c:pt>
                <c:pt idx="1">
                  <c:v>11.5</c:v>
                </c:pt>
                <c:pt idx="2">
                  <c:v>11.82</c:v>
                </c:pt>
                <c:pt idx="3">
                  <c:v>11.58</c:v>
                </c:pt>
                <c:pt idx="4">
                  <c:v>11.93</c:v>
                </c:pt>
                <c:pt idx="5">
                  <c:v>12.05</c:v>
                </c:pt>
                <c:pt idx="6">
                  <c:v>11.46</c:v>
                </c:pt>
                <c:pt idx="7">
                  <c:v>11.83</c:v>
                </c:pt>
                <c:pt idx="8">
                  <c:v>12.23</c:v>
                </c:pt>
                <c:pt idx="9">
                  <c:v>12.91</c:v>
                </c:pt>
              </c:numCache>
            </c:numRef>
          </c:val>
          <c:extLst>
            <c:ext xmlns:c16="http://schemas.microsoft.com/office/drawing/2014/chart" uri="{C3380CC4-5D6E-409C-BE32-E72D297353CC}">
              <c16:uniqueId val="{00000000-7C29-4A6D-B994-1635128D04BC}"/>
            </c:ext>
          </c:extLst>
        </c:ser>
        <c:dLbls>
          <c:dLblPos val="outEnd"/>
          <c:showLegendKey val="0"/>
          <c:showVal val="1"/>
          <c:showCatName val="0"/>
          <c:showSerName val="0"/>
          <c:showPercent val="0"/>
          <c:showBubbleSize val="0"/>
        </c:dLbls>
        <c:gapWidth val="219"/>
        <c:axId val="589690912"/>
        <c:axId val="589699192"/>
      </c:barChart>
      <c:lineChart>
        <c:grouping val="standard"/>
        <c:varyColors val="0"/>
        <c:ser>
          <c:idx val="1"/>
          <c:order val="1"/>
          <c:tx>
            <c:strRef>
              <c:f>'1.4.'!$C$6</c:f>
              <c:strCache>
                <c:ptCount val="1"/>
                <c:pt idx="0">
                  <c:v>Average temperature between 1990-2024</c:v>
                </c:pt>
              </c:strCache>
            </c:strRef>
          </c:tx>
          <c:spPr>
            <a:ln w="28575" cap="rnd">
              <a:solidFill>
                <a:srgbClr val="E57200"/>
              </a:solidFill>
              <a:round/>
            </a:ln>
            <a:effectLst/>
          </c:spPr>
          <c:marker>
            <c:symbol val="none"/>
          </c:marker>
          <c:cat>
            <c:numRef>
              <c:f>'1.4.'!$A$8:$A$17</c:f>
              <c:numCache>
                <c:formatCode>General</c:formatCode>
                <c:ptCount val="10"/>
                <c:pt idx="0">
                  <c:v>2000</c:v>
                </c:pt>
                <c:pt idx="1">
                  <c:v>2007</c:v>
                </c:pt>
                <c:pt idx="2">
                  <c:v>2014</c:v>
                </c:pt>
                <c:pt idx="3">
                  <c:v>2015</c:v>
                </c:pt>
                <c:pt idx="4">
                  <c:v>2018</c:v>
                </c:pt>
                <c:pt idx="5">
                  <c:v>2019</c:v>
                </c:pt>
                <c:pt idx="6">
                  <c:v>2020</c:v>
                </c:pt>
                <c:pt idx="7">
                  <c:v>2022</c:v>
                </c:pt>
                <c:pt idx="8">
                  <c:v>2023</c:v>
                </c:pt>
                <c:pt idx="9">
                  <c:v>2024</c:v>
                </c:pt>
              </c:numCache>
            </c:numRef>
          </c:cat>
          <c:val>
            <c:numRef>
              <c:f>'1.4.'!$C$8:$C$17</c:f>
              <c:numCache>
                <c:formatCode>General</c:formatCode>
                <c:ptCount val="10"/>
                <c:pt idx="0">
                  <c:v>10.9</c:v>
                </c:pt>
                <c:pt idx="1">
                  <c:v>10.9</c:v>
                </c:pt>
                <c:pt idx="2">
                  <c:v>10.9</c:v>
                </c:pt>
                <c:pt idx="3">
                  <c:v>10.9</c:v>
                </c:pt>
                <c:pt idx="4">
                  <c:v>10.9</c:v>
                </c:pt>
                <c:pt idx="5">
                  <c:v>10.9</c:v>
                </c:pt>
                <c:pt idx="6">
                  <c:v>10.9</c:v>
                </c:pt>
                <c:pt idx="7">
                  <c:v>10.9</c:v>
                </c:pt>
                <c:pt idx="8">
                  <c:v>10.9</c:v>
                </c:pt>
                <c:pt idx="9">
                  <c:v>10.9</c:v>
                </c:pt>
              </c:numCache>
            </c:numRef>
          </c:val>
          <c:smooth val="0"/>
          <c:extLst>
            <c:ext xmlns:c16="http://schemas.microsoft.com/office/drawing/2014/chart" uri="{C3380CC4-5D6E-409C-BE32-E72D297353CC}">
              <c16:uniqueId val="{00000001-7C29-4A6D-B994-1635128D04BC}"/>
            </c:ext>
          </c:extLst>
        </c:ser>
        <c:dLbls>
          <c:showLegendKey val="0"/>
          <c:showVal val="0"/>
          <c:showCatName val="0"/>
          <c:showSerName val="0"/>
          <c:showPercent val="0"/>
          <c:showBubbleSize val="0"/>
        </c:dLbls>
        <c:marker val="1"/>
        <c:smooth val="0"/>
        <c:axId val="454039984"/>
        <c:axId val="357789448"/>
      </c:lineChart>
      <c:catAx>
        <c:axId val="589690912"/>
        <c:scaling>
          <c:orientation val="minMax"/>
        </c:scaling>
        <c:delete val="0"/>
        <c:axPos val="b"/>
        <c:numFmt formatCode="General" sourceLinked="1"/>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89699192"/>
        <c:crosses val="autoZero"/>
        <c:auto val="1"/>
        <c:lblAlgn val="ctr"/>
        <c:lblOffset val="100"/>
        <c:noMultiLvlLbl val="0"/>
      </c:catAx>
      <c:valAx>
        <c:axId val="589699192"/>
        <c:scaling>
          <c:orientation val="minMax"/>
          <c:max val="13"/>
          <c:min val="9"/>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89690912"/>
        <c:crosses val="autoZero"/>
        <c:crossBetween val="between"/>
      </c:valAx>
      <c:valAx>
        <c:axId val="357789448"/>
        <c:scaling>
          <c:orientation val="minMax"/>
          <c:max val="13"/>
          <c:min val="9"/>
        </c:scaling>
        <c:delete val="0"/>
        <c:axPos val="r"/>
        <c:numFmt formatCode="#,##0.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54039984"/>
        <c:crosses val="max"/>
        <c:crossBetween val="between"/>
      </c:valAx>
      <c:catAx>
        <c:axId val="454039984"/>
        <c:scaling>
          <c:orientation val="minMax"/>
        </c:scaling>
        <c:delete val="1"/>
        <c:axPos val="b"/>
        <c:numFmt formatCode="General" sourceLinked="1"/>
        <c:majorTickMark val="out"/>
        <c:minorTickMark val="none"/>
        <c:tickLblPos val="nextTo"/>
        <c:crossAx val="3577894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45015052070771E-2"/>
          <c:y val="0.10831848779338966"/>
          <c:w val="0.81310996989585849"/>
          <c:h val="0.51472853795769669"/>
        </c:manualLayout>
      </c:layout>
      <c:lineChart>
        <c:grouping val="standard"/>
        <c:varyColors val="0"/>
        <c:ser>
          <c:idx val="0"/>
          <c:order val="0"/>
          <c:tx>
            <c:strRef>
              <c:f>'2. függelék'!$E$12</c:f>
              <c:strCache>
                <c:ptCount val="1"/>
                <c:pt idx="0">
                  <c:v>Mezőgazdaság (A01)</c:v>
                </c:pt>
              </c:strCache>
            </c:strRef>
          </c:tx>
          <c:spPr>
            <a:ln w="19050" cap="rnd">
              <a:solidFill>
                <a:srgbClr val="669933"/>
              </a:solidFill>
              <a:round/>
            </a:ln>
            <a:effectLst/>
          </c:spPr>
          <c:marker>
            <c:symbol val="none"/>
          </c:marker>
          <c:cat>
            <c:numRef>
              <c:f>'2. függelék'!$C$13:$C$169</c:f>
              <c:numCache>
                <c:formatCode>General</c:formatCod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numCache>
            </c:numRef>
          </c:cat>
          <c:val>
            <c:numRef>
              <c:f>'2. függelék'!$E$13:$E$169</c:f>
              <c:numCache>
                <c:formatCode>General</c:formatCode>
                <c:ptCount val="157"/>
                <c:pt idx="3">
                  <c:v>3.0180691452761099</c:v>
                </c:pt>
                <c:pt idx="4">
                  <c:v>3.00053955791086</c:v>
                </c:pt>
                <c:pt idx="5">
                  <c:v>3.2595395100109901</c:v>
                </c:pt>
                <c:pt idx="6">
                  <c:v>3.4744004173147403</c:v>
                </c:pt>
                <c:pt idx="7">
                  <c:v>3.4138273689943399</c:v>
                </c:pt>
                <c:pt idx="8">
                  <c:v>3.5168755999611703</c:v>
                </c:pt>
                <c:pt idx="9">
                  <c:v>3.6483626579272599</c:v>
                </c:pt>
                <c:pt idx="10">
                  <c:v>3.6432443259811098</c:v>
                </c:pt>
                <c:pt idx="11">
                  <c:v>3.71199072864695</c:v>
                </c:pt>
                <c:pt idx="12">
                  <c:v>3.7303275983452102</c:v>
                </c:pt>
                <c:pt idx="13">
                  <c:v>3.7027717890873002</c:v>
                </c:pt>
                <c:pt idx="14">
                  <c:v>3.7001190521565799</c:v>
                </c:pt>
                <c:pt idx="15">
                  <c:v>3.86457559906103</c:v>
                </c:pt>
                <c:pt idx="16">
                  <c:v>3.9909113605912196</c:v>
                </c:pt>
                <c:pt idx="17">
                  <c:v>4.1107804410678197</c:v>
                </c:pt>
                <c:pt idx="18">
                  <c:v>4.2304843115737896</c:v>
                </c:pt>
                <c:pt idx="19">
                  <c:v>4.4222435938747706</c:v>
                </c:pt>
                <c:pt idx="20">
                  <c:v>4.6100728979563899</c:v>
                </c:pt>
                <c:pt idx="21">
                  <c:v>4.7160791382982801</c:v>
                </c:pt>
                <c:pt idx="22">
                  <c:v>4.6225742875364695</c:v>
                </c:pt>
                <c:pt idx="23">
                  <c:v>4.6023433009942796</c:v>
                </c:pt>
                <c:pt idx="24">
                  <c:v>4.4594424373650998</c:v>
                </c:pt>
                <c:pt idx="25">
                  <c:v>4.3631303745502299</c:v>
                </c:pt>
                <c:pt idx="26">
                  <c:v>4.2284913135156303</c:v>
                </c:pt>
                <c:pt idx="27">
                  <c:v>4.2795314155226798</c:v>
                </c:pt>
                <c:pt idx="28">
                  <c:v>4.44203019846743</c:v>
                </c:pt>
                <c:pt idx="29">
                  <c:v>4.5793569482285799</c:v>
                </c:pt>
                <c:pt idx="30">
                  <c:v>4.7451707339368596</c:v>
                </c:pt>
                <c:pt idx="31">
                  <c:v>4.8445158590533097</c:v>
                </c:pt>
                <c:pt idx="32">
                  <c:v>4.9270866197937195</c:v>
                </c:pt>
                <c:pt idx="33">
                  <c:v>4.9375616881403301</c:v>
                </c:pt>
                <c:pt idx="34">
                  <c:v>4.8745236290280403</c:v>
                </c:pt>
                <c:pt idx="35">
                  <c:v>4.8524934476903603</c:v>
                </c:pt>
                <c:pt idx="36">
                  <c:v>5.0110849364666601</c:v>
                </c:pt>
                <c:pt idx="37">
                  <c:v>4.9261331062784102</c:v>
                </c:pt>
                <c:pt idx="38">
                  <c:v>4.9261910791437806</c:v>
                </c:pt>
                <c:pt idx="39">
                  <c:v>4.92146538968725</c:v>
                </c:pt>
                <c:pt idx="40">
                  <c:v>4.9705145808218196</c:v>
                </c:pt>
                <c:pt idx="41">
                  <c:v>5.0229488286869399</c:v>
                </c:pt>
                <c:pt idx="42">
                  <c:v>5.2702724768652498</c:v>
                </c:pt>
                <c:pt idx="43">
                  <c:v>5.3323512903189201</c:v>
                </c:pt>
                <c:pt idx="44">
                  <c:v>5.3867839550554901</c:v>
                </c:pt>
                <c:pt idx="45">
                  <c:v>5.3927361857568696</c:v>
                </c:pt>
                <c:pt idx="46">
                  <c:v>5.3331493779940899</c:v>
                </c:pt>
                <c:pt idx="47">
                  <c:v>5.3730919595608402</c:v>
                </c:pt>
                <c:pt idx="48">
                  <c:v>5.3278979485026703</c:v>
                </c:pt>
                <c:pt idx="49">
                  <c:v>5.3263484586790897</c:v>
                </c:pt>
                <c:pt idx="50">
                  <c:v>5.1789623080632401</c:v>
                </c:pt>
                <c:pt idx="51">
                  <c:v>5.2481683207276699</c:v>
                </c:pt>
                <c:pt idx="52">
                  <c:v>5.2994001052218502</c:v>
                </c:pt>
                <c:pt idx="53">
                  <c:v>5.3503815596200699</c:v>
                </c:pt>
                <c:pt idx="54">
                  <c:v>5.4127989661718301</c:v>
                </c:pt>
                <c:pt idx="55">
                  <c:v>5.5123729382401194</c:v>
                </c:pt>
                <c:pt idx="56">
                  <c:v>5.5038430342511599</c:v>
                </c:pt>
                <c:pt idx="57">
                  <c:v>5.44691316271759</c:v>
                </c:pt>
                <c:pt idx="58">
                  <c:v>5.3182425153596498</c:v>
                </c:pt>
                <c:pt idx="59">
                  <c:v>5.01763635563813</c:v>
                </c:pt>
                <c:pt idx="60">
                  <c:v>4.9218463469399696</c:v>
                </c:pt>
                <c:pt idx="61">
                  <c:v>4.8732473421159401</c:v>
                </c:pt>
                <c:pt idx="62">
                  <c:v>4.8316496736902197</c:v>
                </c:pt>
                <c:pt idx="63">
                  <c:v>4.6499467130486902</c:v>
                </c:pt>
                <c:pt idx="64">
                  <c:v>4.7696573528024899</c:v>
                </c:pt>
                <c:pt idx="65">
                  <c:v>4.7663091218577298</c:v>
                </c:pt>
                <c:pt idx="66">
                  <c:v>4.8087027430544405</c:v>
                </c:pt>
                <c:pt idx="67">
                  <c:v>4.8346222044176805</c:v>
                </c:pt>
                <c:pt idx="68">
                  <c:v>4.8101606126232799</c:v>
                </c:pt>
                <c:pt idx="69">
                  <c:v>4.7101378585937406</c:v>
                </c:pt>
                <c:pt idx="70">
                  <c:v>4.5005397990204994</c:v>
                </c:pt>
                <c:pt idx="71">
                  <c:v>4.4178745319819699</c:v>
                </c:pt>
                <c:pt idx="72">
                  <c:v>4.1903384862281605</c:v>
                </c:pt>
                <c:pt idx="73">
                  <c:v>4.1827780375564698</c:v>
                </c:pt>
                <c:pt idx="74">
                  <c:v>4.1341630987630102</c:v>
                </c:pt>
                <c:pt idx="75">
                  <c:v>4.1005581103479702</c:v>
                </c:pt>
                <c:pt idx="76">
                  <c:v>4.17228003240833</c:v>
                </c:pt>
                <c:pt idx="77">
                  <c:v>4.24483238783258</c:v>
                </c:pt>
                <c:pt idx="78">
                  <c:v>4.2652394535301701</c:v>
                </c:pt>
                <c:pt idx="79">
                  <c:v>4.2832276638081597</c:v>
                </c:pt>
                <c:pt idx="80">
                  <c:v>4.3036868251790903</c:v>
                </c:pt>
                <c:pt idx="81">
                  <c:v>4.1961064255543006</c:v>
                </c:pt>
                <c:pt idx="82">
                  <c:v>4.2299163377811997</c:v>
                </c:pt>
                <c:pt idx="83">
                  <c:v>4.2843034098794694</c:v>
                </c:pt>
                <c:pt idx="84">
                  <c:v>4.1913037523958705</c:v>
                </c:pt>
                <c:pt idx="85">
                  <c:v>4.2100909722467099</c:v>
                </c:pt>
                <c:pt idx="86">
                  <c:v>4.1957110037580598</c:v>
                </c:pt>
                <c:pt idx="87">
                  <c:v>4.1872761159495706</c:v>
                </c:pt>
                <c:pt idx="88">
                  <c:v>4.2539865601415103</c:v>
                </c:pt>
                <c:pt idx="89">
                  <c:v>4.2275818076357803</c:v>
                </c:pt>
                <c:pt idx="90">
                  <c:v>4.2525944559894597</c:v>
                </c:pt>
                <c:pt idx="91">
                  <c:v>4.2694470998763006</c:v>
                </c:pt>
                <c:pt idx="92">
                  <c:v>4.2859964281010701</c:v>
                </c:pt>
                <c:pt idx="93">
                  <c:v>4.1453915029218198</c:v>
                </c:pt>
                <c:pt idx="94">
                  <c:v>4.0739849880706895</c:v>
                </c:pt>
                <c:pt idx="95">
                  <c:v>4.0548233209427202</c:v>
                </c:pt>
                <c:pt idx="96">
                  <c:v>5.2520359558675098</c:v>
                </c:pt>
                <c:pt idx="97">
                  <c:v>5.1464427936731196</c:v>
                </c:pt>
                <c:pt idx="98">
                  <c:v>4.9981390271895796</c:v>
                </c:pt>
                <c:pt idx="99">
                  <c:v>5.0820617545307201</c:v>
                </c:pt>
                <c:pt idx="100">
                  <c:v>5.2553991867643601</c:v>
                </c:pt>
                <c:pt idx="101">
                  <c:v>5.3338440344930893</c:v>
                </c:pt>
                <c:pt idx="102">
                  <c:v>5.4728316950565299</c:v>
                </c:pt>
                <c:pt idx="103">
                  <c:v>5.4076755872288302</c:v>
                </c:pt>
                <c:pt idx="104">
                  <c:v>5.4444786427187299</c:v>
                </c:pt>
                <c:pt idx="105">
                  <c:v>5.4221152079955797</c:v>
                </c:pt>
                <c:pt idx="106">
                  <c:v>5.4450856171894397</c:v>
                </c:pt>
                <c:pt idx="107">
                  <c:v>5.2553041556053302</c:v>
                </c:pt>
                <c:pt idx="108">
                  <c:v>5.1255671605696698</c:v>
                </c:pt>
                <c:pt idx="109">
                  <c:v>5.0787935150110899</c:v>
                </c:pt>
                <c:pt idx="110">
                  <c:v>5.0802363226932599</c:v>
                </c:pt>
                <c:pt idx="111">
                  <c:v>5.1290346234372199</c:v>
                </c:pt>
                <c:pt idx="112">
                  <c:v>5.2827900236816303</c:v>
                </c:pt>
                <c:pt idx="113">
                  <c:v>5.4641207356859196</c:v>
                </c:pt>
                <c:pt idx="114">
                  <c:v>5.4327471077709797</c:v>
                </c:pt>
                <c:pt idx="115">
                  <c:v>5.5105059389483602</c:v>
                </c:pt>
                <c:pt idx="116">
                  <c:v>5.9654461112548702</c:v>
                </c:pt>
                <c:pt idx="117">
                  <c:v>5.90649629642399</c:v>
                </c:pt>
                <c:pt idx="118">
                  <c:v>5.74182877724287</c:v>
                </c:pt>
                <c:pt idx="119">
                  <c:v>5.7035308010212304</c:v>
                </c:pt>
                <c:pt idx="120">
                  <c:v>5.6284639628867899</c:v>
                </c:pt>
                <c:pt idx="121">
                  <c:v>5.5626558184960606</c:v>
                </c:pt>
                <c:pt idx="122">
                  <c:v>5.5094089840389904</c:v>
                </c:pt>
                <c:pt idx="123">
                  <c:v>5.7460252045208096</c:v>
                </c:pt>
                <c:pt idx="124">
                  <c:v>5.7252907566502396</c:v>
                </c:pt>
                <c:pt idx="125">
                  <c:v>5.7674704025298595</c:v>
                </c:pt>
                <c:pt idx="126">
                  <c:v>5.70711399846041</c:v>
                </c:pt>
                <c:pt idx="127">
                  <c:v>5.8131448129587193</c:v>
                </c:pt>
                <c:pt idx="128">
                  <c:v>5.7489884103433102</c:v>
                </c:pt>
                <c:pt idx="129">
                  <c:v>5.6692052554308896</c:v>
                </c:pt>
                <c:pt idx="130">
                  <c:v>5.6322215659525598</c:v>
                </c:pt>
                <c:pt idx="131">
                  <c:v>5.7043190015468603</c:v>
                </c:pt>
                <c:pt idx="132">
                  <c:v>5.7552444831826897</c:v>
                </c:pt>
                <c:pt idx="133">
                  <c:v>5.6019016256181997</c:v>
                </c:pt>
                <c:pt idx="134">
                  <c:v>5.4743071122118705</c:v>
                </c:pt>
                <c:pt idx="135">
                  <c:v>5.6808041246694394</c:v>
                </c:pt>
                <c:pt idx="136">
                  <c:v>5.7390248514045998</c:v>
                </c:pt>
                <c:pt idx="137">
                  <c:v>6.1614161756048</c:v>
                </c:pt>
                <c:pt idx="138">
                  <c:v>6.0209693926956795</c:v>
                </c:pt>
                <c:pt idx="139">
                  <c:v>6.25082676871906</c:v>
                </c:pt>
                <c:pt idx="140">
                  <c:v>6.1378342642295998</c:v>
                </c:pt>
                <c:pt idx="141">
                  <c:v>6.1515820484498507</c:v>
                </c:pt>
                <c:pt idx="142">
                  <c:v>6.0835496125622095</c:v>
                </c:pt>
                <c:pt idx="143">
                  <c:v>5.9887734709091101</c:v>
                </c:pt>
                <c:pt idx="144">
                  <c:v>5.97007836855144</c:v>
                </c:pt>
                <c:pt idx="145">
                  <c:v>5.9690671285589403</c:v>
                </c:pt>
                <c:pt idx="146">
                  <c:v>6.0631114751303699</c:v>
                </c:pt>
                <c:pt idx="147">
                  <c:v>6.0869555618553202</c:v>
                </c:pt>
                <c:pt idx="148">
                  <c:v>6.0271934519985999</c:v>
                </c:pt>
                <c:pt idx="149">
                  <c:v>5.9603334726934101</c:v>
                </c:pt>
                <c:pt idx="150">
                  <c:v>7.1927816744839905</c:v>
                </c:pt>
                <c:pt idx="151">
                  <c:v>7.17910614336507</c:v>
                </c:pt>
                <c:pt idx="152">
                  <c:v>7.1310622053363995</c:v>
                </c:pt>
                <c:pt idx="153">
                  <c:v>6.94102960960159</c:v>
                </c:pt>
                <c:pt idx="154">
                  <c:v>6.7986065140587497</c:v>
                </c:pt>
                <c:pt idx="155">
                  <c:v>6.86892852500669</c:v>
                </c:pt>
              </c:numCache>
            </c:numRef>
          </c:val>
          <c:smooth val="0"/>
          <c:extLst>
            <c:ext xmlns:c16="http://schemas.microsoft.com/office/drawing/2014/chart" uri="{C3380CC4-5D6E-409C-BE32-E72D297353CC}">
              <c16:uniqueId val="{00000000-4B31-495B-97E4-8A295B465EB1}"/>
            </c:ext>
          </c:extLst>
        </c:ser>
        <c:ser>
          <c:idx val="1"/>
          <c:order val="1"/>
          <c:tx>
            <c:strRef>
              <c:f>'2. függelék'!$F$12</c:f>
              <c:strCache>
                <c:ptCount val="1"/>
                <c:pt idx="0">
                  <c:v>Vegyipar (C20)</c:v>
                </c:pt>
              </c:strCache>
            </c:strRef>
          </c:tx>
          <c:spPr>
            <a:ln w="19050" cap="rnd">
              <a:solidFill>
                <a:srgbClr val="DA0000"/>
              </a:solidFill>
              <a:round/>
            </a:ln>
            <a:effectLst/>
          </c:spPr>
          <c:marker>
            <c:symbol val="none"/>
          </c:marker>
          <c:cat>
            <c:numRef>
              <c:f>'2. függelék'!$C$13:$C$169</c:f>
              <c:numCache>
                <c:formatCode>General</c:formatCod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numCache>
            </c:numRef>
          </c:cat>
          <c:val>
            <c:numRef>
              <c:f>'2. függelék'!$F$13:$F$169</c:f>
              <c:numCache>
                <c:formatCode>General</c:formatCode>
                <c:ptCount val="157"/>
                <c:pt idx="3">
                  <c:v>0.347627720348758</c:v>
                </c:pt>
                <c:pt idx="4">
                  <c:v>0.35473547100573699</c:v>
                </c:pt>
                <c:pt idx="5">
                  <c:v>0.375050420759655</c:v>
                </c:pt>
                <c:pt idx="6">
                  <c:v>0.39575353141028902</c:v>
                </c:pt>
                <c:pt idx="7">
                  <c:v>0.40390354439285897</c:v>
                </c:pt>
                <c:pt idx="8">
                  <c:v>0.44071728953592598</c:v>
                </c:pt>
                <c:pt idx="9">
                  <c:v>0.53821883839953299</c:v>
                </c:pt>
                <c:pt idx="10">
                  <c:v>0.52570886510870207</c:v>
                </c:pt>
                <c:pt idx="11">
                  <c:v>0.56583305019024399</c:v>
                </c:pt>
                <c:pt idx="12">
                  <c:v>0.27211234986603899</c:v>
                </c:pt>
                <c:pt idx="13">
                  <c:v>0.27574590734291998</c:v>
                </c:pt>
                <c:pt idx="14">
                  <c:v>0.30306434281150696</c:v>
                </c:pt>
                <c:pt idx="15">
                  <c:v>0.30402174385876302</c:v>
                </c:pt>
                <c:pt idx="16">
                  <c:v>0.26630540377024697</c:v>
                </c:pt>
                <c:pt idx="17">
                  <c:v>0.27575069925745799</c:v>
                </c:pt>
                <c:pt idx="18">
                  <c:v>0.55493295318942293</c:v>
                </c:pt>
                <c:pt idx="19">
                  <c:v>0.53764848828799094</c:v>
                </c:pt>
                <c:pt idx="20">
                  <c:v>0.56475688354404296</c:v>
                </c:pt>
                <c:pt idx="21">
                  <c:v>0.60059505685275105</c:v>
                </c:pt>
                <c:pt idx="22">
                  <c:v>0.73384301110804095</c:v>
                </c:pt>
                <c:pt idx="23">
                  <c:v>0.78102341877622705</c:v>
                </c:pt>
                <c:pt idx="24">
                  <c:v>0.74785013893168606</c:v>
                </c:pt>
                <c:pt idx="25">
                  <c:v>0.72238259936856608</c:v>
                </c:pt>
                <c:pt idx="26">
                  <c:v>5.0199452417464405</c:v>
                </c:pt>
                <c:pt idx="27">
                  <c:v>5.03155327083629</c:v>
                </c:pt>
                <c:pt idx="28">
                  <c:v>5.0470360416728601</c:v>
                </c:pt>
                <c:pt idx="29">
                  <c:v>4.3218391518263504</c:v>
                </c:pt>
                <c:pt idx="30">
                  <c:v>4.0140391525881602</c:v>
                </c:pt>
                <c:pt idx="31">
                  <c:v>4.1258675475587099</c:v>
                </c:pt>
                <c:pt idx="32">
                  <c:v>4.1566540767490094</c:v>
                </c:pt>
                <c:pt idx="33">
                  <c:v>3.8848498714647199</c:v>
                </c:pt>
                <c:pt idx="34">
                  <c:v>3.8742624645926602</c:v>
                </c:pt>
                <c:pt idx="35">
                  <c:v>4.4783828663445799</c:v>
                </c:pt>
                <c:pt idx="36">
                  <c:v>1.13508029367638</c:v>
                </c:pt>
                <c:pt idx="37">
                  <c:v>1.1246059477116699</c:v>
                </c:pt>
                <c:pt idx="38">
                  <c:v>1.19992217279029</c:v>
                </c:pt>
                <c:pt idx="39">
                  <c:v>1.1977242198981399</c:v>
                </c:pt>
                <c:pt idx="40">
                  <c:v>1.2086255654536999</c:v>
                </c:pt>
                <c:pt idx="41">
                  <c:v>1.2444445837198999</c:v>
                </c:pt>
                <c:pt idx="42">
                  <c:v>1.2467612635538998</c:v>
                </c:pt>
                <c:pt idx="43">
                  <c:v>1.2123674388027501</c:v>
                </c:pt>
                <c:pt idx="44">
                  <c:v>1.22638588656079</c:v>
                </c:pt>
                <c:pt idx="45">
                  <c:v>1.47836393756719</c:v>
                </c:pt>
                <c:pt idx="46">
                  <c:v>1.4940043401181899</c:v>
                </c:pt>
                <c:pt idx="47">
                  <c:v>1.4966899759846899</c:v>
                </c:pt>
                <c:pt idx="48">
                  <c:v>0.772683188375763</c:v>
                </c:pt>
                <c:pt idx="49">
                  <c:v>0.79616494020957906</c:v>
                </c:pt>
                <c:pt idx="50">
                  <c:v>0.74260252317794806</c:v>
                </c:pt>
                <c:pt idx="51">
                  <c:v>0.76922928425158998</c:v>
                </c:pt>
                <c:pt idx="52">
                  <c:v>0.776044611858832</c:v>
                </c:pt>
                <c:pt idx="53">
                  <c:v>0.81761881681570392</c:v>
                </c:pt>
                <c:pt idx="54">
                  <c:v>0.77270138789606202</c:v>
                </c:pt>
                <c:pt idx="55">
                  <c:v>0.76967317615980502</c:v>
                </c:pt>
                <c:pt idx="56">
                  <c:v>0.72881502003571508</c:v>
                </c:pt>
                <c:pt idx="57">
                  <c:v>0.67062143887777104</c:v>
                </c:pt>
                <c:pt idx="58">
                  <c:v>1.02924693583225</c:v>
                </c:pt>
                <c:pt idx="59">
                  <c:v>1.0178215074263701</c:v>
                </c:pt>
                <c:pt idx="60">
                  <c:v>1.02384897037996</c:v>
                </c:pt>
                <c:pt idx="61">
                  <c:v>1.0097249184916999</c:v>
                </c:pt>
                <c:pt idx="62">
                  <c:v>0.99681723539967004</c:v>
                </c:pt>
                <c:pt idx="63">
                  <c:v>0.88574809553406497</c:v>
                </c:pt>
                <c:pt idx="64">
                  <c:v>0.89168888128160695</c:v>
                </c:pt>
                <c:pt idx="65">
                  <c:v>0.89288222824182095</c:v>
                </c:pt>
                <c:pt idx="66">
                  <c:v>0.85695514235347192</c:v>
                </c:pt>
                <c:pt idx="67">
                  <c:v>0.82985634726490609</c:v>
                </c:pt>
                <c:pt idx="68">
                  <c:v>0.77619334164291598</c:v>
                </c:pt>
                <c:pt idx="69">
                  <c:v>0.78504803202431206</c:v>
                </c:pt>
                <c:pt idx="70">
                  <c:v>0.77849651493622707</c:v>
                </c:pt>
                <c:pt idx="71">
                  <c:v>0.78926169872829999</c:v>
                </c:pt>
                <c:pt idx="72">
                  <c:v>0.83846870543673491</c:v>
                </c:pt>
                <c:pt idx="73">
                  <c:v>0.82144698734946209</c:v>
                </c:pt>
                <c:pt idx="74">
                  <c:v>0.82320271864934502</c:v>
                </c:pt>
                <c:pt idx="75">
                  <c:v>0.81322814830406798</c:v>
                </c:pt>
                <c:pt idx="76">
                  <c:v>0.82035903715978309</c:v>
                </c:pt>
                <c:pt idx="77">
                  <c:v>0.81578201263960304</c:v>
                </c:pt>
                <c:pt idx="78">
                  <c:v>0.79545182209693599</c:v>
                </c:pt>
                <c:pt idx="79">
                  <c:v>0.75217720124907306</c:v>
                </c:pt>
                <c:pt idx="80">
                  <c:v>0.75803133525380295</c:v>
                </c:pt>
                <c:pt idx="81">
                  <c:v>0.73107501288590404</c:v>
                </c:pt>
                <c:pt idx="82">
                  <c:v>0.70859389383692994</c:v>
                </c:pt>
                <c:pt idx="83">
                  <c:v>0.75708809954332201</c:v>
                </c:pt>
                <c:pt idx="84">
                  <c:v>0.75232907923674797</c:v>
                </c:pt>
                <c:pt idx="85">
                  <c:v>0.76290221760182098</c:v>
                </c:pt>
                <c:pt idx="86">
                  <c:v>0.74298144238229602</c:v>
                </c:pt>
                <c:pt idx="87">
                  <c:v>1.43304802848079</c:v>
                </c:pt>
                <c:pt idx="88">
                  <c:v>1.41309097740335</c:v>
                </c:pt>
                <c:pt idx="89">
                  <c:v>1.36658667436187</c:v>
                </c:pt>
                <c:pt idx="90">
                  <c:v>1.3370076233911901</c:v>
                </c:pt>
                <c:pt idx="91">
                  <c:v>1.3058808433801101</c:v>
                </c:pt>
                <c:pt idx="92">
                  <c:v>1.3783408113182001</c:v>
                </c:pt>
                <c:pt idx="93">
                  <c:v>1.26914239800038</c:v>
                </c:pt>
                <c:pt idx="94">
                  <c:v>1.2804529397186399</c:v>
                </c:pt>
                <c:pt idx="95">
                  <c:v>1.3243945714782299</c:v>
                </c:pt>
                <c:pt idx="96">
                  <c:v>0.93010156605544192</c:v>
                </c:pt>
                <c:pt idx="97">
                  <c:v>0.92598366541951393</c:v>
                </c:pt>
                <c:pt idx="98">
                  <c:v>0.93491554810531696</c:v>
                </c:pt>
                <c:pt idx="99">
                  <c:v>0.90660025767479391</c:v>
                </c:pt>
                <c:pt idx="100">
                  <c:v>0.90381962783065395</c:v>
                </c:pt>
                <c:pt idx="101">
                  <c:v>0.91789960238847401</c:v>
                </c:pt>
                <c:pt idx="102">
                  <c:v>0.89634452485710303</c:v>
                </c:pt>
                <c:pt idx="103">
                  <c:v>0.95274428632869601</c:v>
                </c:pt>
                <c:pt idx="104">
                  <c:v>0.97044672267711496</c:v>
                </c:pt>
                <c:pt idx="105">
                  <c:v>0.95214148243345487</c:v>
                </c:pt>
                <c:pt idx="106">
                  <c:v>1.03131808574411</c:v>
                </c:pt>
                <c:pt idx="107">
                  <c:v>1.1157200513947201</c:v>
                </c:pt>
                <c:pt idx="108">
                  <c:v>1.27247505332302</c:v>
                </c:pt>
                <c:pt idx="109">
                  <c:v>1.27597277373694</c:v>
                </c:pt>
                <c:pt idx="110">
                  <c:v>1.2740140440041001</c:v>
                </c:pt>
                <c:pt idx="111">
                  <c:v>1.24468938171281</c:v>
                </c:pt>
                <c:pt idx="112">
                  <c:v>1.2560485656726701</c:v>
                </c:pt>
                <c:pt idx="113">
                  <c:v>1.2457947051514999</c:v>
                </c:pt>
                <c:pt idx="114">
                  <c:v>1.22768824334481</c:v>
                </c:pt>
                <c:pt idx="115">
                  <c:v>1.24682083705665</c:v>
                </c:pt>
                <c:pt idx="116">
                  <c:v>1.25257724342945</c:v>
                </c:pt>
                <c:pt idx="117">
                  <c:v>1.1952147193906</c:v>
                </c:pt>
                <c:pt idx="118">
                  <c:v>1.1910503172325801</c:v>
                </c:pt>
                <c:pt idx="119">
                  <c:v>1.1558489298975299</c:v>
                </c:pt>
                <c:pt idx="120">
                  <c:v>1.0447744947689199</c:v>
                </c:pt>
                <c:pt idx="121">
                  <c:v>1.05785335139515</c:v>
                </c:pt>
                <c:pt idx="122">
                  <c:v>1.02867645581905</c:v>
                </c:pt>
                <c:pt idx="123">
                  <c:v>1.0157007930300599</c:v>
                </c:pt>
                <c:pt idx="124">
                  <c:v>1.0905354853681799</c:v>
                </c:pt>
                <c:pt idx="125">
                  <c:v>1.0719239268335601</c:v>
                </c:pt>
                <c:pt idx="126">
                  <c:v>1.08588135067194</c:v>
                </c:pt>
                <c:pt idx="127">
                  <c:v>1.0928401703533701</c:v>
                </c:pt>
                <c:pt idx="128">
                  <c:v>1.0653613712933601</c:v>
                </c:pt>
                <c:pt idx="129">
                  <c:v>1.22562937134292</c:v>
                </c:pt>
                <c:pt idx="130">
                  <c:v>1.37556532225516</c:v>
                </c:pt>
                <c:pt idx="131">
                  <c:v>1.33179842039215</c:v>
                </c:pt>
                <c:pt idx="132">
                  <c:v>1.7321890240309199</c:v>
                </c:pt>
                <c:pt idx="133">
                  <c:v>1.6304977663351798</c:v>
                </c:pt>
                <c:pt idx="134">
                  <c:v>1.62330564434175</c:v>
                </c:pt>
                <c:pt idx="135">
                  <c:v>1.5533350592934301</c:v>
                </c:pt>
                <c:pt idx="136">
                  <c:v>1.5786356661894201</c:v>
                </c:pt>
                <c:pt idx="137">
                  <c:v>1.62543476752698</c:v>
                </c:pt>
                <c:pt idx="138">
                  <c:v>1.6582096639962198</c:v>
                </c:pt>
                <c:pt idx="139">
                  <c:v>1.6749217544821999</c:v>
                </c:pt>
                <c:pt idx="140">
                  <c:v>1.7193954511180201</c:v>
                </c:pt>
                <c:pt idx="141">
                  <c:v>1.6992486097166402</c:v>
                </c:pt>
                <c:pt idx="142">
                  <c:v>1.5644466754364699</c:v>
                </c:pt>
                <c:pt idx="143">
                  <c:v>1.5531296729267801</c:v>
                </c:pt>
                <c:pt idx="144">
                  <c:v>1.5490510239685999</c:v>
                </c:pt>
                <c:pt idx="145">
                  <c:v>1.56516515968971</c:v>
                </c:pt>
                <c:pt idx="146">
                  <c:v>1.5791894147074901</c:v>
                </c:pt>
                <c:pt idx="147">
                  <c:v>1.5920137648305399</c:v>
                </c:pt>
                <c:pt idx="148">
                  <c:v>1.6375963934317801</c:v>
                </c:pt>
                <c:pt idx="149">
                  <c:v>1.7157460956044601</c:v>
                </c:pt>
                <c:pt idx="150">
                  <c:v>1.5480472554131799</c:v>
                </c:pt>
                <c:pt idx="151">
                  <c:v>1.5267131449945299</c:v>
                </c:pt>
                <c:pt idx="152">
                  <c:v>1.6238968240665099</c:v>
                </c:pt>
                <c:pt idx="153">
                  <c:v>1.5405921719017701</c:v>
                </c:pt>
                <c:pt idx="154">
                  <c:v>1.55448174121058</c:v>
                </c:pt>
                <c:pt idx="155">
                  <c:v>1.6323403112549899</c:v>
                </c:pt>
              </c:numCache>
            </c:numRef>
          </c:val>
          <c:smooth val="0"/>
          <c:extLst>
            <c:ext xmlns:c16="http://schemas.microsoft.com/office/drawing/2014/chart" uri="{C3380CC4-5D6E-409C-BE32-E72D297353CC}">
              <c16:uniqueId val="{00000001-4B31-495B-97E4-8A295B465EB1}"/>
            </c:ext>
          </c:extLst>
        </c:ser>
        <c:ser>
          <c:idx val="3"/>
          <c:order val="3"/>
          <c:tx>
            <c:strRef>
              <c:f>'2. függelék'!$H$12</c:f>
              <c:strCache>
                <c:ptCount val="1"/>
                <c:pt idx="0">
                  <c:v>Szárazföldi, csővezeték szállítás (H49)</c:v>
                </c:pt>
              </c:strCache>
            </c:strRef>
          </c:tx>
          <c:spPr>
            <a:ln w="19050" cap="rnd">
              <a:solidFill>
                <a:srgbClr val="F6A800"/>
              </a:solidFill>
              <a:round/>
            </a:ln>
            <a:effectLst/>
          </c:spPr>
          <c:marker>
            <c:symbol val="none"/>
          </c:marker>
          <c:cat>
            <c:numRef>
              <c:f>'2. függelék'!$C$13:$C$169</c:f>
              <c:numCache>
                <c:formatCode>General</c:formatCod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numCache>
            </c:numRef>
          </c:cat>
          <c:val>
            <c:numRef>
              <c:f>'2. függelék'!$H$13:$H$169</c:f>
              <c:numCache>
                <c:formatCode>General</c:formatCode>
                <c:ptCount val="157"/>
                <c:pt idx="3">
                  <c:v>1.6138299417028601</c:v>
                </c:pt>
                <c:pt idx="4">
                  <c:v>1.5948418992314499</c:v>
                </c:pt>
                <c:pt idx="5">
                  <c:v>1.4112622725108901</c:v>
                </c:pt>
                <c:pt idx="6">
                  <c:v>1.5029800211761901</c:v>
                </c:pt>
                <c:pt idx="7">
                  <c:v>1.45302045938973</c:v>
                </c:pt>
                <c:pt idx="8">
                  <c:v>1.41562869028965</c:v>
                </c:pt>
                <c:pt idx="9">
                  <c:v>1.51300654277129</c:v>
                </c:pt>
                <c:pt idx="10">
                  <c:v>1.53635740271028</c:v>
                </c:pt>
                <c:pt idx="11">
                  <c:v>1.67510775414686</c:v>
                </c:pt>
                <c:pt idx="12">
                  <c:v>1.6118877158874501</c:v>
                </c:pt>
                <c:pt idx="13">
                  <c:v>1.7242274411504701</c:v>
                </c:pt>
                <c:pt idx="14">
                  <c:v>1.80232656127048</c:v>
                </c:pt>
                <c:pt idx="15">
                  <c:v>1.77926272458102</c:v>
                </c:pt>
                <c:pt idx="16">
                  <c:v>1.71230285647421</c:v>
                </c:pt>
                <c:pt idx="17">
                  <c:v>1.7012170970426201</c:v>
                </c:pt>
                <c:pt idx="18">
                  <c:v>1.6256294018663699</c:v>
                </c:pt>
                <c:pt idx="19">
                  <c:v>1.7779027394692999</c:v>
                </c:pt>
                <c:pt idx="20">
                  <c:v>1.7899247277115999</c:v>
                </c:pt>
                <c:pt idx="21">
                  <c:v>1.8679271551140402</c:v>
                </c:pt>
                <c:pt idx="22">
                  <c:v>1.9118649998723698</c:v>
                </c:pt>
                <c:pt idx="23">
                  <c:v>2.0554757954728697</c:v>
                </c:pt>
                <c:pt idx="24">
                  <c:v>2.0596331811089299</c:v>
                </c:pt>
                <c:pt idx="25">
                  <c:v>2.2484228138760298</c:v>
                </c:pt>
                <c:pt idx="26">
                  <c:v>2.0904391055351801</c:v>
                </c:pt>
                <c:pt idx="27">
                  <c:v>2.1177692584890098</c:v>
                </c:pt>
                <c:pt idx="28">
                  <c:v>2.1411791904562603</c:v>
                </c:pt>
                <c:pt idx="29">
                  <c:v>2.24820541089899</c:v>
                </c:pt>
                <c:pt idx="30">
                  <c:v>2.3145418212641902</c:v>
                </c:pt>
                <c:pt idx="31">
                  <c:v>2.27267340508882</c:v>
                </c:pt>
                <c:pt idx="32">
                  <c:v>2.2287357493621598</c:v>
                </c:pt>
                <c:pt idx="33">
                  <c:v>2.2652948199118699</c:v>
                </c:pt>
                <c:pt idx="34">
                  <c:v>2.2795352018763202</c:v>
                </c:pt>
                <c:pt idx="35">
                  <c:v>2.3597724793422699</c:v>
                </c:pt>
                <c:pt idx="36">
                  <c:v>2.28129273687005</c:v>
                </c:pt>
                <c:pt idx="37">
                  <c:v>2.36095972692367</c:v>
                </c:pt>
                <c:pt idx="38">
                  <c:v>2.4440734579276198</c:v>
                </c:pt>
                <c:pt idx="39">
                  <c:v>2.4155512589084198</c:v>
                </c:pt>
                <c:pt idx="40">
                  <c:v>2.4466392897252502</c:v>
                </c:pt>
                <c:pt idx="41">
                  <c:v>1.9131751357797599</c:v>
                </c:pt>
                <c:pt idx="42">
                  <c:v>2.0143298265451799</c:v>
                </c:pt>
                <c:pt idx="43">
                  <c:v>2.05266401541498</c:v>
                </c:pt>
                <c:pt idx="44">
                  <c:v>2.0250857451689601</c:v>
                </c:pt>
                <c:pt idx="45">
                  <c:v>2.0212997628605502</c:v>
                </c:pt>
                <c:pt idx="46">
                  <c:v>2.0650761701134299</c:v>
                </c:pt>
                <c:pt idx="47">
                  <c:v>2.49048050252263</c:v>
                </c:pt>
                <c:pt idx="48">
                  <c:v>2.1307700119093402</c:v>
                </c:pt>
                <c:pt idx="49">
                  <c:v>2.2403045188780899</c:v>
                </c:pt>
                <c:pt idx="50">
                  <c:v>2.1887268833608298</c:v>
                </c:pt>
                <c:pt idx="51">
                  <c:v>2.1769728285083101</c:v>
                </c:pt>
                <c:pt idx="52">
                  <c:v>2.2182907914229997</c:v>
                </c:pt>
                <c:pt idx="53">
                  <c:v>2.2168966599882802</c:v>
                </c:pt>
                <c:pt idx="54">
                  <c:v>2.2410807421713801</c:v>
                </c:pt>
                <c:pt idx="55">
                  <c:v>2.21853578138415</c:v>
                </c:pt>
                <c:pt idx="56">
                  <c:v>2.2474833264019898</c:v>
                </c:pt>
                <c:pt idx="57">
                  <c:v>2.3099847726915499</c:v>
                </c:pt>
                <c:pt idx="58">
                  <c:v>2.2702903781810098</c:v>
                </c:pt>
                <c:pt idx="59">
                  <c:v>2.24228130706422</c:v>
                </c:pt>
                <c:pt idx="60">
                  <c:v>2.2608473749582401</c:v>
                </c:pt>
                <c:pt idx="61">
                  <c:v>2.2742558959294099</c:v>
                </c:pt>
                <c:pt idx="62">
                  <c:v>2.2757992301285901</c:v>
                </c:pt>
                <c:pt idx="63">
                  <c:v>2.2069481675580498</c:v>
                </c:pt>
                <c:pt idx="64">
                  <c:v>2.2979615518629801</c:v>
                </c:pt>
                <c:pt idx="65">
                  <c:v>2.3335310382119898</c:v>
                </c:pt>
                <c:pt idx="66">
                  <c:v>2.3634560698139002</c:v>
                </c:pt>
                <c:pt idx="67">
                  <c:v>2.3137803202622198</c:v>
                </c:pt>
                <c:pt idx="68">
                  <c:v>2.2870244314970098</c:v>
                </c:pt>
                <c:pt idx="69">
                  <c:v>2.3043518347417002</c:v>
                </c:pt>
                <c:pt idx="70">
                  <c:v>2.2950118077171897</c:v>
                </c:pt>
                <c:pt idx="71">
                  <c:v>2.3349739861586798</c:v>
                </c:pt>
                <c:pt idx="72">
                  <c:v>2.0498825892880701</c:v>
                </c:pt>
                <c:pt idx="73">
                  <c:v>2.1129215237475898</c:v>
                </c:pt>
                <c:pt idx="74">
                  <c:v>2.0285708719018798</c:v>
                </c:pt>
                <c:pt idx="75">
                  <c:v>2.04099216566481</c:v>
                </c:pt>
                <c:pt idx="76">
                  <c:v>2.0501843408357501</c:v>
                </c:pt>
                <c:pt idx="77">
                  <c:v>2.0244572261158602</c:v>
                </c:pt>
                <c:pt idx="78">
                  <c:v>1.9798014608898198</c:v>
                </c:pt>
                <c:pt idx="79">
                  <c:v>1.9554801721327402</c:v>
                </c:pt>
                <c:pt idx="80">
                  <c:v>1.96673951665179</c:v>
                </c:pt>
                <c:pt idx="81">
                  <c:v>1.90394378652054</c:v>
                </c:pt>
                <c:pt idx="82">
                  <c:v>1.9365497838013901</c:v>
                </c:pt>
                <c:pt idx="83">
                  <c:v>2.0057069118475197</c:v>
                </c:pt>
                <c:pt idx="84">
                  <c:v>1.6514289301554501</c:v>
                </c:pt>
                <c:pt idx="85">
                  <c:v>1.6014774035033899</c:v>
                </c:pt>
                <c:pt idx="86">
                  <c:v>1.5772802245085302</c:v>
                </c:pt>
                <c:pt idx="87">
                  <c:v>1.5860602536447201</c:v>
                </c:pt>
                <c:pt idx="88">
                  <c:v>1.5312818185013</c:v>
                </c:pt>
                <c:pt idx="89">
                  <c:v>1.478560860532</c:v>
                </c:pt>
                <c:pt idx="90">
                  <c:v>1.46184677667758</c:v>
                </c:pt>
                <c:pt idx="91">
                  <c:v>1.4199530969334901</c:v>
                </c:pt>
                <c:pt idx="92">
                  <c:v>1.4026185938826101</c:v>
                </c:pt>
                <c:pt idx="93">
                  <c:v>1.3118212262106099</c:v>
                </c:pt>
                <c:pt idx="94">
                  <c:v>1.3509658174963799</c:v>
                </c:pt>
                <c:pt idx="95">
                  <c:v>1.2819317451885102</c:v>
                </c:pt>
                <c:pt idx="96">
                  <c:v>0.75265711886593301</c:v>
                </c:pt>
                <c:pt idx="97">
                  <c:v>0.74630101801829107</c:v>
                </c:pt>
                <c:pt idx="98">
                  <c:v>0.72752197162028409</c:v>
                </c:pt>
                <c:pt idx="99">
                  <c:v>0.69902554643814607</c:v>
                </c:pt>
                <c:pt idx="100">
                  <c:v>0.69962303833013295</c:v>
                </c:pt>
                <c:pt idx="101">
                  <c:v>0.69942863607032801</c:v>
                </c:pt>
                <c:pt idx="102">
                  <c:v>0.69583881055740493</c:v>
                </c:pt>
                <c:pt idx="103">
                  <c:v>0.68206759661539307</c:v>
                </c:pt>
                <c:pt idx="104">
                  <c:v>0.68914017262039795</c:v>
                </c:pt>
                <c:pt idx="105">
                  <c:v>0.66938427352045993</c:v>
                </c:pt>
                <c:pt idx="106">
                  <c:v>0.67998971454365897</c:v>
                </c:pt>
                <c:pt idx="107">
                  <c:v>0.68295656348005696</c:v>
                </c:pt>
                <c:pt idx="108">
                  <c:v>0.84203760065258204</c:v>
                </c:pt>
                <c:pt idx="109">
                  <c:v>0.84415545671338799</c:v>
                </c:pt>
                <c:pt idx="110">
                  <c:v>0.85258201017348201</c:v>
                </c:pt>
                <c:pt idx="111">
                  <c:v>0.86283212249963703</c:v>
                </c:pt>
                <c:pt idx="112">
                  <c:v>0.875742591342764</c:v>
                </c:pt>
                <c:pt idx="113">
                  <c:v>0.88699188847488897</c:v>
                </c:pt>
                <c:pt idx="114">
                  <c:v>0.86136169524005501</c:v>
                </c:pt>
                <c:pt idx="115">
                  <c:v>0.848965560588954</c:v>
                </c:pt>
                <c:pt idx="116">
                  <c:v>0.86491616508466895</c:v>
                </c:pt>
                <c:pt idx="117">
                  <c:v>0.86108475200783097</c:v>
                </c:pt>
                <c:pt idx="118">
                  <c:v>0.854556780182541</c:v>
                </c:pt>
                <c:pt idx="119">
                  <c:v>0.83928857204119311</c:v>
                </c:pt>
                <c:pt idx="120">
                  <c:v>0.79805790979509805</c:v>
                </c:pt>
                <c:pt idx="121">
                  <c:v>0.8026255299772781</c:v>
                </c:pt>
                <c:pt idx="122">
                  <c:v>0.78865098841206205</c:v>
                </c:pt>
                <c:pt idx="123">
                  <c:v>0.78586409862758089</c:v>
                </c:pt>
                <c:pt idx="124">
                  <c:v>0.78731538267189893</c:v>
                </c:pt>
                <c:pt idx="125">
                  <c:v>0.77186980929660898</c:v>
                </c:pt>
                <c:pt idx="126">
                  <c:v>0.77582478665589005</c:v>
                </c:pt>
                <c:pt idx="127">
                  <c:v>0.77617557498908396</c:v>
                </c:pt>
                <c:pt idx="128">
                  <c:v>0.75442291741896705</c:v>
                </c:pt>
                <c:pt idx="129">
                  <c:v>0.76293654286602397</c:v>
                </c:pt>
                <c:pt idx="130">
                  <c:v>0.77006755804705496</c:v>
                </c:pt>
                <c:pt idx="131">
                  <c:v>0.77082638475615195</c:v>
                </c:pt>
                <c:pt idx="132">
                  <c:v>0.77132249170552802</c:v>
                </c:pt>
                <c:pt idx="133">
                  <c:v>0.75128290759886895</c:v>
                </c:pt>
                <c:pt idx="134">
                  <c:v>0.70228539208813001</c:v>
                </c:pt>
                <c:pt idx="135">
                  <c:v>0.70831773319457703</c:v>
                </c:pt>
                <c:pt idx="136">
                  <c:v>0.71109723196248498</c:v>
                </c:pt>
                <c:pt idx="137">
                  <c:v>0.73041900599527199</c:v>
                </c:pt>
                <c:pt idx="138">
                  <c:v>0.72599844871614294</c:v>
                </c:pt>
                <c:pt idx="139">
                  <c:v>0.72698345657400398</c:v>
                </c:pt>
                <c:pt idx="140">
                  <c:v>0.73425866118591299</c:v>
                </c:pt>
                <c:pt idx="141">
                  <c:v>0.73574213420571499</c:v>
                </c:pt>
                <c:pt idx="142">
                  <c:v>0.72626017976215296</c:v>
                </c:pt>
                <c:pt idx="143">
                  <c:v>0.71806288527097895</c:v>
                </c:pt>
                <c:pt idx="144">
                  <c:v>0.739324200453367</c:v>
                </c:pt>
                <c:pt idx="145">
                  <c:v>0.76551673927633002</c:v>
                </c:pt>
                <c:pt idx="146">
                  <c:v>0.76784420858977598</c:v>
                </c:pt>
                <c:pt idx="147">
                  <c:v>0.77882947733195507</c:v>
                </c:pt>
                <c:pt idx="148">
                  <c:v>0.78409334047392187</c:v>
                </c:pt>
                <c:pt idx="149">
                  <c:v>0.78498160252866611</c:v>
                </c:pt>
                <c:pt idx="150">
                  <c:v>0.78337580268982399</c:v>
                </c:pt>
                <c:pt idx="151">
                  <c:v>0.77988766526485398</c:v>
                </c:pt>
                <c:pt idx="152">
                  <c:v>0.78560564618321993</c:v>
                </c:pt>
                <c:pt idx="153">
                  <c:v>0.76288791114100796</c:v>
                </c:pt>
                <c:pt idx="154">
                  <c:v>0.74934315391030004</c:v>
                </c:pt>
                <c:pt idx="155">
                  <c:v>0.74233076571489598</c:v>
                </c:pt>
              </c:numCache>
            </c:numRef>
          </c:val>
          <c:smooth val="0"/>
          <c:extLst>
            <c:ext xmlns:c16="http://schemas.microsoft.com/office/drawing/2014/chart" uri="{C3380CC4-5D6E-409C-BE32-E72D297353CC}">
              <c16:uniqueId val="{00000002-4B31-495B-97E4-8A295B465EB1}"/>
            </c:ext>
          </c:extLst>
        </c:ser>
        <c:ser>
          <c:idx val="4"/>
          <c:order val="4"/>
          <c:tx>
            <c:strRef>
              <c:f>'2. függelék'!$I$12</c:f>
              <c:strCache>
                <c:ptCount val="1"/>
                <c:pt idx="0">
                  <c:v>Egyéb</c:v>
                </c:pt>
              </c:strCache>
            </c:strRef>
          </c:tx>
          <c:spPr>
            <a:ln w="19050" cap="rnd">
              <a:solidFill>
                <a:srgbClr val="0C2148"/>
              </a:solidFill>
              <a:round/>
            </a:ln>
            <a:effectLst/>
          </c:spPr>
          <c:marker>
            <c:symbol val="none"/>
          </c:marker>
          <c:cat>
            <c:numRef>
              <c:f>'2. függelék'!$C$13:$C$169</c:f>
              <c:numCache>
                <c:formatCode>General</c:formatCod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numCache>
            </c:numRef>
          </c:cat>
          <c:val>
            <c:numRef>
              <c:f>'2. függelék'!$I$13:$I$169</c:f>
              <c:numCache>
                <c:formatCode>General</c:formatCode>
                <c:ptCount val="157"/>
                <c:pt idx="3">
                  <c:v>2.4911932456436898</c:v>
                </c:pt>
                <c:pt idx="4">
                  <c:v>2.3842631630434199</c:v>
                </c:pt>
                <c:pt idx="5">
                  <c:v>2.35079062968149</c:v>
                </c:pt>
                <c:pt idx="6">
                  <c:v>2.28234335763478</c:v>
                </c:pt>
                <c:pt idx="7">
                  <c:v>2.2096743829287098</c:v>
                </c:pt>
                <c:pt idx="8">
                  <c:v>2.1384063175631201</c:v>
                </c:pt>
                <c:pt idx="9">
                  <c:v>2.19082269348326</c:v>
                </c:pt>
                <c:pt idx="10">
                  <c:v>2.2339341974379101</c:v>
                </c:pt>
                <c:pt idx="11">
                  <c:v>2.1608575363729101</c:v>
                </c:pt>
                <c:pt idx="12">
                  <c:v>2.3650113426538897</c:v>
                </c:pt>
                <c:pt idx="13">
                  <c:v>2.3503006663644599</c:v>
                </c:pt>
                <c:pt idx="14">
                  <c:v>2.4226920214257701</c:v>
                </c:pt>
                <c:pt idx="15">
                  <c:v>2.57882823646765</c:v>
                </c:pt>
                <c:pt idx="16">
                  <c:v>2.50406608697438</c:v>
                </c:pt>
                <c:pt idx="17">
                  <c:v>2.4313227143235898</c:v>
                </c:pt>
                <c:pt idx="18">
                  <c:v>2.2645500896148598</c:v>
                </c:pt>
                <c:pt idx="19">
                  <c:v>2.5258002768456902</c:v>
                </c:pt>
                <c:pt idx="20">
                  <c:v>2.5705406645595299</c:v>
                </c:pt>
                <c:pt idx="21">
                  <c:v>2.7074873049021999</c:v>
                </c:pt>
                <c:pt idx="22">
                  <c:v>2.2583832626601597</c:v>
                </c:pt>
                <c:pt idx="23">
                  <c:v>2.31396197410491</c:v>
                </c:pt>
                <c:pt idx="24">
                  <c:v>2.6646311423012699</c:v>
                </c:pt>
                <c:pt idx="25">
                  <c:v>2.7430723971724298</c:v>
                </c:pt>
                <c:pt idx="26">
                  <c:v>2.6086788856505501</c:v>
                </c:pt>
                <c:pt idx="27">
                  <c:v>2.55949837513587</c:v>
                </c:pt>
                <c:pt idx="28">
                  <c:v>2.5529767113236801</c:v>
                </c:pt>
                <c:pt idx="29">
                  <c:v>2.6482802093736901</c:v>
                </c:pt>
                <c:pt idx="30">
                  <c:v>2.6185283465381097</c:v>
                </c:pt>
                <c:pt idx="31">
                  <c:v>2.61663630730181</c:v>
                </c:pt>
                <c:pt idx="32">
                  <c:v>2.7183494345735801</c:v>
                </c:pt>
                <c:pt idx="33">
                  <c:v>3.0577993318067</c:v>
                </c:pt>
                <c:pt idx="34">
                  <c:v>2.8945775366126201</c:v>
                </c:pt>
                <c:pt idx="35">
                  <c:v>2.8842382531364401</c:v>
                </c:pt>
                <c:pt idx="36">
                  <c:v>3.3445149057351498</c:v>
                </c:pt>
                <c:pt idx="37">
                  <c:v>3.711483096637</c:v>
                </c:pt>
                <c:pt idx="38">
                  <c:v>3.9422241643355496</c:v>
                </c:pt>
                <c:pt idx="39">
                  <c:v>3.9215100592307301</c:v>
                </c:pt>
                <c:pt idx="40">
                  <c:v>3.8244122255256001</c:v>
                </c:pt>
                <c:pt idx="41">
                  <c:v>3.7872411083716395</c:v>
                </c:pt>
                <c:pt idx="42">
                  <c:v>3.5954598402697804</c:v>
                </c:pt>
                <c:pt idx="43">
                  <c:v>3.5663218508959695</c:v>
                </c:pt>
                <c:pt idx="44">
                  <c:v>3.8220360551975801</c:v>
                </c:pt>
                <c:pt idx="45">
                  <c:v>4.4397765707633603</c:v>
                </c:pt>
                <c:pt idx="46">
                  <c:v>3.9980910371632898</c:v>
                </c:pt>
                <c:pt idx="47">
                  <c:v>3.290571168025</c:v>
                </c:pt>
                <c:pt idx="48">
                  <c:v>3.4933937038650402</c:v>
                </c:pt>
                <c:pt idx="49">
                  <c:v>3.6547547932162296</c:v>
                </c:pt>
                <c:pt idx="50">
                  <c:v>5.2069752577010302</c:v>
                </c:pt>
                <c:pt idx="51">
                  <c:v>4.3947747437851898</c:v>
                </c:pt>
                <c:pt idx="52">
                  <c:v>3.0385817509583299</c:v>
                </c:pt>
                <c:pt idx="53">
                  <c:v>2.9994770524126397</c:v>
                </c:pt>
                <c:pt idx="54">
                  <c:v>2.9050279937068901</c:v>
                </c:pt>
                <c:pt idx="55">
                  <c:v>3.1484330903554203</c:v>
                </c:pt>
                <c:pt idx="56">
                  <c:v>3.1304928852434397</c:v>
                </c:pt>
                <c:pt idx="57">
                  <c:v>2.9481099956586299</c:v>
                </c:pt>
                <c:pt idx="58">
                  <c:v>2.9170921787598401</c:v>
                </c:pt>
                <c:pt idx="59">
                  <c:v>2.9375648044816001</c:v>
                </c:pt>
                <c:pt idx="60">
                  <c:v>2.6553517749887403</c:v>
                </c:pt>
                <c:pt idx="61">
                  <c:v>2.7617716062631099</c:v>
                </c:pt>
                <c:pt idx="62">
                  <c:v>2.7260352277461299</c:v>
                </c:pt>
                <c:pt idx="63">
                  <c:v>3.6358292416046303</c:v>
                </c:pt>
                <c:pt idx="64">
                  <c:v>3.5194408928878604</c:v>
                </c:pt>
                <c:pt idx="65">
                  <c:v>3.42959988993687</c:v>
                </c:pt>
                <c:pt idx="66">
                  <c:v>2.9071332018087701</c:v>
                </c:pt>
                <c:pt idx="67">
                  <c:v>2.8713942361756599</c:v>
                </c:pt>
                <c:pt idx="68">
                  <c:v>2.9079372231690002</c:v>
                </c:pt>
                <c:pt idx="69">
                  <c:v>2.9076117167546602</c:v>
                </c:pt>
                <c:pt idx="70">
                  <c:v>2.9569069733434699</c:v>
                </c:pt>
                <c:pt idx="71">
                  <c:v>3.0529144478147701</c:v>
                </c:pt>
                <c:pt idx="72">
                  <c:v>4.06665186743923</c:v>
                </c:pt>
                <c:pt idx="73">
                  <c:v>4.1524520563310494</c:v>
                </c:pt>
                <c:pt idx="74">
                  <c:v>4.0869413068106004</c:v>
                </c:pt>
                <c:pt idx="75">
                  <c:v>4.0736207373414599</c:v>
                </c:pt>
                <c:pt idx="76">
                  <c:v>4.0936975570771299</c:v>
                </c:pt>
                <c:pt idx="77">
                  <c:v>3.9561619626774096</c:v>
                </c:pt>
                <c:pt idx="78">
                  <c:v>3.9548105987177595</c:v>
                </c:pt>
                <c:pt idx="79">
                  <c:v>3.9827917493579501</c:v>
                </c:pt>
                <c:pt idx="80">
                  <c:v>3.9843142606285298</c:v>
                </c:pt>
                <c:pt idx="81">
                  <c:v>3.9062322194210202</c:v>
                </c:pt>
                <c:pt idx="82">
                  <c:v>3.9550796746609698</c:v>
                </c:pt>
                <c:pt idx="83">
                  <c:v>4.07137780131937</c:v>
                </c:pt>
                <c:pt idx="84">
                  <c:v>4.0074812163030593</c:v>
                </c:pt>
                <c:pt idx="85">
                  <c:v>4.0646904793505101</c:v>
                </c:pt>
                <c:pt idx="86">
                  <c:v>4.0602797415277303</c:v>
                </c:pt>
                <c:pt idx="87">
                  <c:v>3.9501053394985899</c:v>
                </c:pt>
                <c:pt idx="88">
                  <c:v>3.95757007685138</c:v>
                </c:pt>
                <c:pt idx="89">
                  <c:v>3.7470424117737697</c:v>
                </c:pt>
                <c:pt idx="90">
                  <c:v>3.6303554278318897</c:v>
                </c:pt>
                <c:pt idx="91">
                  <c:v>3.6169640186048797</c:v>
                </c:pt>
                <c:pt idx="92">
                  <c:v>3.6826526638935699</c:v>
                </c:pt>
                <c:pt idx="93">
                  <c:v>4.2239210901835396</c:v>
                </c:pt>
                <c:pt idx="94">
                  <c:v>4.4243451272027796</c:v>
                </c:pt>
                <c:pt idx="95">
                  <c:v>4.4515696538592104</c:v>
                </c:pt>
                <c:pt idx="96">
                  <c:v>4.8310624777211295</c:v>
                </c:pt>
                <c:pt idx="97">
                  <c:v>5.4511439382600901</c:v>
                </c:pt>
                <c:pt idx="98">
                  <c:v>5.7034829074644096</c:v>
                </c:pt>
                <c:pt idx="99">
                  <c:v>5.6636422033805705</c:v>
                </c:pt>
                <c:pt idx="100">
                  <c:v>5.6611500257056999</c:v>
                </c:pt>
                <c:pt idx="101">
                  <c:v>5.6729710699652607</c:v>
                </c:pt>
                <c:pt idx="102">
                  <c:v>4.8451901028026096</c:v>
                </c:pt>
                <c:pt idx="103">
                  <c:v>4.6921624075141795</c:v>
                </c:pt>
                <c:pt idx="104">
                  <c:v>4.6895783357794398</c:v>
                </c:pt>
                <c:pt idx="105">
                  <c:v>4.5853304233508005</c:v>
                </c:pt>
                <c:pt idx="106">
                  <c:v>4.5427278609219401</c:v>
                </c:pt>
                <c:pt idx="107">
                  <c:v>4.6520120150661901</c:v>
                </c:pt>
                <c:pt idx="108">
                  <c:v>4.47597248056125</c:v>
                </c:pt>
                <c:pt idx="109">
                  <c:v>4.5637782338762198</c:v>
                </c:pt>
                <c:pt idx="110">
                  <c:v>4.5596230684918497</c:v>
                </c:pt>
                <c:pt idx="111">
                  <c:v>4.43014062774186</c:v>
                </c:pt>
                <c:pt idx="112">
                  <c:v>3.94331608586138</c:v>
                </c:pt>
                <c:pt idx="113">
                  <c:v>4.0570866554729399</c:v>
                </c:pt>
                <c:pt idx="114">
                  <c:v>3.9799437690272796</c:v>
                </c:pt>
                <c:pt idx="115">
                  <c:v>3.6827792982081102</c:v>
                </c:pt>
                <c:pt idx="116">
                  <c:v>4.1184951184552396</c:v>
                </c:pt>
                <c:pt idx="117">
                  <c:v>3.5112775899837199</c:v>
                </c:pt>
                <c:pt idx="118">
                  <c:v>3.58354990097004</c:v>
                </c:pt>
                <c:pt idx="119">
                  <c:v>3.7700790761510499</c:v>
                </c:pt>
                <c:pt idx="120">
                  <c:v>2.8132328037443002</c:v>
                </c:pt>
                <c:pt idx="121">
                  <c:v>2.8696272972660997</c:v>
                </c:pt>
                <c:pt idx="122">
                  <c:v>2.90203851202727</c:v>
                </c:pt>
                <c:pt idx="123">
                  <c:v>2.9218491711365</c:v>
                </c:pt>
                <c:pt idx="124">
                  <c:v>2.96769736859267</c:v>
                </c:pt>
                <c:pt idx="125">
                  <c:v>2.8512659202290203</c:v>
                </c:pt>
                <c:pt idx="126">
                  <c:v>2.6408005438646001</c:v>
                </c:pt>
                <c:pt idx="127">
                  <c:v>2.5902150011396801</c:v>
                </c:pt>
                <c:pt idx="128">
                  <c:v>2.53486750929016</c:v>
                </c:pt>
                <c:pt idx="129">
                  <c:v>2.6990035464514799</c:v>
                </c:pt>
                <c:pt idx="130">
                  <c:v>2.7015932735040398</c:v>
                </c:pt>
                <c:pt idx="131">
                  <c:v>2.66543291851172</c:v>
                </c:pt>
                <c:pt idx="132">
                  <c:v>2.7388562778757599</c:v>
                </c:pt>
                <c:pt idx="133">
                  <c:v>2.8039692315689</c:v>
                </c:pt>
                <c:pt idx="134">
                  <c:v>3.1706006000526399</c:v>
                </c:pt>
                <c:pt idx="135">
                  <c:v>3.1736806879625696</c:v>
                </c:pt>
                <c:pt idx="136">
                  <c:v>3.12249335188576</c:v>
                </c:pt>
                <c:pt idx="137">
                  <c:v>2.9393792010144097</c:v>
                </c:pt>
                <c:pt idx="138">
                  <c:v>2.86726310374091</c:v>
                </c:pt>
                <c:pt idx="139">
                  <c:v>2.9291589703335501</c:v>
                </c:pt>
                <c:pt idx="140">
                  <c:v>2.9175285859778102</c:v>
                </c:pt>
                <c:pt idx="141">
                  <c:v>2.84377751934458</c:v>
                </c:pt>
                <c:pt idx="142">
                  <c:v>2.8139882269598098</c:v>
                </c:pt>
                <c:pt idx="143">
                  <c:v>2.8398729458898599</c:v>
                </c:pt>
                <c:pt idx="144">
                  <c:v>2.81691330077774</c:v>
                </c:pt>
                <c:pt idx="145">
                  <c:v>2.81411595573881</c:v>
                </c:pt>
                <c:pt idx="146">
                  <c:v>2.8491205267737301</c:v>
                </c:pt>
                <c:pt idx="147">
                  <c:v>2.7723157307536201</c:v>
                </c:pt>
                <c:pt idx="148">
                  <c:v>2.936134788166</c:v>
                </c:pt>
                <c:pt idx="149">
                  <c:v>2.8991882123596597</c:v>
                </c:pt>
                <c:pt idx="150">
                  <c:v>2.8326312906082398</c:v>
                </c:pt>
                <c:pt idx="151">
                  <c:v>2.90445582721143</c:v>
                </c:pt>
                <c:pt idx="152">
                  <c:v>2.8684004347014298</c:v>
                </c:pt>
                <c:pt idx="153">
                  <c:v>2.9446325575996397</c:v>
                </c:pt>
                <c:pt idx="154">
                  <c:v>2.9506451734597601</c:v>
                </c:pt>
                <c:pt idx="155">
                  <c:v>2.9073044499787701</c:v>
                </c:pt>
              </c:numCache>
            </c:numRef>
          </c:val>
          <c:smooth val="0"/>
          <c:extLst>
            <c:ext xmlns:c16="http://schemas.microsoft.com/office/drawing/2014/chart" uri="{C3380CC4-5D6E-409C-BE32-E72D297353CC}">
              <c16:uniqueId val="{00000003-4B31-495B-97E4-8A295B465EB1}"/>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2"/>
          <c:tx>
            <c:strRef>
              <c:f>'2. függelék'!$G$12</c:f>
              <c:strCache>
                <c:ptCount val="1"/>
                <c:pt idx="0">
                  <c:v>Villamosenergia (D35)</c:v>
                </c:pt>
              </c:strCache>
            </c:strRef>
          </c:tx>
          <c:spPr>
            <a:ln w="19050" cap="rnd">
              <a:solidFill>
                <a:srgbClr val="009EE0"/>
              </a:solidFill>
              <a:round/>
            </a:ln>
            <a:effectLst/>
          </c:spPr>
          <c:marker>
            <c:symbol val="none"/>
          </c:marker>
          <c:val>
            <c:numRef>
              <c:f>'2. függelék'!$G$13:$G$169</c:f>
              <c:numCache>
                <c:formatCode>General</c:formatCode>
                <c:ptCount val="157"/>
                <c:pt idx="3">
                  <c:v>3.25449503179036</c:v>
                </c:pt>
                <c:pt idx="4">
                  <c:v>2.90887691059014</c:v>
                </c:pt>
                <c:pt idx="5">
                  <c:v>2.7867097917657397</c:v>
                </c:pt>
                <c:pt idx="6">
                  <c:v>2.9599197809814699</c:v>
                </c:pt>
                <c:pt idx="7">
                  <c:v>2.9302447485793399</c:v>
                </c:pt>
                <c:pt idx="8">
                  <c:v>3.09200450015754</c:v>
                </c:pt>
                <c:pt idx="9">
                  <c:v>3.0032306026161502</c:v>
                </c:pt>
                <c:pt idx="10">
                  <c:v>2.9769843946314998</c:v>
                </c:pt>
                <c:pt idx="11">
                  <c:v>2.8593459659551299</c:v>
                </c:pt>
                <c:pt idx="12">
                  <c:v>2.78128139948707</c:v>
                </c:pt>
                <c:pt idx="13">
                  <c:v>2.6059524908858398</c:v>
                </c:pt>
                <c:pt idx="14">
                  <c:v>2.5440398710903498</c:v>
                </c:pt>
                <c:pt idx="15">
                  <c:v>2.4924256194849499</c:v>
                </c:pt>
                <c:pt idx="16">
                  <c:v>2.4632417204536701</c:v>
                </c:pt>
                <c:pt idx="17">
                  <c:v>2.3957790727463801</c:v>
                </c:pt>
                <c:pt idx="18">
                  <c:v>2.2669453990962802</c:v>
                </c:pt>
                <c:pt idx="19">
                  <c:v>2.1559410103280801</c:v>
                </c:pt>
                <c:pt idx="20">
                  <c:v>2.0663732700834601</c:v>
                </c:pt>
                <c:pt idx="21">
                  <c:v>2.2580129287900301</c:v>
                </c:pt>
                <c:pt idx="22">
                  <c:v>2.1663955311136003</c:v>
                </c:pt>
                <c:pt idx="23">
                  <c:v>2.2792626802846003</c:v>
                </c:pt>
                <c:pt idx="24">
                  <c:v>2.41629947394313</c:v>
                </c:pt>
                <c:pt idx="25">
                  <c:v>2.2716928597480899</c:v>
                </c:pt>
                <c:pt idx="26">
                  <c:v>2.0515690439322598</c:v>
                </c:pt>
                <c:pt idx="27">
                  <c:v>2.1308432547761802</c:v>
                </c:pt>
                <c:pt idx="28">
                  <c:v>2.2418612409934502</c:v>
                </c:pt>
                <c:pt idx="29">
                  <c:v>2.1458249521460799</c:v>
                </c:pt>
                <c:pt idx="30">
                  <c:v>2.0969603359140199</c:v>
                </c:pt>
                <c:pt idx="31">
                  <c:v>2.1400596509863599</c:v>
                </c:pt>
                <c:pt idx="32">
                  <c:v>1.9743734849860499</c:v>
                </c:pt>
                <c:pt idx="33">
                  <c:v>1.9908509904243601</c:v>
                </c:pt>
                <c:pt idx="34">
                  <c:v>1.9895833169845798</c:v>
                </c:pt>
                <c:pt idx="35">
                  <c:v>1.9367084805322399</c:v>
                </c:pt>
                <c:pt idx="36">
                  <c:v>1.87562893226909</c:v>
                </c:pt>
                <c:pt idx="37">
                  <c:v>1.6025465935793699</c:v>
                </c:pt>
                <c:pt idx="38">
                  <c:v>1.4809022356750701</c:v>
                </c:pt>
                <c:pt idx="39">
                  <c:v>1.62644874594202</c:v>
                </c:pt>
                <c:pt idx="40">
                  <c:v>1.3667286548761</c:v>
                </c:pt>
                <c:pt idx="41">
                  <c:v>1.3041690046636001</c:v>
                </c:pt>
                <c:pt idx="42">
                  <c:v>1.2715028676890399</c:v>
                </c:pt>
                <c:pt idx="43">
                  <c:v>1.31070790946527</c:v>
                </c:pt>
                <c:pt idx="44">
                  <c:v>1.43088500676035</c:v>
                </c:pt>
                <c:pt idx="45">
                  <c:v>1.35295316187161</c:v>
                </c:pt>
                <c:pt idx="46">
                  <c:v>1.52373250622809</c:v>
                </c:pt>
                <c:pt idx="47">
                  <c:v>1.6308968064715899</c:v>
                </c:pt>
                <c:pt idx="48">
                  <c:v>1.2731178518548201</c:v>
                </c:pt>
                <c:pt idx="49">
                  <c:v>1.3145082339774601</c:v>
                </c:pt>
                <c:pt idx="50">
                  <c:v>1.2243778101393101</c:v>
                </c:pt>
                <c:pt idx="51">
                  <c:v>1.06366145331968</c:v>
                </c:pt>
                <c:pt idx="52">
                  <c:v>0.98779629281560799</c:v>
                </c:pt>
                <c:pt idx="53">
                  <c:v>0.87662420104554495</c:v>
                </c:pt>
                <c:pt idx="54">
                  <c:v>0.89008082721778892</c:v>
                </c:pt>
                <c:pt idx="55">
                  <c:v>0.82355579088470798</c:v>
                </c:pt>
                <c:pt idx="56">
                  <c:v>0.85797708355417091</c:v>
                </c:pt>
                <c:pt idx="57">
                  <c:v>0.84959987236580303</c:v>
                </c:pt>
                <c:pt idx="58">
                  <c:v>0.83112669392566896</c:v>
                </c:pt>
                <c:pt idx="59">
                  <c:v>1.1084256938238</c:v>
                </c:pt>
                <c:pt idx="60">
                  <c:v>1.60859330442202</c:v>
                </c:pt>
                <c:pt idx="61">
                  <c:v>1.6490735989299998</c:v>
                </c:pt>
                <c:pt idx="62">
                  <c:v>1.3494457611158801</c:v>
                </c:pt>
                <c:pt idx="63">
                  <c:v>1.2216282386058199</c:v>
                </c:pt>
                <c:pt idx="64">
                  <c:v>1.2662181456314099</c:v>
                </c:pt>
                <c:pt idx="65">
                  <c:v>1.1581834252757199</c:v>
                </c:pt>
                <c:pt idx="66">
                  <c:v>1.09943508020713</c:v>
                </c:pt>
                <c:pt idx="67">
                  <c:v>1.0584437877350601</c:v>
                </c:pt>
                <c:pt idx="68">
                  <c:v>1.09845933140299</c:v>
                </c:pt>
                <c:pt idx="69">
                  <c:v>1.0460965025573798</c:v>
                </c:pt>
                <c:pt idx="70">
                  <c:v>0.89248641309022203</c:v>
                </c:pt>
                <c:pt idx="71">
                  <c:v>1.10436926969753</c:v>
                </c:pt>
                <c:pt idx="72">
                  <c:v>0.967928474323556</c:v>
                </c:pt>
                <c:pt idx="73">
                  <c:v>1.04217330658987</c:v>
                </c:pt>
                <c:pt idx="74">
                  <c:v>1.0421444495821501</c:v>
                </c:pt>
                <c:pt idx="75">
                  <c:v>1.0373822459308399</c:v>
                </c:pt>
                <c:pt idx="76">
                  <c:v>1.1428483806571301</c:v>
                </c:pt>
                <c:pt idx="77">
                  <c:v>1.08670080611618</c:v>
                </c:pt>
                <c:pt idx="78">
                  <c:v>1.04293277196101</c:v>
                </c:pt>
                <c:pt idx="79">
                  <c:v>1.0846017261632301</c:v>
                </c:pt>
                <c:pt idx="80">
                  <c:v>1.0927766996136199</c:v>
                </c:pt>
                <c:pt idx="81">
                  <c:v>1.02572091345615</c:v>
                </c:pt>
                <c:pt idx="82">
                  <c:v>1.0149689003579301</c:v>
                </c:pt>
                <c:pt idx="83">
                  <c:v>1.27479543876415</c:v>
                </c:pt>
                <c:pt idx="84">
                  <c:v>1.0780834097557601</c:v>
                </c:pt>
                <c:pt idx="85">
                  <c:v>1.13615395970842</c:v>
                </c:pt>
                <c:pt idx="86">
                  <c:v>1.16418624357654</c:v>
                </c:pt>
                <c:pt idx="87">
                  <c:v>1.2651701656343199</c:v>
                </c:pt>
                <c:pt idx="88">
                  <c:v>1.30412033220821</c:v>
                </c:pt>
                <c:pt idx="89">
                  <c:v>1.30535739742796</c:v>
                </c:pt>
                <c:pt idx="90">
                  <c:v>1.2712600629240101</c:v>
                </c:pt>
                <c:pt idx="91">
                  <c:v>1.2763264425209702</c:v>
                </c:pt>
                <c:pt idx="92">
                  <c:v>1.2393183450779</c:v>
                </c:pt>
                <c:pt idx="93">
                  <c:v>1.1873887401171501</c:v>
                </c:pt>
                <c:pt idx="94">
                  <c:v>1.25306356144426</c:v>
                </c:pt>
                <c:pt idx="95">
                  <c:v>1.34235185480497</c:v>
                </c:pt>
                <c:pt idx="96">
                  <c:v>2.20661891902285</c:v>
                </c:pt>
                <c:pt idx="97">
                  <c:v>2.2263514668198403</c:v>
                </c:pt>
                <c:pt idx="98">
                  <c:v>2.19410999351547</c:v>
                </c:pt>
                <c:pt idx="99">
                  <c:v>2.1614524493203802</c:v>
                </c:pt>
                <c:pt idx="100">
                  <c:v>2.1607526851202903</c:v>
                </c:pt>
                <c:pt idx="101">
                  <c:v>2.1511767272255797</c:v>
                </c:pt>
                <c:pt idx="102">
                  <c:v>2.1550938841171199</c:v>
                </c:pt>
                <c:pt idx="103">
                  <c:v>2.08099284410013</c:v>
                </c:pt>
                <c:pt idx="104">
                  <c:v>2.0358507362350502</c:v>
                </c:pt>
                <c:pt idx="105">
                  <c:v>2.0061580676753801</c:v>
                </c:pt>
                <c:pt idx="106">
                  <c:v>2.3227793398127701</c:v>
                </c:pt>
                <c:pt idx="107">
                  <c:v>2.4202082712254001</c:v>
                </c:pt>
                <c:pt idx="108">
                  <c:v>2.6466764320317799</c:v>
                </c:pt>
                <c:pt idx="109">
                  <c:v>2.7819683004262798</c:v>
                </c:pt>
                <c:pt idx="110">
                  <c:v>2.4343936490573901</c:v>
                </c:pt>
                <c:pt idx="111">
                  <c:v>2.4401506384301599</c:v>
                </c:pt>
                <c:pt idx="112">
                  <c:v>2.5093239521402002</c:v>
                </c:pt>
                <c:pt idx="113">
                  <c:v>2.4349560423207</c:v>
                </c:pt>
                <c:pt idx="114">
                  <c:v>2.4093977594851799</c:v>
                </c:pt>
                <c:pt idx="115">
                  <c:v>2.4233147569030002</c:v>
                </c:pt>
                <c:pt idx="116">
                  <c:v>2.2936457127027299</c:v>
                </c:pt>
                <c:pt idx="117">
                  <c:v>2.35423810272659</c:v>
                </c:pt>
                <c:pt idx="118">
                  <c:v>2.19233760696806</c:v>
                </c:pt>
                <c:pt idx="119">
                  <c:v>1.9261078355908099</c:v>
                </c:pt>
                <c:pt idx="120">
                  <c:v>1.6795595603483802</c:v>
                </c:pt>
                <c:pt idx="121">
                  <c:v>1.7898828216778799</c:v>
                </c:pt>
                <c:pt idx="122">
                  <c:v>1.7142672648734001</c:v>
                </c:pt>
                <c:pt idx="123">
                  <c:v>1.7903746733047898</c:v>
                </c:pt>
                <c:pt idx="124">
                  <c:v>1.8186004863096801</c:v>
                </c:pt>
                <c:pt idx="125">
                  <c:v>1.15405814791865</c:v>
                </c:pt>
                <c:pt idx="126">
                  <c:v>1.55018111116763</c:v>
                </c:pt>
                <c:pt idx="127">
                  <c:v>1.5650247580237702</c:v>
                </c:pt>
                <c:pt idx="128">
                  <c:v>1.49913316068249</c:v>
                </c:pt>
                <c:pt idx="129">
                  <c:v>1.3389025088753901</c:v>
                </c:pt>
                <c:pt idx="130">
                  <c:v>1.3514840846572</c:v>
                </c:pt>
                <c:pt idx="131">
                  <c:v>1.4881284284868199</c:v>
                </c:pt>
                <c:pt idx="132">
                  <c:v>1.49645547836242</c:v>
                </c:pt>
                <c:pt idx="133">
                  <c:v>1.4689547362998201</c:v>
                </c:pt>
                <c:pt idx="134">
                  <c:v>2.6216639396863197</c:v>
                </c:pt>
                <c:pt idx="135">
                  <c:v>2.7923524013830199</c:v>
                </c:pt>
                <c:pt idx="136">
                  <c:v>2.9108894098201801</c:v>
                </c:pt>
                <c:pt idx="137">
                  <c:v>2.5823543503334703</c:v>
                </c:pt>
                <c:pt idx="138">
                  <c:v>2.8436368785464601</c:v>
                </c:pt>
                <c:pt idx="139">
                  <c:v>2.5241691899060501</c:v>
                </c:pt>
                <c:pt idx="140">
                  <c:v>2.46209378521357</c:v>
                </c:pt>
                <c:pt idx="141">
                  <c:v>2.4739074193467498</c:v>
                </c:pt>
                <c:pt idx="142">
                  <c:v>2.6579377310516099</c:v>
                </c:pt>
                <c:pt idx="143">
                  <c:v>3.79249109220578</c:v>
                </c:pt>
                <c:pt idx="144">
                  <c:v>3.5003823444601903</c:v>
                </c:pt>
                <c:pt idx="145">
                  <c:v>3.3045815201453901</c:v>
                </c:pt>
                <c:pt idx="146">
                  <c:v>2.44016111762829</c:v>
                </c:pt>
                <c:pt idx="147">
                  <c:v>2.4628527960854698</c:v>
                </c:pt>
                <c:pt idx="148">
                  <c:v>2.3913849632670399</c:v>
                </c:pt>
                <c:pt idx="149">
                  <c:v>2.2357984263919901</c:v>
                </c:pt>
                <c:pt idx="150">
                  <c:v>2.6268217450694098</c:v>
                </c:pt>
                <c:pt idx="151">
                  <c:v>2.8487350268970402</c:v>
                </c:pt>
                <c:pt idx="152">
                  <c:v>2.6143800150732801</c:v>
                </c:pt>
                <c:pt idx="153">
                  <c:v>2.3909144876489998</c:v>
                </c:pt>
                <c:pt idx="154">
                  <c:v>2.5443415020044697</c:v>
                </c:pt>
                <c:pt idx="155">
                  <c:v>2.7295411919074102</c:v>
                </c:pt>
              </c:numCache>
            </c:numRef>
          </c:val>
          <c:smooth val="0"/>
          <c:extLst>
            <c:ext xmlns:c16="http://schemas.microsoft.com/office/drawing/2014/chart" uri="{C3380CC4-5D6E-409C-BE32-E72D297353CC}">
              <c16:uniqueId val="{00000004-4B31-495B-97E4-8A295B465EB1}"/>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tickLblSkip val="12"/>
        <c:tickMarkSkip val="12"/>
        <c:noMultiLvlLbl val="0"/>
      </c:catAx>
      <c:valAx>
        <c:axId val="1353452520"/>
        <c:scaling>
          <c:orientation val="minMax"/>
          <c:max val="8"/>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valAx>
      <c:valAx>
        <c:axId val="786553112"/>
        <c:scaling>
          <c:orientation val="minMax"/>
          <c:max val="8"/>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no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45015052070771E-2"/>
          <c:y val="0.10831848779338966"/>
          <c:w val="0.81310996989585849"/>
          <c:h val="0.51472853795769669"/>
        </c:manualLayout>
      </c:layout>
      <c:lineChart>
        <c:grouping val="standard"/>
        <c:varyColors val="0"/>
        <c:ser>
          <c:idx val="0"/>
          <c:order val="0"/>
          <c:tx>
            <c:strRef>
              <c:f>'2. függelék'!$E$11</c:f>
              <c:strCache>
                <c:ptCount val="1"/>
                <c:pt idx="0">
                  <c:v>Agricultural (A01)</c:v>
                </c:pt>
              </c:strCache>
            </c:strRef>
          </c:tx>
          <c:spPr>
            <a:ln w="19050" cap="rnd">
              <a:solidFill>
                <a:srgbClr val="669933"/>
              </a:solidFill>
              <a:round/>
            </a:ln>
            <a:effectLst/>
          </c:spPr>
          <c:marker>
            <c:symbol val="none"/>
          </c:marker>
          <c:cat>
            <c:numRef>
              <c:f>'2. függelék'!$C$13:$C$169</c:f>
              <c:numCache>
                <c:formatCode>General</c:formatCod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numCache>
            </c:numRef>
          </c:cat>
          <c:val>
            <c:numRef>
              <c:f>'2. függelék'!$E$13:$E$169</c:f>
              <c:numCache>
                <c:formatCode>General</c:formatCode>
                <c:ptCount val="157"/>
                <c:pt idx="3">
                  <c:v>3.0180691452761099</c:v>
                </c:pt>
                <c:pt idx="4">
                  <c:v>3.00053955791086</c:v>
                </c:pt>
                <c:pt idx="5">
                  <c:v>3.2595395100109901</c:v>
                </c:pt>
                <c:pt idx="6">
                  <c:v>3.4744004173147403</c:v>
                </c:pt>
                <c:pt idx="7">
                  <c:v>3.4138273689943399</c:v>
                </c:pt>
                <c:pt idx="8">
                  <c:v>3.5168755999611703</c:v>
                </c:pt>
                <c:pt idx="9">
                  <c:v>3.6483626579272599</c:v>
                </c:pt>
                <c:pt idx="10">
                  <c:v>3.6432443259811098</c:v>
                </c:pt>
                <c:pt idx="11">
                  <c:v>3.71199072864695</c:v>
                </c:pt>
                <c:pt idx="12">
                  <c:v>3.7303275983452102</c:v>
                </c:pt>
                <c:pt idx="13">
                  <c:v>3.7027717890873002</c:v>
                </c:pt>
                <c:pt idx="14">
                  <c:v>3.7001190521565799</c:v>
                </c:pt>
                <c:pt idx="15">
                  <c:v>3.86457559906103</c:v>
                </c:pt>
                <c:pt idx="16">
                  <c:v>3.9909113605912196</c:v>
                </c:pt>
                <c:pt idx="17">
                  <c:v>4.1107804410678197</c:v>
                </c:pt>
                <c:pt idx="18">
                  <c:v>4.2304843115737896</c:v>
                </c:pt>
                <c:pt idx="19">
                  <c:v>4.4222435938747706</c:v>
                </c:pt>
                <c:pt idx="20">
                  <c:v>4.6100728979563899</c:v>
                </c:pt>
                <c:pt idx="21">
                  <c:v>4.7160791382982801</c:v>
                </c:pt>
                <c:pt idx="22">
                  <c:v>4.6225742875364695</c:v>
                </c:pt>
                <c:pt idx="23">
                  <c:v>4.6023433009942796</c:v>
                </c:pt>
                <c:pt idx="24">
                  <c:v>4.4594424373650998</c:v>
                </c:pt>
                <c:pt idx="25">
                  <c:v>4.3631303745502299</c:v>
                </c:pt>
                <c:pt idx="26">
                  <c:v>4.2284913135156303</c:v>
                </c:pt>
                <c:pt idx="27">
                  <c:v>4.2795314155226798</c:v>
                </c:pt>
                <c:pt idx="28">
                  <c:v>4.44203019846743</c:v>
                </c:pt>
                <c:pt idx="29">
                  <c:v>4.5793569482285799</c:v>
                </c:pt>
                <c:pt idx="30">
                  <c:v>4.7451707339368596</c:v>
                </c:pt>
                <c:pt idx="31">
                  <c:v>4.8445158590533097</c:v>
                </c:pt>
                <c:pt idx="32">
                  <c:v>4.9270866197937195</c:v>
                </c:pt>
                <c:pt idx="33">
                  <c:v>4.9375616881403301</c:v>
                </c:pt>
                <c:pt idx="34">
                  <c:v>4.8745236290280403</c:v>
                </c:pt>
                <c:pt idx="35">
                  <c:v>4.8524934476903603</c:v>
                </c:pt>
                <c:pt idx="36">
                  <c:v>5.0110849364666601</c:v>
                </c:pt>
                <c:pt idx="37">
                  <c:v>4.9261331062784102</c:v>
                </c:pt>
                <c:pt idx="38">
                  <c:v>4.9261910791437806</c:v>
                </c:pt>
                <c:pt idx="39">
                  <c:v>4.92146538968725</c:v>
                </c:pt>
                <c:pt idx="40">
                  <c:v>4.9705145808218196</c:v>
                </c:pt>
                <c:pt idx="41">
                  <c:v>5.0229488286869399</c:v>
                </c:pt>
                <c:pt idx="42">
                  <c:v>5.2702724768652498</c:v>
                </c:pt>
                <c:pt idx="43">
                  <c:v>5.3323512903189201</c:v>
                </c:pt>
                <c:pt idx="44">
                  <c:v>5.3867839550554901</c:v>
                </c:pt>
                <c:pt idx="45">
                  <c:v>5.3927361857568696</c:v>
                </c:pt>
                <c:pt idx="46">
                  <c:v>5.3331493779940899</c:v>
                </c:pt>
                <c:pt idx="47">
                  <c:v>5.3730919595608402</c:v>
                </c:pt>
                <c:pt idx="48">
                  <c:v>5.3278979485026703</c:v>
                </c:pt>
                <c:pt idx="49">
                  <c:v>5.3263484586790897</c:v>
                </c:pt>
                <c:pt idx="50">
                  <c:v>5.1789623080632401</c:v>
                </c:pt>
                <c:pt idx="51">
                  <c:v>5.2481683207276699</c:v>
                </c:pt>
                <c:pt idx="52">
                  <c:v>5.2994001052218502</c:v>
                </c:pt>
                <c:pt idx="53">
                  <c:v>5.3503815596200699</c:v>
                </c:pt>
                <c:pt idx="54">
                  <c:v>5.4127989661718301</c:v>
                </c:pt>
                <c:pt idx="55">
                  <c:v>5.5123729382401194</c:v>
                </c:pt>
                <c:pt idx="56">
                  <c:v>5.5038430342511599</c:v>
                </c:pt>
                <c:pt idx="57">
                  <c:v>5.44691316271759</c:v>
                </c:pt>
                <c:pt idx="58">
                  <c:v>5.3182425153596498</c:v>
                </c:pt>
                <c:pt idx="59">
                  <c:v>5.01763635563813</c:v>
                </c:pt>
                <c:pt idx="60">
                  <c:v>4.9218463469399696</c:v>
                </c:pt>
                <c:pt idx="61">
                  <c:v>4.8732473421159401</c:v>
                </c:pt>
                <c:pt idx="62">
                  <c:v>4.8316496736902197</c:v>
                </c:pt>
                <c:pt idx="63">
                  <c:v>4.6499467130486902</c:v>
                </c:pt>
                <c:pt idx="64">
                  <c:v>4.7696573528024899</c:v>
                </c:pt>
                <c:pt idx="65">
                  <c:v>4.7663091218577298</c:v>
                </c:pt>
                <c:pt idx="66">
                  <c:v>4.8087027430544405</c:v>
                </c:pt>
                <c:pt idx="67">
                  <c:v>4.8346222044176805</c:v>
                </c:pt>
                <c:pt idx="68">
                  <c:v>4.8101606126232799</c:v>
                </c:pt>
                <c:pt idx="69">
                  <c:v>4.7101378585937406</c:v>
                </c:pt>
                <c:pt idx="70">
                  <c:v>4.5005397990204994</c:v>
                </c:pt>
                <c:pt idx="71">
                  <c:v>4.4178745319819699</c:v>
                </c:pt>
                <c:pt idx="72">
                  <c:v>4.1903384862281605</c:v>
                </c:pt>
                <c:pt idx="73">
                  <c:v>4.1827780375564698</c:v>
                </c:pt>
                <c:pt idx="74">
                  <c:v>4.1341630987630102</c:v>
                </c:pt>
                <c:pt idx="75">
                  <c:v>4.1005581103479702</c:v>
                </c:pt>
                <c:pt idx="76">
                  <c:v>4.17228003240833</c:v>
                </c:pt>
                <c:pt idx="77">
                  <c:v>4.24483238783258</c:v>
                </c:pt>
                <c:pt idx="78">
                  <c:v>4.2652394535301701</c:v>
                </c:pt>
                <c:pt idx="79">
                  <c:v>4.2832276638081597</c:v>
                </c:pt>
                <c:pt idx="80">
                  <c:v>4.3036868251790903</c:v>
                </c:pt>
                <c:pt idx="81">
                  <c:v>4.1961064255543006</c:v>
                </c:pt>
                <c:pt idx="82">
                  <c:v>4.2299163377811997</c:v>
                </c:pt>
                <c:pt idx="83">
                  <c:v>4.2843034098794694</c:v>
                </c:pt>
                <c:pt idx="84">
                  <c:v>4.1913037523958705</c:v>
                </c:pt>
                <c:pt idx="85">
                  <c:v>4.2100909722467099</c:v>
                </c:pt>
                <c:pt idx="86">
                  <c:v>4.1957110037580598</c:v>
                </c:pt>
                <c:pt idx="87">
                  <c:v>4.1872761159495706</c:v>
                </c:pt>
                <c:pt idx="88">
                  <c:v>4.2539865601415103</c:v>
                </c:pt>
                <c:pt idx="89">
                  <c:v>4.2275818076357803</c:v>
                </c:pt>
                <c:pt idx="90">
                  <c:v>4.2525944559894597</c:v>
                </c:pt>
                <c:pt idx="91">
                  <c:v>4.2694470998763006</c:v>
                </c:pt>
                <c:pt idx="92">
                  <c:v>4.2859964281010701</c:v>
                </c:pt>
                <c:pt idx="93">
                  <c:v>4.1453915029218198</c:v>
                </c:pt>
                <c:pt idx="94">
                  <c:v>4.0739849880706895</c:v>
                </c:pt>
                <c:pt idx="95">
                  <c:v>4.0548233209427202</c:v>
                </c:pt>
                <c:pt idx="96">
                  <c:v>5.2520359558675098</c:v>
                </c:pt>
                <c:pt idx="97">
                  <c:v>5.1464427936731196</c:v>
                </c:pt>
                <c:pt idx="98">
                  <c:v>4.9981390271895796</c:v>
                </c:pt>
                <c:pt idx="99">
                  <c:v>5.0820617545307201</c:v>
                </c:pt>
                <c:pt idx="100">
                  <c:v>5.2553991867643601</c:v>
                </c:pt>
                <c:pt idx="101">
                  <c:v>5.3338440344930893</c:v>
                </c:pt>
                <c:pt idx="102">
                  <c:v>5.4728316950565299</c:v>
                </c:pt>
                <c:pt idx="103">
                  <c:v>5.4076755872288302</c:v>
                </c:pt>
                <c:pt idx="104">
                  <c:v>5.4444786427187299</c:v>
                </c:pt>
                <c:pt idx="105">
                  <c:v>5.4221152079955797</c:v>
                </c:pt>
                <c:pt idx="106">
                  <c:v>5.4450856171894397</c:v>
                </c:pt>
                <c:pt idx="107">
                  <c:v>5.2553041556053302</c:v>
                </c:pt>
                <c:pt idx="108">
                  <c:v>5.1255671605696698</c:v>
                </c:pt>
                <c:pt idx="109">
                  <c:v>5.0787935150110899</c:v>
                </c:pt>
                <c:pt idx="110">
                  <c:v>5.0802363226932599</c:v>
                </c:pt>
                <c:pt idx="111">
                  <c:v>5.1290346234372199</c:v>
                </c:pt>
                <c:pt idx="112">
                  <c:v>5.2827900236816303</c:v>
                </c:pt>
                <c:pt idx="113">
                  <c:v>5.4641207356859196</c:v>
                </c:pt>
                <c:pt idx="114">
                  <c:v>5.4327471077709797</c:v>
                </c:pt>
                <c:pt idx="115">
                  <c:v>5.5105059389483602</c:v>
                </c:pt>
                <c:pt idx="116">
                  <c:v>5.9654461112548702</c:v>
                </c:pt>
                <c:pt idx="117">
                  <c:v>5.90649629642399</c:v>
                </c:pt>
                <c:pt idx="118">
                  <c:v>5.74182877724287</c:v>
                </c:pt>
                <c:pt idx="119">
                  <c:v>5.7035308010212304</c:v>
                </c:pt>
                <c:pt idx="120">
                  <c:v>5.6284639628867899</c:v>
                </c:pt>
                <c:pt idx="121">
                  <c:v>5.5626558184960606</c:v>
                </c:pt>
                <c:pt idx="122">
                  <c:v>5.5094089840389904</c:v>
                </c:pt>
                <c:pt idx="123">
                  <c:v>5.7460252045208096</c:v>
                </c:pt>
                <c:pt idx="124">
                  <c:v>5.7252907566502396</c:v>
                </c:pt>
                <c:pt idx="125">
                  <c:v>5.7674704025298595</c:v>
                </c:pt>
                <c:pt idx="126">
                  <c:v>5.70711399846041</c:v>
                </c:pt>
                <c:pt idx="127">
                  <c:v>5.8131448129587193</c:v>
                </c:pt>
                <c:pt idx="128">
                  <c:v>5.7489884103433102</c:v>
                </c:pt>
                <c:pt idx="129">
                  <c:v>5.6692052554308896</c:v>
                </c:pt>
                <c:pt idx="130">
                  <c:v>5.6322215659525598</c:v>
                </c:pt>
                <c:pt idx="131">
                  <c:v>5.7043190015468603</c:v>
                </c:pt>
                <c:pt idx="132">
                  <c:v>5.7552444831826897</c:v>
                </c:pt>
                <c:pt idx="133">
                  <c:v>5.6019016256181997</c:v>
                </c:pt>
                <c:pt idx="134">
                  <c:v>5.4743071122118705</c:v>
                </c:pt>
                <c:pt idx="135">
                  <c:v>5.6808041246694394</c:v>
                </c:pt>
                <c:pt idx="136">
                  <c:v>5.7390248514045998</c:v>
                </c:pt>
                <c:pt idx="137">
                  <c:v>6.1614161756048</c:v>
                </c:pt>
                <c:pt idx="138">
                  <c:v>6.0209693926956795</c:v>
                </c:pt>
                <c:pt idx="139">
                  <c:v>6.25082676871906</c:v>
                </c:pt>
                <c:pt idx="140">
                  <c:v>6.1378342642295998</c:v>
                </c:pt>
                <c:pt idx="141">
                  <c:v>6.1515820484498507</c:v>
                </c:pt>
                <c:pt idx="142">
                  <c:v>6.0835496125622095</c:v>
                </c:pt>
                <c:pt idx="143">
                  <c:v>5.9887734709091101</c:v>
                </c:pt>
                <c:pt idx="144">
                  <c:v>5.97007836855144</c:v>
                </c:pt>
                <c:pt idx="145">
                  <c:v>5.9690671285589403</c:v>
                </c:pt>
                <c:pt idx="146">
                  <c:v>6.0631114751303699</c:v>
                </c:pt>
                <c:pt idx="147">
                  <c:v>6.0869555618553202</c:v>
                </c:pt>
                <c:pt idx="148">
                  <c:v>6.0271934519985999</c:v>
                </c:pt>
                <c:pt idx="149">
                  <c:v>5.9603334726934101</c:v>
                </c:pt>
                <c:pt idx="150">
                  <c:v>7.1927816744839905</c:v>
                </c:pt>
                <c:pt idx="151">
                  <c:v>7.17910614336507</c:v>
                </c:pt>
                <c:pt idx="152">
                  <c:v>7.1310622053363995</c:v>
                </c:pt>
                <c:pt idx="153">
                  <c:v>6.94102960960159</c:v>
                </c:pt>
                <c:pt idx="154">
                  <c:v>6.7986065140587497</c:v>
                </c:pt>
                <c:pt idx="155">
                  <c:v>6.86892852500669</c:v>
                </c:pt>
              </c:numCache>
            </c:numRef>
          </c:val>
          <c:smooth val="0"/>
          <c:extLst>
            <c:ext xmlns:c16="http://schemas.microsoft.com/office/drawing/2014/chart" uri="{C3380CC4-5D6E-409C-BE32-E72D297353CC}">
              <c16:uniqueId val="{00000000-087C-48A4-84F3-37EA4D59B4DF}"/>
            </c:ext>
          </c:extLst>
        </c:ser>
        <c:ser>
          <c:idx val="1"/>
          <c:order val="1"/>
          <c:tx>
            <c:strRef>
              <c:f>'2. függelék'!$F$11</c:f>
              <c:strCache>
                <c:ptCount val="1"/>
                <c:pt idx="0">
                  <c:v>Chemical industry (C20)</c:v>
                </c:pt>
              </c:strCache>
            </c:strRef>
          </c:tx>
          <c:spPr>
            <a:ln w="19050" cap="rnd">
              <a:solidFill>
                <a:srgbClr val="DA0000"/>
              </a:solidFill>
              <a:round/>
            </a:ln>
            <a:effectLst/>
          </c:spPr>
          <c:marker>
            <c:symbol val="none"/>
          </c:marker>
          <c:cat>
            <c:numRef>
              <c:f>'2. függelék'!$C$13:$C$169</c:f>
              <c:numCache>
                <c:formatCode>General</c:formatCod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numCache>
            </c:numRef>
          </c:cat>
          <c:val>
            <c:numRef>
              <c:f>'2. függelék'!$F$13:$F$169</c:f>
              <c:numCache>
                <c:formatCode>General</c:formatCode>
                <c:ptCount val="157"/>
                <c:pt idx="3">
                  <c:v>0.347627720348758</c:v>
                </c:pt>
                <c:pt idx="4">
                  <c:v>0.35473547100573699</c:v>
                </c:pt>
                <c:pt idx="5">
                  <c:v>0.375050420759655</c:v>
                </c:pt>
                <c:pt idx="6">
                  <c:v>0.39575353141028902</c:v>
                </c:pt>
                <c:pt idx="7">
                  <c:v>0.40390354439285897</c:v>
                </c:pt>
                <c:pt idx="8">
                  <c:v>0.44071728953592598</c:v>
                </c:pt>
                <c:pt idx="9">
                  <c:v>0.53821883839953299</c:v>
                </c:pt>
                <c:pt idx="10">
                  <c:v>0.52570886510870207</c:v>
                </c:pt>
                <c:pt idx="11">
                  <c:v>0.56583305019024399</c:v>
                </c:pt>
                <c:pt idx="12">
                  <c:v>0.27211234986603899</c:v>
                </c:pt>
                <c:pt idx="13">
                  <c:v>0.27574590734291998</c:v>
                </c:pt>
                <c:pt idx="14">
                  <c:v>0.30306434281150696</c:v>
                </c:pt>
                <c:pt idx="15">
                  <c:v>0.30402174385876302</c:v>
                </c:pt>
                <c:pt idx="16">
                  <c:v>0.26630540377024697</c:v>
                </c:pt>
                <c:pt idx="17">
                  <c:v>0.27575069925745799</c:v>
                </c:pt>
                <c:pt idx="18">
                  <c:v>0.55493295318942293</c:v>
                </c:pt>
                <c:pt idx="19">
                  <c:v>0.53764848828799094</c:v>
                </c:pt>
                <c:pt idx="20">
                  <c:v>0.56475688354404296</c:v>
                </c:pt>
                <c:pt idx="21">
                  <c:v>0.60059505685275105</c:v>
                </c:pt>
                <c:pt idx="22">
                  <c:v>0.73384301110804095</c:v>
                </c:pt>
                <c:pt idx="23">
                  <c:v>0.78102341877622705</c:v>
                </c:pt>
                <c:pt idx="24">
                  <c:v>0.74785013893168606</c:v>
                </c:pt>
                <c:pt idx="25">
                  <c:v>0.72238259936856608</c:v>
                </c:pt>
                <c:pt idx="26">
                  <c:v>5.0199452417464405</c:v>
                </c:pt>
                <c:pt idx="27">
                  <c:v>5.03155327083629</c:v>
                </c:pt>
                <c:pt idx="28">
                  <c:v>5.0470360416728601</c:v>
                </c:pt>
                <c:pt idx="29">
                  <c:v>4.3218391518263504</c:v>
                </c:pt>
                <c:pt idx="30">
                  <c:v>4.0140391525881602</c:v>
                </c:pt>
                <c:pt idx="31">
                  <c:v>4.1258675475587099</c:v>
                </c:pt>
                <c:pt idx="32">
                  <c:v>4.1566540767490094</c:v>
                </c:pt>
                <c:pt idx="33">
                  <c:v>3.8848498714647199</c:v>
                </c:pt>
                <c:pt idx="34">
                  <c:v>3.8742624645926602</c:v>
                </c:pt>
                <c:pt idx="35">
                  <c:v>4.4783828663445799</c:v>
                </c:pt>
                <c:pt idx="36">
                  <c:v>1.13508029367638</c:v>
                </c:pt>
                <c:pt idx="37">
                  <c:v>1.1246059477116699</c:v>
                </c:pt>
                <c:pt idx="38">
                  <c:v>1.19992217279029</c:v>
                </c:pt>
                <c:pt idx="39">
                  <c:v>1.1977242198981399</c:v>
                </c:pt>
                <c:pt idx="40">
                  <c:v>1.2086255654536999</c:v>
                </c:pt>
                <c:pt idx="41">
                  <c:v>1.2444445837198999</c:v>
                </c:pt>
                <c:pt idx="42">
                  <c:v>1.2467612635538998</c:v>
                </c:pt>
                <c:pt idx="43">
                  <c:v>1.2123674388027501</c:v>
                </c:pt>
                <c:pt idx="44">
                  <c:v>1.22638588656079</c:v>
                </c:pt>
                <c:pt idx="45">
                  <c:v>1.47836393756719</c:v>
                </c:pt>
                <c:pt idx="46">
                  <c:v>1.4940043401181899</c:v>
                </c:pt>
                <c:pt idx="47">
                  <c:v>1.4966899759846899</c:v>
                </c:pt>
                <c:pt idx="48">
                  <c:v>0.772683188375763</c:v>
                </c:pt>
                <c:pt idx="49">
                  <c:v>0.79616494020957906</c:v>
                </c:pt>
                <c:pt idx="50">
                  <c:v>0.74260252317794806</c:v>
                </c:pt>
                <c:pt idx="51">
                  <c:v>0.76922928425158998</c:v>
                </c:pt>
                <c:pt idx="52">
                  <c:v>0.776044611858832</c:v>
                </c:pt>
                <c:pt idx="53">
                  <c:v>0.81761881681570392</c:v>
                </c:pt>
                <c:pt idx="54">
                  <c:v>0.77270138789606202</c:v>
                </c:pt>
                <c:pt idx="55">
                  <c:v>0.76967317615980502</c:v>
                </c:pt>
                <c:pt idx="56">
                  <c:v>0.72881502003571508</c:v>
                </c:pt>
                <c:pt idx="57">
                  <c:v>0.67062143887777104</c:v>
                </c:pt>
                <c:pt idx="58">
                  <c:v>1.02924693583225</c:v>
                </c:pt>
                <c:pt idx="59">
                  <c:v>1.0178215074263701</c:v>
                </c:pt>
                <c:pt idx="60">
                  <c:v>1.02384897037996</c:v>
                </c:pt>
                <c:pt idx="61">
                  <c:v>1.0097249184916999</c:v>
                </c:pt>
                <c:pt idx="62">
                  <c:v>0.99681723539967004</c:v>
                </c:pt>
                <c:pt idx="63">
                  <c:v>0.88574809553406497</c:v>
                </c:pt>
                <c:pt idx="64">
                  <c:v>0.89168888128160695</c:v>
                </c:pt>
                <c:pt idx="65">
                  <c:v>0.89288222824182095</c:v>
                </c:pt>
                <c:pt idx="66">
                  <c:v>0.85695514235347192</c:v>
                </c:pt>
                <c:pt idx="67">
                  <c:v>0.82985634726490609</c:v>
                </c:pt>
                <c:pt idx="68">
                  <c:v>0.77619334164291598</c:v>
                </c:pt>
                <c:pt idx="69">
                  <c:v>0.78504803202431206</c:v>
                </c:pt>
                <c:pt idx="70">
                  <c:v>0.77849651493622707</c:v>
                </c:pt>
                <c:pt idx="71">
                  <c:v>0.78926169872829999</c:v>
                </c:pt>
                <c:pt idx="72">
                  <c:v>0.83846870543673491</c:v>
                </c:pt>
                <c:pt idx="73">
                  <c:v>0.82144698734946209</c:v>
                </c:pt>
                <c:pt idx="74">
                  <c:v>0.82320271864934502</c:v>
                </c:pt>
                <c:pt idx="75">
                  <c:v>0.81322814830406798</c:v>
                </c:pt>
                <c:pt idx="76">
                  <c:v>0.82035903715978309</c:v>
                </c:pt>
                <c:pt idx="77">
                  <c:v>0.81578201263960304</c:v>
                </c:pt>
                <c:pt idx="78">
                  <c:v>0.79545182209693599</c:v>
                </c:pt>
                <c:pt idx="79">
                  <c:v>0.75217720124907306</c:v>
                </c:pt>
                <c:pt idx="80">
                  <c:v>0.75803133525380295</c:v>
                </c:pt>
                <c:pt idx="81">
                  <c:v>0.73107501288590404</c:v>
                </c:pt>
                <c:pt idx="82">
                  <c:v>0.70859389383692994</c:v>
                </c:pt>
                <c:pt idx="83">
                  <c:v>0.75708809954332201</c:v>
                </c:pt>
                <c:pt idx="84">
                  <c:v>0.75232907923674797</c:v>
                </c:pt>
                <c:pt idx="85">
                  <c:v>0.76290221760182098</c:v>
                </c:pt>
                <c:pt idx="86">
                  <c:v>0.74298144238229602</c:v>
                </c:pt>
                <c:pt idx="87">
                  <c:v>1.43304802848079</c:v>
                </c:pt>
                <c:pt idx="88">
                  <c:v>1.41309097740335</c:v>
                </c:pt>
                <c:pt idx="89">
                  <c:v>1.36658667436187</c:v>
                </c:pt>
                <c:pt idx="90">
                  <c:v>1.3370076233911901</c:v>
                </c:pt>
                <c:pt idx="91">
                  <c:v>1.3058808433801101</c:v>
                </c:pt>
                <c:pt idx="92">
                  <c:v>1.3783408113182001</c:v>
                </c:pt>
                <c:pt idx="93">
                  <c:v>1.26914239800038</c:v>
                </c:pt>
                <c:pt idx="94">
                  <c:v>1.2804529397186399</c:v>
                </c:pt>
                <c:pt idx="95">
                  <c:v>1.3243945714782299</c:v>
                </c:pt>
                <c:pt idx="96">
                  <c:v>0.93010156605544192</c:v>
                </c:pt>
                <c:pt idx="97">
                  <c:v>0.92598366541951393</c:v>
                </c:pt>
                <c:pt idx="98">
                  <c:v>0.93491554810531696</c:v>
                </c:pt>
                <c:pt idx="99">
                  <c:v>0.90660025767479391</c:v>
                </c:pt>
                <c:pt idx="100">
                  <c:v>0.90381962783065395</c:v>
                </c:pt>
                <c:pt idx="101">
                  <c:v>0.91789960238847401</c:v>
                </c:pt>
                <c:pt idx="102">
                  <c:v>0.89634452485710303</c:v>
                </c:pt>
                <c:pt idx="103">
                  <c:v>0.95274428632869601</c:v>
                </c:pt>
                <c:pt idx="104">
                  <c:v>0.97044672267711496</c:v>
                </c:pt>
                <c:pt idx="105">
                  <c:v>0.95214148243345487</c:v>
                </c:pt>
                <c:pt idx="106">
                  <c:v>1.03131808574411</c:v>
                </c:pt>
                <c:pt idx="107">
                  <c:v>1.1157200513947201</c:v>
                </c:pt>
                <c:pt idx="108">
                  <c:v>1.27247505332302</c:v>
                </c:pt>
                <c:pt idx="109">
                  <c:v>1.27597277373694</c:v>
                </c:pt>
                <c:pt idx="110">
                  <c:v>1.2740140440041001</c:v>
                </c:pt>
                <c:pt idx="111">
                  <c:v>1.24468938171281</c:v>
                </c:pt>
                <c:pt idx="112">
                  <c:v>1.2560485656726701</c:v>
                </c:pt>
                <c:pt idx="113">
                  <c:v>1.2457947051514999</c:v>
                </c:pt>
                <c:pt idx="114">
                  <c:v>1.22768824334481</c:v>
                </c:pt>
                <c:pt idx="115">
                  <c:v>1.24682083705665</c:v>
                </c:pt>
                <c:pt idx="116">
                  <c:v>1.25257724342945</c:v>
                </c:pt>
                <c:pt idx="117">
                  <c:v>1.1952147193906</c:v>
                </c:pt>
                <c:pt idx="118">
                  <c:v>1.1910503172325801</c:v>
                </c:pt>
                <c:pt idx="119">
                  <c:v>1.1558489298975299</c:v>
                </c:pt>
                <c:pt idx="120">
                  <c:v>1.0447744947689199</c:v>
                </c:pt>
                <c:pt idx="121">
                  <c:v>1.05785335139515</c:v>
                </c:pt>
                <c:pt idx="122">
                  <c:v>1.02867645581905</c:v>
                </c:pt>
                <c:pt idx="123">
                  <c:v>1.0157007930300599</c:v>
                </c:pt>
                <c:pt idx="124">
                  <c:v>1.0905354853681799</c:v>
                </c:pt>
                <c:pt idx="125">
                  <c:v>1.0719239268335601</c:v>
                </c:pt>
                <c:pt idx="126">
                  <c:v>1.08588135067194</c:v>
                </c:pt>
                <c:pt idx="127">
                  <c:v>1.0928401703533701</c:v>
                </c:pt>
                <c:pt idx="128">
                  <c:v>1.0653613712933601</c:v>
                </c:pt>
                <c:pt idx="129">
                  <c:v>1.22562937134292</c:v>
                </c:pt>
                <c:pt idx="130">
                  <c:v>1.37556532225516</c:v>
                </c:pt>
                <c:pt idx="131">
                  <c:v>1.33179842039215</c:v>
                </c:pt>
                <c:pt idx="132">
                  <c:v>1.7321890240309199</c:v>
                </c:pt>
                <c:pt idx="133">
                  <c:v>1.6304977663351798</c:v>
                </c:pt>
                <c:pt idx="134">
                  <c:v>1.62330564434175</c:v>
                </c:pt>
                <c:pt idx="135">
                  <c:v>1.5533350592934301</c:v>
                </c:pt>
                <c:pt idx="136">
                  <c:v>1.5786356661894201</c:v>
                </c:pt>
                <c:pt idx="137">
                  <c:v>1.62543476752698</c:v>
                </c:pt>
                <c:pt idx="138">
                  <c:v>1.6582096639962198</c:v>
                </c:pt>
                <c:pt idx="139">
                  <c:v>1.6749217544821999</c:v>
                </c:pt>
                <c:pt idx="140">
                  <c:v>1.7193954511180201</c:v>
                </c:pt>
                <c:pt idx="141">
                  <c:v>1.6992486097166402</c:v>
                </c:pt>
                <c:pt idx="142">
                  <c:v>1.5644466754364699</c:v>
                </c:pt>
                <c:pt idx="143">
                  <c:v>1.5531296729267801</c:v>
                </c:pt>
                <c:pt idx="144">
                  <c:v>1.5490510239685999</c:v>
                </c:pt>
                <c:pt idx="145">
                  <c:v>1.56516515968971</c:v>
                </c:pt>
                <c:pt idx="146">
                  <c:v>1.5791894147074901</c:v>
                </c:pt>
                <c:pt idx="147">
                  <c:v>1.5920137648305399</c:v>
                </c:pt>
                <c:pt idx="148">
                  <c:v>1.6375963934317801</c:v>
                </c:pt>
                <c:pt idx="149">
                  <c:v>1.7157460956044601</c:v>
                </c:pt>
                <c:pt idx="150">
                  <c:v>1.5480472554131799</c:v>
                </c:pt>
                <c:pt idx="151">
                  <c:v>1.5267131449945299</c:v>
                </c:pt>
                <c:pt idx="152">
                  <c:v>1.6238968240665099</c:v>
                </c:pt>
                <c:pt idx="153">
                  <c:v>1.5405921719017701</c:v>
                </c:pt>
                <c:pt idx="154">
                  <c:v>1.55448174121058</c:v>
                </c:pt>
                <c:pt idx="155">
                  <c:v>1.6323403112549899</c:v>
                </c:pt>
              </c:numCache>
            </c:numRef>
          </c:val>
          <c:smooth val="0"/>
          <c:extLst>
            <c:ext xmlns:c16="http://schemas.microsoft.com/office/drawing/2014/chart" uri="{C3380CC4-5D6E-409C-BE32-E72D297353CC}">
              <c16:uniqueId val="{00000001-087C-48A4-84F3-37EA4D59B4DF}"/>
            </c:ext>
          </c:extLst>
        </c:ser>
        <c:ser>
          <c:idx val="3"/>
          <c:order val="3"/>
          <c:tx>
            <c:strRef>
              <c:f>'2. függelék'!$H$11</c:f>
              <c:strCache>
                <c:ptCount val="1"/>
                <c:pt idx="0">
                  <c:v>Land transport and transport via pipelines (H49)</c:v>
                </c:pt>
              </c:strCache>
            </c:strRef>
          </c:tx>
          <c:spPr>
            <a:ln w="19050" cap="rnd">
              <a:solidFill>
                <a:srgbClr val="F6A800"/>
              </a:solidFill>
              <a:round/>
            </a:ln>
            <a:effectLst/>
          </c:spPr>
          <c:marker>
            <c:symbol val="none"/>
          </c:marker>
          <c:cat>
            <c:numRef>
              <c:f>'2. függelék'!$C$13:$C$169</c:f>
              <c:numCache>
                <c:formatCode>General</c:formatCod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numCache>
            </c:numRef>
          </c:cat>
          <c:val>
            <c:numRef>
              <c:f>'2. függelék'!$H$13:$H$169</c:f>
              <c:numCache>
                <c:formatCode>General</c:formatCode>
                <c:ptCount val="157"/>
                <c:pt idx="3">
                  <c:v>1.6138299417028601</c:v>
                </c:pt>
                <c:pt idx="4">
                  <c:v>1.5948418992314499</c:v>
                </c:pt>
                <c:pt idx="5">
                  <c:v>1.4112622725108901</c:v>
                </c:pt>
                <c:pt idx="6">
                  <c:v>1.5029800211761901</c:v>
                </c:pt>
                <c:pt idx="7">
                  <c:v>1.45302045938973</c:v>
                </c:pt>
                <c:pt idx="8">
                  <c:v>1.41562869028965</c:v>
                </c:pt>
                <c:pt idx="9">
                  <c:v>1.51300654277129</c:v>
                </c:pt>
                <c:pt idx="10">
                  <c:v>1.53635740271028</c:v>
                </c:pt>
                <c:pt idx="11">
                  <c:v>1.67510775414686</c:v>
                </c:pt>
                <c:pt idx="12">
                  <c:v>1.6118877158874501</c:v>
                </c:pt>
                <c:pt idx="13">
                  <c:v>1.7242274411504701</c:v>
                </c:pt>
                <c:pt idx="14">
                  <c:v>1.80232656127048</c:v>
                </c:pt>
                <c:pt idx="15">
                  <c:v>1.77926272458102</c:v>
                </c:pt>
                <c:pt idx="16">
                  <c:v>1.71230285647421</c:v>
                </c:pt>
                <c:pt idx="17">
                  <c:v>1.7012170970426201</c:v>
                </c:pt>
                <c:pt idx="18">
                  <c:v>1.6256294018663699</c:v>
                </c:pt>
                <c:pt idx="19">
                  <c:v>1.7779027394692999</c:v>
                </c:pt>
                <c:pt idx="20">
                  <c:v>1.7899247277115999</c:v>
                </c:pt>
                <c:pt idx="21">
                  <c:v>1.8679271551140402</c:v>
                </c:pt>
                <c:pt idx="22">
                  <c:v>1.9118649998723698</c:v>
                </c:pt>
                <c:pt idx="23">
                  <c:v>2.0554757954728697</c:v>
                </c:pt>
                <c:pt idx="24">
                  <c:v>2.0596331811089299</c:v>
                </c:pt>
                <c:pt idx="25">
                  <c:v>2.2484228138760298</c:v>
                </c:pt>
                <c:pt idx="26">
                  <c:v>2.0904391055351801</c:v>
                </c:pt>
                <c:pt idx="27">
                  <c:v>2.1177692584890098</c:v>
                </c:pt>
                <c:pt idx="28">
                  <c:v>2.1411791904562603</c:v>
                </c:pt>
                <c:pt idx="29">
                  <c:v>2.24820541089899</c:v>
                </c:pt>
                <c:pt idx="30">
                  <c:v>2.3145418212641902</c:v>
                </c:pt>
                <c:pt idx="31">
                  <c:v>2.27267340508882</c:v>
                </c:pt>
                <c:pt idx="32">
                  <c:v>2.2287357493621598</c:v>
                </c:pt>
                <c:pt idx="33">
                  <c:v>2.2652948199118699</c:v>
                </c:pt>
                <c:pt idx="34">
                  <c:v>2.2795352018763202</c:v>
                </c:pt>
                <c:pt idx="35">
                  <c:v>2.3597724793422699</c:v>
                </c:pt>
                <c:pt idx="36">
                  <c:v>2.28129273687005</c:v>
                </c:pt>
                <c:pt idx="37">
                  <c:v>2.36095972692367</c:v>
                </c:pt>
                <c:pt idx="38">
                  <c:v>2.4440734579276198</c:v>
                </c:pt>
                <c:pt idx="39">
                  <c:v>2.4155512589084198</c:v>
                </c:pt>
                <c:pt idx="40">
                  <c:v>2.4466392897252502</c:v>
                </c:pt>
                <c:pt idx="41">
                  <c:v>1.9131751357797599</c:v>
                </c:pt>
                <c:pt idx="42">
                  <c:v>2.0143298265451799</c:v>
                </c:pt>
                <c:pt idx="43">
                  <c:v>2.05266401541498</c:v>
                </c:pt>
                <c:pt idx="44">
                  <c:v>2.0250857451689601</c:v>
                </c:pt>
                <c:pt idx="45">
                  <c:v>2.0212997628605502</c:v>
                </c:pt>
                <c:pt idx="46">
                  <c:v>2.0650761701134299</c:v>
                </c:pt>
                <c:pt idx="47">
                  <c:v>2.49048050252263</c:v>
                </c:pt>
                <c:pt idx="48">
                  <c:v>2.1307700119093402</c:v>
                </c:pt>
                <c:pt idx="49">
                  <c:v>2.2403045188780899</c:v>
                </c:pt>
                <c:pt idx="50">
                  <c:v>2.1887268833608298</c:v>
                </c:pt>
                <c:pt idx="51">
                  <c:v>2.1769728285083101</c:v>
                </c:pt>
                <c:pt idx="52">
                  <c:v>2.2182907914229997</c:v>
                </c:pt>
                <c:pt idx="53">
                  <c:v>2.2168966599882802</c:v>
                </c:pt>
                <c:pt idx="54">
                  <c:v>2.2410807421713801</c:v>
                </c:pt>
                <c:pt idx="55">
                  <c:v>2.21853578138415</c:v>
                </c:pt>
                <c:pt idx="56">
                  <c:v>2.2474833264019898</c:v>
                </c:pt>
                <c:pt idx="57">
                  <c:v>2.3099847726915499</c:v>
                </c:pt>
                <c:pt idx="58">
                  <c:v>2.2702903781810098</c:v>
                </c:pt>
                <c:pt idx="59">
                  <c:v>2.24228130706422</c:v>
                </c:pt>
                <c:pt idx="60">
                  <c:v>2.2608473749582401</c:v>
                </c:pt>
                <c:pt idx="61">
                  <c:v>2.2742558959294099</c:v>
                </c:pt>
                <c:pt idx="62">
                  <c:v>2.2757992301285901</c:v>
                </c:pt>
                <c:pt idx="63">
                  <c:v>2.2069481675580498</c:v>
                </c:pt>
                <c:pt idx="64">
                  <c:v>2.2979615518629801</c:v>
                </c:pt>
                <c:pt idx="65">
                  <c:v>2.3335310382119898</c:v>
                </c:pt>
                <c:pt idx="66">
                  <c:v>2.3634560698139002</c:v>
                </c:pt>
                <c:pt idx="67">
                  <c:v>2.3137803202622198</c:v>
                </c:pt>
                <c:pt idx="68">
                  <c:v>2.2870244314970098</c:v>
                </c:pt>
                <c:pt idx="69">
                  <c:v>2.3043518347417002</c:v>
                </c:pt>
                <c:pt idx="70">
                  <c:v>2.2950118077171897</c:v>
                </c:pt>
                <c:pt idx="71">
                  <c:v>2.3349739861586798</c:v>
                </c:pt>
                <c:pt idx="72">
                  <c:v>2.0498825892880701</c:v>
                </c:pt>
                <c:pt idx="73">
                  <c:v>2.1129215237475898</c:v>
                </c:pt>
                <c:pt idx="74">
                  <c:v>2.0285708719018798</c:v>
                </c:pt>
                <c:pt idx="75">
                  <c:v>2.04099216566481</c:v>
                </c:pt>
                <c:pt idx="76">
                  <c:v>2.0501843408357501</c:v>
                </c:pt>
                <c:pt idx="77">
                  <c:v>2.0244572261158602</c:v>
                </c:pt>
                <c:pt idx="78">
                  <c:v>1.9798014608898198</c:v>
                </c:pt>
                <c:pt idx="79">
                  <c:v>1.9554801721327402</c:v>
                </c:pt>
                <c:pt idx="80">
                  <c:v>1.96673951665179</c:v>
                </c:pt>
                <c:pt idx="81">
                  <c:v>1.90394378652054</c:v>
                </c:pt>
                <c:pt idx="82">
                  <c:v>1.9365497838013901</c:v>
                </c:pt>
                <c:pt idx="83">
                  <c:v>2.0057069118475197</c:v>
                </c:pt>
                <c:pt idx="84">
                  <c:v>1.6514289301554501</c:v>
                </c:pt>
                <c:pt idx="85">
                  <c:v>1.6014774035033899</c:v>
                </c:pt>
                <c:pt idx="86">
                  <c:v>1.5772802245085302</c:v>
                </c:pt>
                <c:pt idx="87">
                  <c:v>1.5860602536447201</c:v>
                </c:pt>
                <c:pt idx="88">
                  <c:v>1.5312818185013</c:v>
                </c:pt>
                <c:pt idx="89">
                  <c:v>1.478560860532</c:v>
                </c:pt>
                <c:pt idx="90">
                  <c:v>1.46184677667758</c:v>
                </c:pt>
                <c:pt idx="91">
                  <c:v>1.4199530969334901</c:v>
                </c:pt>
                <c:pt idx="92">
                  <c:v>1.4026185938826101</c:v>
                </c:pt>
                <c:pt idx="93">
                  <c:v>1.3118212262106099</c:v>
                </c:pt>
                <c:pt idx="94">
                  <c:v>1.3509658174963799</c:v>
                </c:pt>
                <c:pt idx="95">
                  <c:v>1.2819317451885102</c:v>
                </c:pt>
                <c:pt idx="96">
                  <c:v>0.75265711886593301</c:v>
                </c:pt>
                <c:pt idx="97">
                  <c:v>0.74630101801829107</c:v>
                </c:pt>
                <c:pt idx="98">
                  <c:v>0.72752197162028409</c:v>
                </c:pt>
                <c:pt idx="99">
                  <c:v>0.69902554643814607</c:v>
                </c:pt>
                <c:pt idx="100">
                  <c:v>0.69962303833013295</c:v>
                </c:pt>
                <c:pt idx="101">
                  <c:v>0.69942863607032801</c:v>
                </c:pt>
                <c:pt idx="102">
                  <c:v>0.69583881055740493</c:v>
                </c:pt>
                <c:pt idx="103">
                  <c:v>0.68206759661539307</c:v>
                </c:pt>
                <c:pt idx="104">
                  <c:v>0.68914017262039795</c:v>
                </c:pt>
                <c:pt idx="105">
                  <c:v>0.66938427352045993</c:v>
                </c:pt>
                <c:pt idx="106">
                  <c:v>0.67998971454365897</c:v>
                </c:pt>
                <c:pt idx="107">
                  <c:v>0.68295656348005696</c:v>
                </c:pt>
                <c:pt idx="108">
                  <c:v>0.84203760065258204</c:v>
                </c:pt>
                <c:pt idx="109">
                  <c:v>0.84415545671338799</c:v>
                </c:pt>
                <c:pt idx="110">
                  <c:v>0.85258201017348201</c:v>
                </c:pt>
                <c:pt idx="111">
                  <c:v>0.86283212249963703</c:v>
                </c:pt>
                <c:pt idx="112">
                  <c:v>0.875742591342764</c:v>
                </c:pt>
                <c:pt idx="113">
                  <c:v>0.88699188847488897</c:v>
                </c:pt>
                <c:pt idx="114">
                  <c:v>0.86136169524005501</c:v>
                </c:pt>
                <c:pt idx="115">
                  <c:v>0.848965560588954</c:v>
                </c:pt>
                <c:pt idx="116">
                  <c:v>0.86491616508466895</c:v>
                </c:pt>
                <c:pt idx="117">
                  <c:v>0.86108475200783097</c:v>
                </c:pt>
                <c:pt idx="118">
                  <c:v>0.854556780182541</c:v>
                </c:pt>
                <c:pt idx="119">
                  <c:v>0.83928857204119311</c:v>
                </c:pt>
                <c:pt idx="120">
                  <c:v>0.79805790979509805</c:v>
                </c:pt>
                <c:pt idx="121">
                  <c:v>0.8026255299772781</c:v>
                </c:pt>
                <c:pt idx="122">
                  <c:v>0.78865098841206205</c:v>
                </c:pt>
                <c:pt idx="123">
                  <c:v>0.78586409862758089</c:v>
                </c:pt>
                <c:pt idx="124">
                  <c:v>0.78731538267189893</c:v>
                </c:pt>
                <c:pt idx="125">
                  <c:v>0.77186980929660898</c:v>
                </c:pt>
                <c:pt idx="126">
                  <c:v>0.77582478665589005</c:v>
                </c:pt>
                <c:pt idx="127">
                  <c:v>0.77617557498908396</c:v>
                </c:pt>
                <c:pt idx="128">
                  <c:v>0.75442291741896705</c:v>
                </c:pt>
                <c:pt idx="129">
                  <c:v>0.76293654286602397</c:v>
                </c:pt>
                <c:pt idx="130">
                  <c:v>0.77006755804705496</c:v>
                </c:pt>
                <c:pt idx="131">
                  <c:v>0.77082638475615195</c:v>
                </c:pt>
                <c:pt idx="132">
                  <c:v>0.77132249170552802</c:v>
                </c:pt>
                <c:pt idx="133">
                  <c:v>0.75128290759886895</c:v>
                </c:pt>
                <c:pt idx="134">
                  <c:v>0.70228539208813001</c:v>
                </c:pt>
                <c:pt idx="135">
                  <c:v>0.70831773319457703</c:v>
                </c:pt>
                <c:pt idx="136">
                  <c:v>0.71109723196248498</c:v>
                </c:pt>
                <c:pt idx="137">
                  <c:v>0.73041900599527199</c:v>
                </c:pt>
                <c:pt idx="138">
                  <c:v>0.72599844871614294</c:v>
                </c:pt>
                <c:pt idx="139">
                  <c:v>0.72698345657400398</c:v>
                </c:pt>
                <c:pt idx="140">
                  <c:v>0.73425866118591299</c:v>
                </c:pt>
                <c:pt idx="141">
                  <c:v>0.73574213420571499</c:v>
                </c:pt>
                <c:pt idx="142">
                  <c:v>0.72626017976215296</c:v>
                </c:pt>
                <c:pt idx="143">
                  <c:v>0.71806288527097895</c:v>
                </c:pt>
                <c:pt idx="144">
                  <c:v>0.739324200453367</c:v>
                </c:pt>
                <c:pt idx="145">
                  <c:v>0.76551673927633002</c:v>
                </c:pt>
                <c:pt idx="146">
                  <c:v>0.76784420858977598</c:v>
                </c:pt>
                <c:pt idx="147">
                  <c:v>0.77882947733195507</c:v>
                </c:pt>
                <c:pt idx="148">
                  <c:v>0.78409334047392187</c:v>
                </c:pt>
                <c:pt idx="149">
                  <c:v>0.78498160252866611</c:v>
                </c:pt>
                <c:pt idx="150">
                  <c:v>0.78337580268982399</c:v>
                </c:pt>
                <c:pt idx="151">
                  <c:v>0.77988766526485398</c:v>
                </c:pt>
                <c:pt idx="152">
                  <c:v>0.78560564618321993</c:v>
                </c:pt>
                <c:pt idx="153">
                  <c:v>0.76288791114100796</c:v>
                </c:pt>
                <c:pt idx="154">
                  <c:v>0.74934315391030004</c:v>
                </c:pt>
                <c:pt idx="155">
                  <c:v>0.74233076571489598</c:v>
                </c:pt>
              </c:numCache>
            </c:numRef>
          </c:val>
          <c:smooth val="0"/>
          <c:extLst>
            <c:ext xmlns:c16="http://schemas.microsoft.com/office/drawing/2014/chart" uri="{C3380CC4-5D6E-409C-BE32-E72D297353CC}">
              <c16:uniqueId val="{00000002-087C-48A4-84F3-37EA4D59B4DF}"/>
            </c:ext>
          </c:extLst>
        </c:ser>
        <c:ser>
          <c:idx val="4"/>
          <c:order val="4"/>
          <c:tx>
            <c:strRef>
              <c:f>'2. függelék'!$I$11</c:f>
              <c:strCache>
                <c:ptCount val="1"/>
                <c:pt idx="0">
                  <c:v>Others</c:v>
                </c:pt>
              </c:strCache>
            </c:strRef>
          </c:tx>
          <c:spPr>
            <a:ln w="19050" cap="rnd">
              <a:solidFill>
                <a:srgbClr val="0C2148"/>
              </a:solidFill>
              <a:round/>
            </a:ln>
            <a:effectLst/>
          </c:spPr>
          <c:marker>
            <c:symbol val="none"/>
          </c:marker>
          <c:cat>
            <c:numRef>
              <c:f>'2. függelék'!$C$13:$C$169</c:f>
              <c:numCache>
                <c:formatCode>General</c:formatCode>
                <c:ptCount val="157"/>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pt idx="144">
                  <c:v>2024</c:v>
                </c:pt>
                <c:pt idx="145">
                  <c:v>2024</c:v>
                </c:pt>
                <c:pt idx="146">
                  <c:v>2024</c:v>
                </c:pt>
                <c:pt idx="147">
                  <c:v>2024</c:v>
                </c:pt>
                <c:pt idx="148">
                  <c:v>2024</c:v>
                </c:pt>
                <c:pt idx="149">
                  <c:v>2024</c:v>
                </c:pt>
                <c:pt idx="150">
                  <c:v>2024</c:v>
                </c:pt>
                <c:pt idx="151">
                  <c:v>2024</c:v>
                </c:pt>
                <c:pt idx="152">
                  <c:v>2024</c:v>
                </c:pt>
                <c:pt idx="153">
                  <c:v>2024</c:v>
                </c:pt>
                <c:pt idx="154">
                  <c:v>2024</c:v>
                </c:pt>
                <c:pt idx="155">
                  <c:v>2024</c:v>
                </c:pt>
                <c:pt idx="156">
                  <c:v>2025</c:v>
                </c:pt>
              </c:numCache>
            </c:numRef>
          </c:cat>
          <c:val>
            <c:numRef>
              <c:f>'2. függelék'!$I$13:$I$169</c:f>
              <c:numCache>
                <c:formatCode>General</c:formatCode>
                <c:ptCount val="157"/>
                <c:pt idx="3">
                  <c:v>2.4911932456436898</c:v>
                </c:pt>
                <c:pt idx="4">
                  <c:v>2.3842631630434199</c:v>
                </c:pt>
                <c:pt idx="5">
                  <c:v>2.35079062968149</c:v>
                </c:pt>
                <c:pt idx="6">
                  <c:v>2.28234335763478</c:v>
                </c:pt>
                <c:pt idx="7">
                  <c:v>2.2096743829287098</c:v>
                </c:pt>
                <c:pt idx="8">
                  <c:v>2.1384063175631201</c:v>
                </c:pt>
                <c:pt idx="9">
                  <c:v>2.19082269348326</c:v>
                </c:pt>
                <c:pt idx="10">
                  <c:v>2.2339341974379101</c:v>
                </c:pt>
                <c:pt idx="11">
                  <c:v>2.1608575363729101</c:v>
                </c:pt>
                <c:pt idx="12">
                  <c:v>2.3650113426538897</c:v>
                </c:pt>
                <c:pt idx="13">
                  <c:v>2.3503006663644599</c:v>
                </c:pt>
                <c:pt idx="14">
                  <c:v>2.4226920214257701</c:v>
                </c:pt>
                <c:pt idx="15">
                  <c:v>2.57882823646765</c:v>
                </c:pt>
                <c:pt idx="16">
                  <c:v>2.50406608697438</c:v>
                </c:pt>
                <c:pt idx="17">
                  <c:v>2.4313227143235898</c:v>
                </c:pt>
                <c:pt idx="18">
                  <c:v>2.2645500896148598</c:v>
                </c:pt>
                <c:pt idx="19">
                  <c:v>2.5258002768456902</c:v>
                </c:pt>
                <c:pt idx="20">
                  <c:v>2.5705406645595299</c:v>
                </c:pt>
                <c:pt idx="21">
                  <c:v>2.7074873049021999</c:v>
                </c:pt>
                <c:pt idx="22">
                  <c:v>2.2583832626601597</c:v>
                </c:pt>
                <c:pt idx="23">
                  <c:v>2.31396197410491</c:v>
                </c:pt>
                <c:pt idx="24">
                  <c:v>2.6646311423012699</c:v>
                </c:pt>
                <c:pt idx="25">
                  <c:v>2.7430723971724298</c:v>
                </c:pt>
                <c:pt idx="26">
                  <c:v>2.6086788856505501</c:v>
                </c:pt>
                <c:pt idx="27">
                  <c:v>2.55949837513587</c:v>
                </c:pt>
                <c:pt idx="28">
                  <c:v>2.5529767113236801</c:v>
                </c:pt>
                <c:pt idx="29">
                  <c:v>2.6482802093736901</c:v>
                </c:pt>
                <c:pt idx="30">
                  <c:v>2.6185283465381097</c:v>
                </c:pt>
                <c:pt idx="31">
                  <c:v>2.61663630730181</c:v>
                </c:pt>
                <c:pt idx="32">
                  <c:v>2.7183494345735801</c:v>
                </c:pt>
                <c:pt idx="33">
                  <c:v>3.0577993318067</c:v>
                </c:pt>
                <c:pt idx="34">
                  <c:v>2.8945775366126201</c:v>
                </c:pt>
                <c:pt idx="35">
                  <c:v>2.8842382531364401</c:v>
                </c:pt>
                <c:pt idx="36">
                  <c:v>3.3445149057351498</c:v>
                </c:pt>
                <c:pt idx="37">
                  <c:v>3.711483096637</c:v>
                </c:pt>
                <c:pt idx="38">
                  <c:v>3.9422241643355496</c:v>
                </c:pt>
                <c:pt idx="39">
                  <c:v>3.9215100592307301</c:v>
                </c:pt>
                <c:pt idx="40">
                  <c:v>3.8244122255256001</c:v>
                </c:pt>
                <c:pt idx="41">
                  <c:v>3.7872411083716395</c:v>
                </c:pt>
                <c:pt idx="42">
                  <c:v>3.5954598402697804</c:v>
                </c:pt>
                <c:pt idx="43">
                  <c:v>3.5663218508959695</c:v>
                </c:pt>
                <c:pt idx="44">
                  <c:v>3.8220360551975801</c:v>
                </c:pt>
                <c:pt idx="45">
                  <c:v>4.4397765707633603</c:v>
                </c:pt>
                <c:pt idx="46">
                  <c:v>3.9980910371632898</c:v>
                </c:pt>
                <c:pt idx="47">
                  <c:v>3.290571168025</c:v>
                </c:pt>
                <c:pt idx="48">
                  <c:v>3.4933937038650402</c:v>
                </c:pt>
                <c:pt idx="49">
                  <c:v>3.6547547932162296</c:v>
                </c:pt>
                <c:pt idx="50">
                  <c:v>5.2069752577010302</c:v>
                </c:pt>
                <c:pt idx="51">
                  <c:v>4.3947747437851898</c:v>
                </c:pt>
                <c:pt idx="52">
                  <c:v>3.0385817509583299</c:v>
                </c:pt>
                <c:pt idx="53">
                  <c:v>2.9994770524126397</c:v>
                </c:pt>
                <c:pt idx="54">
                  <c:v>2.9050279937068901</c:v>
                </c:pt>
                <c:pt idx="55">
                  <c:v>3.1484330903554203</c:v>
                </c:pt>
                <c:pt idx="56">
                  <c:v>3.1304928852434397</c:v>
                </c:pt>
                <c:pt idx="57">
                  <c:v>2.9481099956586299</c:v>
                </c:pt>
                <c:pt idx="58">
                  <c:v>2.9170921787598401</c:v>
                </c:pt>
                <c:pt idx="59">
                  <c:v>2.9375648044816001</c:v>
                </c:pt>
                <c:pt idx="60">
                  <c:v>2.6553517749887403</c:v>
                </c:pt>
                <c:pt idx="61">
                  <c:v>2.7617716062631099</c:v>
                </c:pt>
                <c:pt idx="62">
                  <c:v>2.7260352277461299</c:v>
                </c:pt>
                <c:pt idx="63">
                  <c:v>3.6358292416046303</c:v>
                </c:pt>
                <c:pt idx="64">
                  <c:v>3.5194408928878604</c:v>
                </c:pt>
                <c:pt idx="65">
                  <c:v>3.42959988993687</c:v>
                </c:pt>
                <c:pt idx="66">
                  <c:v>2.9071332018087701</c:v>
                </c:pt>
                <c:pt idx="67">
                  <c:v>2.8713942361756599</c:v>
                </c:pt>
                <c:pt idx="68">
                  <c:v>2.9079372231690002</c:v>
                </c:pt>
                <c:pt idx="69">
                  <c:v>2.9076117167546602</c:v>
                </c:pt>
                <c:pt idx="70">
                  <c:v>2.9569069733434699</c:v>
                </c:pt>
                <c:pt idx="71">
                  <c:v>3.0529144478147701</c:v>
                </c:pt>
                <c:pt idx="72">
                  <c:v>4.06665186743923</c:v>
                </c:pt>
                <c:pt idx="73">
                  <c:v>4.1524520563310494</c:v>
                </c:pt>
                <c:pt idx="74">
                  <c:v>4.0869413068106004</c:v>
                </c:pt>
                <c:pt idx="75">
                  <c:v>4.0736207373414599</c:v>
                </c:pt>
                <c:pt idx="76">
                  <c:v>4.0936975570771299</c:v>
                </c:pt>
                <c:pt idx="77">
                  <c:v>3.9561619626774096</c:v>
                </c:pt>
                <c:pt idx="78">
                  <c:v>3.9548105987177595</c:v>
                </c:pt>
                <c:pt idx="79">
                  <c:v>3.9827917493579501</c:v>
                </c:pt>
                <c:pt idx="80">
                  <c:v>3.9843142606285298</c:v>
                </c:pt>
                <c:pt idx="81">
                  <c:v>3.9062322194210202</c:v>
                </c:pt>
                <c:pt idx="82">
                  <c:v>3.9550796746609698</c:v>
                </c:pt>
                <c:pt idx="83">
                  <c:v>4.07137780131937</c:v>
                </c:pt>
                <c:pt idx="84">
                  <c:v>4.0074812163030593</c:v>
                </c:pt>
                <c:pt idx="85">
                  <c:v>4.0646904793505101</c:v>
                </c:pt>
                <c:pt idx="86">
                  <c:v>4.0602797415277303</c:v>
                </c:pt>
                <c:pt idx="87">
                  <c:v>3.9501053394985899</c:v>
                </c:pt>
                <c:pt idx="88">
                  <c:v>3.95757007685138</c:v>
                </c:pt>
                <c:pt idx="89">
                  <c:v>3.7470424117737697</c:v>
                </c:pt>
                <c:pt idx="90">
                  <c:v>3.6303554278318897</c:v>
                </c:pt>
                <c:pt idx="91">
                  <c:v>3.6169640186048797</c:v>
                </c:pt>
                <c:pt idx="92">
                  <c:v>3.6826526638935699</c:v>
                </c:pt>
                <c:pt idx="93">
                  <c:v>4.2239210901835396</c:v>
                </c:pt>
                <c:pt idx="94">
                  <c:v>4.4243451272027796</c:v>
                </c:pt>
                <c:pt idx="95">
                  <c:v>4.4515696538592104</c:v>
                </c:pt>
                <c:pt idx="96">
                  <c:v>4.8310624777211295</c:v>
                </c:pt>
                <c:pt idx="97">
                  <c:v>5.4511439382600901</c:v>
                </c:pt>
                <c:pt idx="98">
                  <c:v>5.7034829074644096</c:v>
                </c:pt>
                <c:pt idx="99">
                  <c:v>5.6636422033805705</c:v>
                </c:pt>
                <c:pt idx="100">
                  <c:v>5.6611500257056999</c:v>
                </c:pt>
                <c:pt idx="101">
                  <c:v>5.6729710699652607</c:v>
                </c:pt>
                <c:pt idx="102">
                  <c:v>4.8451901028026096</c:v>
                </c:pt>
                <c:pt idx="103">
                  <c:v>4.6921624075141795</c:v>
                </c:pt>
                <c:pt idx="104">
                  <c:v>4.6895783357794398</c:v>
                </c:pt>
                <c:pt idx="105">
                  <c:v>4.5853304233508005</c:v>
                </c:pt>
                <c:pt idx="106">
                  <c:v>4.5427278609219401</c:v>
                </c:pt>
                <c:pt idx="107">
                  <c:v>4.6520120150661901</c:v>
                </c:pt>
                <c:pt idx="108">
                  <c:v>4.47597248056125</c:v>
                </c:pt>
                <c:pt idx="109">
                  <c:v>4.5637782338762198</c:v>
                </c:pt>
                <c:pt idx="110">
                  <c:v>4.5596230684918497</c:v>
                </c:pt>
                <c:pt idx="111">
                  <c:v>4.43014062774186</c:v>
                </c:pt>
                <c:pt idx="112">
                  <c:v>3.94331608586138</c:v>
                </c:pt>
                <c:pt idx="113">
                  <c:v>4.0570866554729399</c:v>
                </c:pt>
                <c:pt idx="114">
                  <c:v>3.9799437690272796</c:v>
                </c:pt>
                <c:pt idx="115">
                  <c:v>3.6827792982081102</c:v>
                </c:pt>
                <c:pt idx="116">
                  <c:v>4.1184951184552396</c:v>
                </c:pt>
                <c:pt idx="117">
                  <c:v>3.5112775899837199</c:v>
                </c:pt>
                <c:pt idx="118">
                  <c:v>3.58354990097004</c:v>
                </c:pt>
                <c:pt idx="119">
                  <c:v>3.7700790761510499</c:v>
                </c:pt>
                <c:pt idx="120">
                  <c:v>2.8132328037443002</c:v>
                </c:pt>
                <c:pt idx="121">
                  <c:v>2.8696272972660997</c:v>
                </c:pt>
                <c:pt idx="122">
                  <c:v>2.90203851202727</c:v>
                </c:pt>
                <c:pt idx="123">
                  <c:v>2.9218491711365</c:v>
                </c:pt>
                <c:pt idx="124">
                  <c:v>2.96769736859267</c:v>
                </c:pt>
                <c:pt idx="125">
                  <c:v>2.8512659202290203</c:v>
                </c:pt>
                <c:pt idx="126">
                  <c:v>2.6408005438646001</c:v>
                </c:pt>
                <c:pt idx="127">
                  <c:v>2.5902150011396801</c:v>
                </c:pt>
                <c:pt idx="128">
                  <c:v>2.53486750929016</c:v>
                </c:pt>
                <c:pt idx="129">
                  <c:v>2.6990035464514799</c:v>
                </c:pt>
                <c:pt idx="130">
                  <c:v>2.7015932735040398</c:v>
                </c:pt>
                <c:pt idx="131">
                  <c:v>2.66543291851172</c:v>
                </c:pt>
                <c:pt idx="132">
                  <c:v>2.7388562778757599</c:v>
                </c:pt>
                <c:pt idx="133">
                  <c:v>2.8039692315689</c:v>
                </c:pt>
                <c:pt idx="134">
                  <c:v>3.1706006000526399</c:v>
                </c:pt>
                <c:pt idx="135">
                  <c:v>3.1736806879625696</c:v>
                </c:pt>
                <c:pt idx="136">
                  <c:v>3.12249335188576</c:v>
                </c:pt>
                <c:pt idx="137">
                  <c:v>2.9393792010144097</c:v>
                </c:pt>
                <c:pt idx="138">
                  <c:v>2.86726310374091</c:v>
                </c:pt>
                <c:pt idx="139">
                  <c:v>2.9291589703335501</c:v>
                </c:pt>
                <c:pt idx="140">
                  <c:v>2.9175285859778102</c:v>
                </c:pt>
                <c:pt idx="141">
                  <c:v>2.84377751934458</c:v>
                </c:pt>
                <c:pt idx="142">
                  <c:v>2.8139882269598098</c:v>
                </c:pt>
                <c:pt idx="143">
                  <c:v>2.8398729458898599</c:v>
                </c:pt>
                <c:pt idx="144">
                  <c:v>2.81691330077774</c:v>
                </c:pt>
                <c:pt idx="145">
                  <c:v>2.81411595573881</c:v>
                </c:pt>
                <c:pt idx="146">
                  <c:v>2.8491205267737301</c:v>
                </c:pt>
                <c:pt idx="147">
                  <c:v>2.7723157307536201</c:v>
                </c:pt>
                <c:pt idx="148">
                  <c:v>2.936134788166</c:v>
                </c:pt>
                <c:pt idx="149">
                  <c:v>2.8991882123596597</c:v>
                </c:pt>
                <c:pt idx="150">
                  <c:v>2.8326312906082398</c:v>
                </c:pt>
                <c:pt idx="151">
                  <c:v>2.90445582721143</c:v>
                </c:pt>
                <c:pt idx="152">
                  <c:v>2.8684004347014298</c:v>
                </c:pt>
                <c:pt idx="153">
                  <c:v>2.9446325575996397</c:v>
                </c:pt>
                <c:pt idx="154">
                  <c:v>2.9506451734597601</c:v>
                </c:pt>
                <c:pt idx="155">
                  <c:v>2.9073044499787701</c:v>
                </c:pt>
              </c:numCache>
            </c:numRef>
          </c:val>
          <c:smooth val="0"/>
          <c:extLst>
            <c:ext xmlns:c16="http://schemas.microsoft.com/office/drawing/2014/chart" uri="{C3380CC4-5D6E-409C-BE32-E72D297353CC}">
              <c16:uniqueId val="{00000003-087C-48A4-84F3-37EA4D59B4DF}"/>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2"/>
          <c:tx>
            <c:strRef>
              <c:f>'2. függelék'!$G$11</c:f>
              <c:strCache>
                <c:ptCount val="1"/>
                <c:pt idx="0">
                  <c:v>Electricity (D35)</c:v>
                </c:pt>
              </c:strCache>
            </c:strRef>
          </c:tx>
          <c:spPr>
            <a:ln w="19050" cap="rnd">
              <a:solidFill>
                <a:srgbClr val="009EE0"/>
              </a:solidFill>
              <a:round/>
            </a:ln>
            <a:effectLst/>
          </c:spPr>
          <c:marker>
            <c:symbol val="none"/>
          </c:marker>
          <c:val>
            <c:numRef>
              <c:f>'2. függelék'!$G$13:$G$169</c:f>
              <c:numCache>
                <c:formatCode>General</c:formatCode>
                <c:ptCount val="157"/>
                <c:pt idx="3">
                  <c:v>3.25449503179036</c:v>
                </c:pt>
                <c:pt idx="4">
                  <c:v>2.90887691059014</c:v>
                </c:pt>
                <c:pt idx="5">
                  <c:v>2.7867097917657397</c:v>
                </c:pt>
                <c:pt idx="6">
                  <c:v>2.9599197809814699</c:v>
                </c:pt>
                <c:pt idx="7">
                  <c:v>2.9302447485793399</c:v>
                </c:pt>
                <c:pt idx="8">
                  <c:v>3.09200450015754</c:v>
                </c:pt>
                <c:pt idx="9">
                  <c:v>3.0032306026161502</c:v>
                </c:pt>
                <c:pt idx="10">
                  <c:v>2.9769843946314998</c:v>
                </c:pt>
                <c:pt idx="11">
                  <c:v>2.8593459659551299</c:v>
                </c:pt>
                <c:pt idx="12">
                  <c:v>2.78128139948707</c:v>
                </c:pt>
                <c:pt idx="13">
                  <c:v>2.6059524908858398</c:v>
                </c:pt>
                <c:pt idx="14">
                  <c:v>2.5440398710903498</c:v>
                </c:pt>
                <c:pt idx="15">
                  <c:v>2.4924256194849499</c:v>
                </c:pt>
                <c:pt idx="16">
                  <c:v>2.4632417204536701</c:v>
                </c:pt>
                <c:pt idx="17">
                  <c:v>2.3957790727463801</c:v>
                </c:pt>
                <c:pt idx="18">
                  <c:v>2.2669453990962802</c:v>
                </c:pt>
                <c:pt idx="19">
                  <c:v>2.1559410103280801</c:v>
                </c:pt>
                <c:pt idx="20">
                  <c:v>2.0663732700834601</c:v>
                </c:pt>
                <c:pt idx="21">
                  <c:v>2.2580129287900301</c:v>
                </c:pt>
                <c:pt idx="22">
                  <c:v>2.1663955311136003</c:v>
                </c:pt>
                <c:pt idx="23">
                  <c:v>2.2792626802846003</c:v>
                </c:pt>
                <c:pt idx="24">
                  <c:v>2.41629947394313</c:v>
                </c:pt>
                <c:pt idx="25">
                  <c:v>2.2716928597480899</c:v>
                </c:pt>
                <c:pt idx="26">
                  <c:v>2.0515690439322598</c:v>
                </c:pt>
                <c:pt idx="27">
                  <c:v>2.1308432547761802</c:v>
                </c:pt>
                <c:pt idx="28">
                  <c:v>2.2418612409934502</c:v>
                </c:pt>
                <c:pt idx="29">
                  <c:v>2.1458249521460799</c:v>
                </c:pt>
                <c:pt idx="30">
                  <c:v>2.0969603359140199</c:v>
                </c:pt>
                <c:pt idx="31">
                  <c:v>2.1400596509863599</c:v>
                </c:pt>
                <c:pt idx="32">
                  <c:v>1.9743734849860499</c:v>
                </c:pt>
                <c:pt idx="33">
                  <c:v>1.9908509904243601</c:v>
                </c:pt>
                <c:pt idx="34">
                  <c:v>1.9895833169845798</c:v>
                </c:pt>
                <c:pt idx="35">
                  <c:v>1.9367084805322399</c:v>
                </c:pt>
                <c:pt idx="36">
                  <c:v>1.87562893226909</c:v>
                </c:pt>
                <c:pt idx="37">
                  <c:v>1.6025465935793699</c:v>
                </c:pt>
                <c:pt idx="38">
                  <c:v>1.4809022356750701</c:v>
                </c:pt>
                <c:pt idx="39">
                  <c:v>1.62644874594202</c:v>
                </c:pt>
                <c:pt idx="40">
                  <c:v>1.3667286548761</c:v>
                </c:pt>
                <c:pt idx="41">
                  <c:v>1.3041690046636001</c:v>
                </c:pt>
                <c:pt idx="42">
                  <c:v>1.2715028676890399</c:v>
                </c:pt>
                <c:pt idx="43">
                  <c:v>1.31070790946527</c:v>
                </c:pt>
                <c:pt idx="44">
                  <c:v>1.43088500676035</c:v>
                </c:pt>
                <c:pt idx="45">
                  <c:v>1.35295316187161</c:v>
                </c:pt>
                <c:pt idx="46">
                  <c:v>1.52373250622809</c:v>
                </c:pt>
                <c:pt idx="47">
                  <c:v>1.6308968064715899</c:v>
                </c:pt>
                <c:pt idx="48">
                  <c:v>1.2731178518548201</c:v>
                </c:pt>
                <c:pt idx="49">
                  <c:v>1.3145082339774601</c:v>
                </c:pt>
                <c:pt idx="50">
                  <c:v>1.2243778101393101</c:v>
                </c:pt>
                <c:pt idx="51">
                  <c:v>1.06366145331968</c:v>
                </c:pt>
                <c:pt idx="52">
                  <c:v>0.98779629281560799</c:v>
                </c:pt>
                <c:pt idx="53">
                  <c:v>0.87662420104554495</c:v>
                </c:pt>
                <c:pt idx="54">
                  <c:v>0.89008082721778892</c:v>
                </c:pt>
                <c:pt idx="55">
                  <c:v>0.82355579088470798</c:v>
                </c:pt>
                <c:pt idx="56">
                  <c:v>0.85797708355417091</c:v>
                </c:pt>
                <c:pt idx="57">
                  <c:v>0.84959987236580303</c:v>
                </c:pt>
                <c:pt idx="58">
                  <c:v>0.83112669392566896</c:v>
                </c:pt>
                <c:pt idx="59">
                  <c:v>1.1084256938238</c:v>
                </c:pt>
                <c:pt idx="60">
                  <c:v>1.60859330442202</c:v>
                </c:pt>
                <c:pt idx="61">
                  <c:v>1.6490735989299998</c:v>
                </c:pt>
                <c:pt idx="62">
                  <c:v>1.3494457611158801</c:v>
                </c:pt>
                <c:pt idx="63">
                  <c:v>1.2216282386058199</c:v>
                </c:pt>
                <c:pt idx="64">
                  <c:v>1.2662181456314099</c:v>
                </c:pt>
                <c:pt idx="65">
                  <c:v>1.1581834252757199</c:v>
                </c:pt>
                <c:pt idx="66">
                  <c:v>1.09943508020713</c:v>
                </c:pt>
                <c:pt idx="67">
                  <c:v>1.0584437877350601</c:v>
                </c:pt>
                <c:pt idx="68">
                  <c:v>1.09845933140299</c:v>
                </c:pt>
                <c:pt idx="69">
                  <c:v>1.0460965025573798</c:v>
                </c:pt>
                <c:pt idx="70">
                  <c:v>0.89248641309022203</c:v>
                </c:pt>
                <c:pt idx="71">
                  <c:v>1.10436926969753</c:v>
                </c:pt>
                <c:pt idx="72">
                  <c:v>0.967928474323556</c:v>
                </c:pt>
                <c:pt idx="73">
                  <c:v>1.04217330658987</c:v>
                </c:pt>
                <c:pt idx="74">
                  <c:v>1.0421444495821501</c:v>
                </c:pt>
                <c:pt idx="75">
                  <c:v>1.0373822459308399</c:v>
                </c:pt>
                <c:pt idx="76">
                  <c:v>1.1428483806571301</c:v>
                </c:pt>
                <c:pt idx="77">
                  <c:v>1.08670080611618</c:v>
                </c:pt>
                <c:pt idx="78">
                  <c:v>1.04293277196101</c:v>
                </c:pt>
                <c:pt idx="79">
                  <c:v>1.0846017261632301</c:v>
                </c:pt>
                <c:pt idx="80">
                  <c:v>1.0927766996136199</c:v>
                </c:pt>
                <c:pt idx="81">
                  <c:v>1.02572091345615</c:v>
                </c:pt>
                <c:pt idx="82">
                  <c:v>1.0149689003579301</c:v>
                </c:pt>
                <c:pt idx="83">
                  <c:v>1.27479543876415</c:v>
                </c:pt>
                <c:pt idx="84">
                  <c:v>1.0780834097557601</c:v>
                </c:pt>
                <c:pt idx="85">
                  <c:v>1.13615395970842</c:v>
                </c:pt>
                <c:pt idx="86">
                  <c:v>1.16418624357654</c:v>
                </c:pt>
                <c:pt idx="87">
                  <c:v>1.2651701656343199</c:v>
                </c:pt>
                <c:pt idx="88">
                  <c:v>1.30412033220821</c:v>
                </c:pt>
                <c:pt idx="89">
                  <c:v>1.30535739742796</c:v>
                </c:pt>
                <c:pt idx="90">
                  <c:v>1.2712600629240101</c:v>
                </c:pt>
                <c:pt idx="91">
                  <c:v>1.2763264425209702</c:v>
                </c:pt>
                <c:pt idx="92">
                  <c:v>1.2393183450779</c:v>
                </c:pt>
                <c:pt idx="93">
                  <c:v>1.1873887401171501</c:v>
                </c:pt>
                <c:pt idx="94">
                  <c:v>1.25306356144426</c:v>
                </c:pt>
                <c:pt idx="95">
                  <c:v>1.34235185480497</c:v>
                </c:pt>
                <c:pt idx="96">
                  <c:v>2.20661891902285</c:v>
                </c:pt>
                <c:pt idx="97">
                  <c:v>2.2263514668198403</c:v>
                </c:pt>
                <c:pt idx="98">
                  <c:v>2.19410999351547</c:v>
                </c:pt>
                <c:pt idx="99">
                  <c:v>2.1614524493203802</c:v>
                </c:pt>
                <c:pt idx="100">
                  <c:v>2.1607526851202903</c:v>
                </c:pt>
                <c:pt idx="101">
                  <c:v>2.1511767272255797</c:v>
                </c:pt>
                <c:pt idx="102">
                  <c:v>2.1550938841171199</c:v>
                </c:pt>
                <c:pt idx="103">
                  <c:v>2.08099284410013</c:v>
                </c:pt>
                <c:pt idx="104">
                  <c:v>2.0358507362350502</c:v>
                </c:pt>
                <c:pt idx="105">
                  <c:v>2.0061580676753801</c:v>
                </c:pt>
                <c:pt idx="106">
                  <c:v>2.3227793398127701</c:v>
                </c:pt>
                <c:pt idx="107">
                  <c:v>2.4202082712254001</c:v>
                </c:pt>
                <c:pt idx="108">
                  <c:v>2.6466764320317799</c:v>
                </c:pt>
                <c:pt idx="109">
                  <c:v>2.7819683004262798</c:v>
                </c:pt>
                <c:pt idx="110">
                  <c:v>2.4343936490573901</c:v>
                </c:pt>
                <c:pt idx="111">
                  <c:v>2.4401506384301599</c:v>
                </c:pt>
                <c:pt idx="112">
                  <c:v>2.5093239521402002</c:v>
                </c:pt>
                <c:pt idx="113">
                  <c:v>2.4349560423207</c:v>
                </c:pt>
                <c:pt idx="114">
                  <c:v>2.4093977594851799</c:v>
                </c:pt>
                <c:pt idx="115">
                  <c:v>2.4233147569030002</c:v>
                </c:pt>
                <c:pt idx="116">
                  <c:v>2.2936457127027299</c:v>
                </c:pt>
                <c:pt idx="117">
                  <c:v>2.35423810272659</c:v>
                </c:pt>
                <c:pt idx="118">
                  <c:v>2.19233760696806</c:v>
                </c:pt>
                <c:pt idx="119">
                  <c:v>1.9261078355908099</c:v>
                </c:pt>
                <c:pt idx="120">
                  <c:v>1.6795595603483802</c:v>
                </c:pt>
                <c:pt idx="121">
                  <c:v>1.7898828216778799</c:v>
                </c:pt>
                <c:pt idx="122">
                  <c:v>1.7142672648734001</c:v>
                </c:pt>
                <c:pt idx="123">
                  <c:v>1.7903746733047898</c:v>
                </c:pt>
                <c:pt idx="124">
                  <c:v>1.8186004863096801</c:v>
                </c:pt>
                <c:pt idx="125">
                  <c:v>1.15405814791865</c:v>
                </c:pt>
                <c:pt idx="126">
                  <c:v>1.55018111116763</c:v>
                </c:pt>
                <c:pt idx="127">
                  <c:v>1.5650247580237702</c:v>
                </c:pt>
                <c:pt idx="128">
                  <c:v>1.49913316068249</c:v>
                </c:pt>
                <c:pt idx="129">
                  <c:v>1.3389025088753901</c:v>
                </c:pt>
                <c:pt idx="130">
                  <c:v>1.3514840846572</c:v>
                </c:pt>
                <c:pt idx="131">
                  <c:v>1.4881284284868199</c:v>
                </c:pt>
                <c:pt idx="132">
                  <c:v>1.49645547836242</c:v>
                </c:pt>
                <c:pt idx="133">
                  <c:v>1.4689547362998201</c:v>
                </c:pt>
                <c:pt idx="134">
                  <c:v>2.6216639396863197</c:v>
                </c:pt>
                <c:pt idx="135">
                  <c:v>2.7923524013830199</c:v>
                </c:pt>
                <c:pt idx="136">
                  <c:v>2.9108894098201801</c:v>
                </c:pt>
                <c:pt idx="137">
                  <c:v>2.5823543503334703</c:v>
                </c:pt>
                <c:pt idx="138">
                  <c:v>2.8436368785464601</c:v>
                </c:pt>
                <c:pt idx="139">
                  <c:v>2.5241691899060501</c:v>
                </c:pt>
                <c:pt idx="140">
                  <c:v>2.46209378521357</c:v>
                </c:pt>
                <c:pt idx="141">
                  <c:v>2.4739074193467498</c:v>
                </c:pt>
                <c:pt idx="142">
                  <c:v>2.6579377310516099</c:v>
                </c:pt>
                <c:pt idx="143">
                  <c:v>3.79249109220578</c:v>
                </c:pt>
                <c:pt idx="144">
                  <c:v>3.5003823444601903</c:v>
                </c:pt>
                <c:pt idx="145">
                  <c:v>3.3045815201453901</c:v>
                </c:pt>
                <c:pt idx="146">
                  <c:v>2.44016111762829</c:v>
                </c:pt>
                <c:pt idx="147">
                  <c:v>2.4628527960854698</c:v>
                </c:pt>
                <c:pt idx="148">
                  <c:v>2.3913849632670399</c:v>
                </c:pt>
                <c:pt idx="149">
                  <c:v>2.2357984263919901</c:v>
                </c:pt>
                <c:pt idx="150">
                  <c:v>2.6268217450694098</c:v>
                </c:pt>
                <c:pt idx="151">
                  <c:v>2.8487350268970402</c:v>
                </c:pt>
                <c:pt idx="152">
                  <c:v>2.6143800150732801</c:v>
                </c:pt>
                <c:pt idx="153">
                  <c:v>2.3909144876489998</c:v>
                </c:pt>
                <c:pt idx="154">
                  <c:v>2.5443415020044697</c:v>
                </c:pt>
                <c:pt idx="155">
                  <c:v>2.7295411919074102</c:v>
                </c:pt>
              </c:numCache>
            </c:numRef>
          </c:val>
          <c:smooth val="0"/>
          <c:extLst>
            <c:ext xmlns:c16="http://schemas.microsoft.com/office/drawing/2014/chart" uri="{C3380CC4-5D6E-409C-BE32-E72D297353CC}">
              <c16:uniqueId val="{00000004-087C-48A4-84F3-37EA4D59B4DF}"/>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tickLblSkip val="12"/>
        <c:tickMarkSkip val="12"/>
        <c:noMultiLvlLbl val="0"/>
      </c:catAx>
      <c:valAx>
        <c:axId val="1353452520"/>
        <c:scaling>
          <c:orientation val="minMax"/>
          <c:max val="8"/>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valAx>
      <c:valAx>
        <c:axId val="786553112"/>
        <c:scaling>
          <c:orientation val="minMax"/>
          <c:max val="8"/>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no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manualLayout>
          <c:layoutTarget val="inner"/>
          <c:xMode val="edge"/>
          <c:yMode val="edge"/>
          <c:x val="8.5636482939632552E-2"/>
          <c:y val="0.13769607843137258"/>
          <c:w val="0.8287270341207349"/>
          <c:h val="0.65839930674426561"/>
        </c:manualLayout>
      </c:layout>
      <c:barChart>
        <c:barDir val="col"/>
        <c:grouping val="clustered"/>
        <c:varyColors val="0"/>
        <c:ser>
          <c:idx val="0"/>
          <c:order val="0"/>
          <c:tx>
            <c:strRef>
              <c:f>'1.5.'!$B$9</c:f>
              <c:strCache>
                <c:ptCount val="1"/>
                <c:pt idx="0">
                  <c:v>Nyári középhőmérséklet</c:v>
                </c:pt>
              </c:strCache>
            </c:strRef>
          </c:tx>
          <c:spPr>
            <a:solidFill>
              <a:srgbClr val="009EE0"/>
            </a:solidFill>
            <a:ln>
              <a:noFill/>
            </a:ln>
            <a:effectLst/>
          </c:spPr>
          <c:invertIfNegative val="0"/>
          <c:cat>
            <c:numRef>
              <c:f>'1.5.'!$A$10:$A$19</c:f>
              <c:numCache>
                <c:formatCode>General</c:formatCode>
                <c:ptCount val="10"/>
                <c:pt idx="0">
                  <c:v>1992</c:v>
                </c:pt>
                <c:pt idx="1">
                  <c:v>2003</c:v>
                </c:pt>
                <c:pt idx="2">
                  <c:v>2007</c:v>
                </c:pt>
                <c:pt idx="3">
                  <c:v>2012</c:v>
                </c:pt>
                <c:pt idx="4">
                  <c:v>2015</c:v>
                </c:pt>
                <c:pt idx="5">
                  <c:v>2017</c:v>
                </c:pt>
                <c:pt idx="6">
                  <c:v>2019</c:v>
                </c:pt>
                <c:pt idx="7">
                  <c:v>2021</c:v>
                </c:pt>
                <c:pt idx="8">
                  <c:v>2022</c:v>
                </c:pt>
                <c:pt idx="9">
                  <c:v>2024</c:v>
                </c:pt>
              </c:numCache>
            </c:numRef>
          </c:cat>
          <c:val>
            <c:numRef>
              <c:f>'1.5.'!$B$10:$B$19</c:f>
              <c:numCache>
                <c:formatCode>General</c:formatCode>
                <c:ptCount val="10"/>
                <c:pt idx="0">
                  <c:v>21.86</c:v>
                </c:pt>
                <c:pt idx="1">
                  <c:v>22.32</c:v>
                </c:pt>
                <c:pt idx="2">
                  <c:v>21.84</c:v>
                </c:pt>
                <c:pt idx="3">
                  <c:v>22.13</c:v>
                </c:pt>
                <c:pt idx="4">
                  <c:v>22.08</c:v>
                </c:pt>
                <c:pt idx="5">
                  <c:v>21.91</c:v>
                </c:pt>
                <c:pt idx="6">
                  <c:v>22.25</c:v>
                </c:pt>
                <c:pt idx="7">
                  <c:v>21.96</c:v>
                </c:pt>
                <c:pt idx="8">
                  <c:v>22.78</c:v>
                </c:pt>
                <c:pt idx="9">
                  <c:v>23.54</c:v>
                </c:pt>
              </c:numCache>
            </c:numRef>
          </c:val>
          <c:extLst>
            <c:ext xmlns:c16="http://schemas.microsoft.com/office/drawing/2014/chart" uri="{C3380CC4-5D6E-409C-BE32-E72D297353CC}">
              <c16:uniqueId val="{00000000-16D2-44C7-86BC-99B63654BEC3}"/>
            </c:ext>
          </c:extLst>
        </c:ser>
        <c:dLbls>
          <c:showLegendKey val="0"/>
          <c:showVal val="0"/>
          <c:showCatName val="0"/>
          <c:showSerName val="0"/>
          <c:showPercent val="0"/>
          <c:showBubbleSize val="0"/>
        </c:dLbls>
        <c:gapWidth val="219"/>
        <c:axId val="603725056"/>
        <c:axId val="603729736"/>
      </c:barChart>
      <c:lineChart>
        <c:grouping val="standard"/>
        <c:varyColors val="0"/>
        <c:ser>
          <c:idx val="1"/>
          <c:order val="1"/>
          <c:tx>
            <c:strRef>
              <c:f>'1.5.'!$C$9</c:f>
              <c:strCache>
                <c:ptCount val="1"/>
                <c:pt idx="0">
                  <c:v>1990-2024 nyári hőmérsékletátlaga</c:v>
                </c:pt>
              </c:strCache>
            </c:strRef>
          </c:tx>
          <c:spPr>
            <a:ln w="28575" cap="rnd">
              <a:solidFill>
                <a:srgbClr val="E57200"/>
              </a:solidFill>
              <a:round/>
            </a:ln>
            <a:effectLst/>
          </c:spPr>
          <c:marker>
            <c:symbol val="none"/>
          </c:marker>
          <c:cat>
            <c:numRef>
              <c:f>'1.5.'!$A$10:$A$19</c:f>
              <c:numCache>
                <c:formatCode>General</c:formatCode>
                <c:ptCount val="10"/>
                <c:pt idx="0">
                  <c:v>1992</c:v>
                </c:pt>
                <c:pt idx="1">
                  <c:v>2003</c:v>
                </c:pt>
                <c:pt idx="2">
                  <c:v>2007</c:v>
                </c:pt>
                <c:pt idx="3">
                  <c:v>2012</c:v>
                </c:pt>
                <c:pt idx="4">
                  <c:v>2015</c:v>
                </c:pt>
                <c:pt idx="5">
                  <c:v>2017</c:v>
                </c:pt>
                <c:pt idx="6">
                  <c:v>2019</c:v>
                </c:pt>
                <c:pt idx="7">
                  <c:v>2021</c:v>
                </c:pt>
                <c:pt idx="8">
                  <c:v>2022</c:v>
                </c:pt>
                <c:pt idx="9">
                  <c:v>2024</c:v>
                </c:pt>
              </c:numCache>
            </c:numRef>
          </c:cat>
          <c:val>
            <c:numRef>
              <c:f>'1.5.'!$C$10:$C$19</c:f>
              <c:numCache>
                <c:formatCode>General</c:formatCode>
                <c:ptCount val="10"/>
                <c:pt idx="0">
                  <c:v>22.14</c:v>
                </c:pt>
                <c:pt idx="1">
                  <c:v>22.14</c:v>
                </c:pt>
                <c:pt idx="2">
                  <c:v>22.14</c:v>
                </c:pt>
                <c:pt idx="3">
                  <c:v>22.14</c:v>
                </c:pt>
                <c:pt idx="4">
                  <c:v>22.14</c:v>
                </c:pt>
                <c:pt idx="5">
                  <c:v>22.14</c:v>
                </c:pt>
                <c:pt idx="6">
                  <c:v>22.14</c:v>
                </c:pt>
                <c:pt idx="7">
                  <c:v>22.14</c:v>
                </c:pt>
                <c:pt idx="8">
                  <c:v>22.14</c:v>
                </c:pt>
                <c:pt idx="9">
                  <c:v>22.14</c:v>
                </c:pt>
              </c:numCache>
            </c:numRef>
          </c:val>
          <c:smooth val="0"/>
          <c:extLst>
            <c:ext xmlns:c16="http://schemas.microsoft.com/office/drawing/2014/chart" uri="{C3380CC4-5D6E-409C-BE32-E72D297353CC}">
              <c16:uniqueId val="{00000001-16D2-44C7-86BC-99B63654BEC3}"/>
            </c:ext>
          </c:extLst>
        </c:ser>
        <c:dLbls>
          <c:showLegendKey val="0"/>
          <c:showVal val="0"/>
          <c:showCatName val="0"/>
          <c:showSerName val="0"/>
          <c:showPercent val="0"/>
          <c:showBubbleSize val="0"/>
        </c:dLbls>
        <c:marker val="1"/>
        <c:smooth val="0"/>
        <c:axId val="457873656"/>
        <c:axId val="718854800"/>
      </c:lineChart>
      <c:catAx>
        <c:axId val="603725056"/>
        <c:scaling>
          <c:orientation val="minMax"/>
        </c:scaling>
        <c:delete val="0"/>
        <c:axPos val="b"/>
        <c:numFmt formatCode="General" sourceLinked="1"/>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603729736"/>
        <c:crosses val="autoZero"/>
        <c:auto val="1"/>
        <c:lblAlgn val="ctr"/>
        <c:lblOffset val="100"/>
        <c:noMultiLvlLbl val="0"/>
      </c:catAx>
      <c:valAx>
        <c:axId val="603729736"/>
        <c:scaling>
          <c:orientation val="minMax"/>
          <c:min val="21"/>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603725056"/>
        <c:crosses val="autoZero"/>
        <c:crossBetween val="between"/>
      </c:valAx>
      <c:valAx>
        <c:axId val="718854800"/>
        <c:scaling>
          <c:orientation val="minMax"/>
          <c:max val="24"/>
        </c:scaling>
        <c:delete val="0"/>
        <c:axPos val="r"/>
        <c:numFmt formatCode="#,##0.0" sourceLinked="0"/>
        <c:majorTickMark val="out"/>
        <c:minorTickMark val="none"/>
        <c:tickLblPos val="nextTo"/>
        <c:spPr>
          <a:noFill/>
          <a:ln w="1270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57873656"/>
        <c:crosses val="max"/>
        <c:crossBetween val="between"/>
      </c:valAx>
      <c:catAx>
        <c:axId val="457873656"/>
        <c:scaling>
          <c:orientation val="minMax"/>
        </c:scaling>
        <c:delete val="1"/>
        <c:axPos val="b"/>
        <c:numFmt formatCode="General" sourceLinked="1"/>
        <c:majorTickMark val="out"/>
        <c:minorTickMark val="none"/>
        <c:tickLblPos val="nextTo"/>
        <c:crossAx val="7188548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103.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104.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6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6.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94.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9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9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97.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drawing1.xml><?xml version="1.0" encoding="utf-8"?>
<xdr:wsDr xmlns:xdr="http://schemas.openxmlformats.org/drawingml/2006/spreadsheetDrawing" xmlns:a="http://schemas.openxmlformats.org/drawingml/2006/main">
  <xdr:twoCellAnchor>
    <xdr:from>
      <xdr:col>6</xdr:col>
      <xdr:colOff>15240</xdr:colOff>
      <xdr:row>5</xdr:row>
      <xdr:rowOff>72390</xdr:rowOff>
    </xdr:from>
    <xdr:to>
      <xdr:col>15</xdr:col>
      <xdr:colOff>480060</xdr:colOff>
      <xdr:row>24</xdr:row>
      <xdr:rowOff>99060</xdr:rowOff>
    </xdr:to>
    <xdr:graphicFrame macro="">
      <xdr:nvGraphicFramePr>
        <xdr:cNvPr id="4" name="Diagram 3">
          <a:extLst>
            <a:ext uri="{FF2B5EF4-FFF2-40B4-BE49-F238E27FC236}">
              <a16:creationId xmlns:a16="http://schemas.microsoft.com/office/drawing/2014/main" id="{5B02785A-2580-3E54-FE6C-2BA07B6B8E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25</xdr:row>
      <xdr:rowOff>114300</xdr:rowOff>
    </xdr:from>
    <xdr:to>
      <xdr:col>15</xdr:col>
      <xdr:colOff>512445</xdr:colOff>
      <xdr:row>44</xdr:row>
      <xdr:rowOff>140970</xdr:rowOff>
    </xdr:to>
    <xdr:graphicFrame macro="">
      <xdr:nvGraphicFramePr>
        <xdr:cNvPr id="2" name="Diagram 1">
          <a:extLst>
            <a:ext uri="{FF2B5EF4-FFF2-40B4-BE49-F238E27FC236}">
              <a16:creationId xmlns:a16="http://schemas.microsoft.com/office/drawing/2014/main" id="{D70D800C-6FC5-4FC8-BCE1-45D601514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0.06578</cdr:x>
      <cdr:y>0.02643</cdr:y>
    </cdr:from>
    <cdr:to>
      <cdr:x>0.12853</cdr:x>
      <cdr:y>0.11508</cdr:y>
    </cdr:to>
    <cdr:sp macro="" textlink="">
      <cdr:nvSpPr>
        <cdr:cNvPr id="2" name="Szövegdoboz 1">
          <a:extLst xmlns:a="http://schemas.openxmlformats.org/drawingml/2006/main">
            <a:ext uri="{FF2B5EF4-FFF2-40B4-BE49-F238E27FC236}">
              <a16:creationId xmlns:a16="http://schemas.microsoft.com/office/drawing/2014/main" id="{8507994D-CA2F-130A-975B-97EC8B812B05}"/>
            </a:ext>
          </a:extLst>
        </cdr:cNvPr>
        <cdr:cNvSpPr txBox="1"/>
      </cdr:nvSpPr>
      <cdr:spPr>
        <a:xfrm xmlns:a="http://schemas.openxmlformats.org/drawingml/2006/main">
          <a:off x="443603" y="75284"/>
          <a:ext cx="423171" cy="2524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latin typeface="Calibri" panose="020F0502020204030204" pitchFamily="34" charset="0"/>
              <a:ea typeface="Calibri" panose="020F0502020204030204" pitchFamily="34" charset="0"/>
              <a:cs typeface="Calibri" panose="020F0502020204030204" pitchFamily="34" charset="0"/>
            </a:rPr>
            <a:t>°C</a:t>
          </a:r>
        </a:p>
      </cdr:txBody>
    </cdr:sp>
  </cdr:relSizeAnchor>
  <cdr:relSizeAnchor xmlns:cdr="http://schemas.openxmlformats.org/drawingml/2006/chartDrawing">
    <cdr:from>
      <cdr:x>0.88078</cdr:x>
      <cdr:y>0.0343</cdr:y>
    </cdr:from>
    <cdr:to>
      <cdr:x>0.93927</cdr:x>
      <cdr:y>0.12296</cdr:y>
    </cdr:to>
    <cdr:sp macro="" textlink="">
      <cdr:nvSpPr>
        <cdr:cNvPr id="3" name="Szövegdoboz 1">
          <a:extLst xmlns:a="http://schemas.openxmlformats.org/drawingml/2006/main">
            <a:ext uri="{FF2B5EF4-FFF2-40B4-BE49-F238E27FC236}">
              <a16:creationId xmlns:a16="http://schemas.microsoft.com/office/drawing/2014/main" id="{AE5D1839-23AA-ED89-F71B-03C57D3FEBD7}"/>
            </a:ext>
          </a:extLst>
        </cdr:cNvPr>
        <cdr:cNvSpPr txBox="1"/>
      </cdr:nvSpPr>
      <cdr:spPr>
        <a:xfrm xmlns:a="http://schemas.openxmlformats.org/drawingml/2006/main">
          <a:off x="5939703" y="97694"/>
          <a:ext cx="394422" cy="2525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effectLst/>
              <a:latin typeface="Calibri" panose="020F0502020204030204" pitchFamily="34" charset="0"/>
              <a:ea typeface="+mn-ea"/>
              <a:cs typeface="Calibri" panose="020F0502020204030204" pitchFamily="34" charset="0"/>
            </a:rPr>
            <a:t>°C</a:t>
          </a:r>
          <a:endParaRPr lang="hu-HU" sz="800">
            <a:effectLst/>
            <a:latin typeface="Calibri" panose="020F0502020204030204" pitchFamily="34" charset="0"/>
            <a:cs typeface="Calibri" panose="020F0502020204030204" pitchFamily="34" charset="0"/>
          </a:endParaRPr>
        </a:p>
      </cdr:txBody>
    </cdr:sp>
  </cdr:relSizeAnchor>
</c:userShapes>
</file>

<file path=xl/drawings/drawing100.xml><?xml version="1.0" encoding="utf-8"?>
<xdr:wsDr xmlns:xdr="http://schemas.openxmlformats.org/drawingml/2006/spreadsheetDrawing" xmlns:a="http://schemas.openxmlformats.org/drawingml/2006/main">
  <xdr:twoCellAnchor>
    <xdr:from>
      <xdr:col>4</xdr:col>
      <xdr:colOff>481054</xdr:colOff>
      <xdr:row>19</xdr:row>
      <xdr:rowOff>30148</xdr:rowOff>
    </xdr:from>
    <xdr:to>
      <xdr:col>13</xdr:col>
      <xdr:colOff>260074</xdr:colOff>
      <xdr:row>35</xdr:row>
      <xdr:rowOff>119600</xdr:rowOff>
    </xdr:to>
    <xdr:graphicFrame macro="">
      <xdr:nvGraphicFramePr>
        <xdr:cNvPr id="2" name="Diagram 1">
          <a:extLst>
            <a:ext uri="{FF2B5EF4-FFF2-40B4-BE49-F238E27FC236}">
              <a16:creationId xmlns:a16="http://schemas.microsoft.com/office/drawing/2014/main" id="{CEDFD8B4-918E-4D77-8226-7239AEFB6C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57647</xdr:colOff>
      <xdr:row>6</xdr:row>
      <xdr:rowOff>21867</xdr:rowOff>
    </xdr:from>
    <xdr:to>
      <xdr:col>13</xdr:col>
      <xdr:colOff>424732</xdr:colOff>
      <xdr:row>17</xdr:row>
      <xdr:rowOff>71230</xdr:rowOff>
    </xdr:to>
    <xdr:graphicFrame macro="">
      <xdr:nvGraphicFramePr>
        <xdr:cNvPr id="5" name="Diagram 4">
          <a:extLst>
            <a:ext uri="{FF2B5EF4-FFF2-40B4-BE49-F238E27FC236}">
              <a16:creationId xmlns:a16="http://schemas.microsoft.com/office/drawing/2014/main" id="{7E1A9220-1906-4C3C-BB36-ED77B91700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0.06783</cdr:x>
      <cdr:y>0.04853</cdr:y>
    </cdr:from>
    <cdr:to>
      <cdr:x>0.26465</cdr:x>
      <cdr:y>0.14827</cdr:y>
    </cdr:to>
    <cdr:sp macro="" textlink="">
      <cdr:nvSpPr>
        <cdr:cNvPr id="2" name="Szövegdoboz 2">
          <a:extLst xmlns:a="http://schemas.openxmlformats.org/drawingml/2006/main">
            <a:ext uri="{FF2B5EF4-FFF2-40B4-BE49-F238E27FC236}">
              <a16:creationId xmlns:a16="http://schemas.microsoft.com/office/drawing/2014/main" id="{BEAA8A38-1B61-408E-BF46-BC5FE830C717}"/>
            </a:ext>
          </a:extLst>
        </cdr:cNvPr>
        <cdr:cNvSpPr txBox="1"/>
      </cdr:nvSpPr>
      <cdr:spPr>
        <a:xfrm xmlns:a="http://schemas.openxmlformats.org/drawingml/2006/main">
          <a:off x="343987" y="132955"/>
          <a:ext cx="998194" cy="27327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900"/>
            <a:t>billion HUF</a:t>
          </a:r>
        </a:p>
      </cdr:txBody>
    </cdr:sp>
  </cdr:relSizeAnchor>
  <cdr:relSizeAnchor xmlns:cdr="http://schemas.openxmlformats.org/drawingml/2006/chartDrawing">
    <cdr:from>
      <cdr:x>0.89028</cdr:x>
      <cdr:y>0.04877</cdr:y>
    </cdr:from>
    <cdr:to>
      <cdr:x>0.98173</cdr:x>
      <cdr:y>0.1848</cdr:y>
    </cdr:to>
    <cdr:sp macro="" textlink="">
      <cdr:nvSpPr>
        <cdr:cNvPr id="3" name="TextBox 1">
          <a:extLst xmlns:a="http://schemas.openxmlformats.org/drawingml/2006/main">
            <a:ext uri="{FF2B5EF4-FFF2-40B4-BE49-F238E27FC236}">
              <a16:creationId xmlns:a16="http://schemas.microsoft.com/office/drawing/2014/main" id="{1BAAAD94-0427-8D96-F15E-C4073DA25635}"/>
            </a:ext>
          </a:extLst>
        </cdr:cNvPr>
        <cdr:cNvSpPr txBox="1"/>
      </cdr:nvSpPr>
      <cdr:spPr>
        <a:xfrm xmlns:a="http://schemas.openxmlformats.org/drawingml/2006/main">
          <a:off x="4515126" y="133626"/>
          <a:ext cx="463827" cy="3727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userShapes>
</file>

<file path=xl/drawings/drawing102.xml><?xml version="1.0" encoding="utf-8"?>
<c:userShapes xmlns:c="http://schemas.openxmlformats.org/drawingml/2006/chart">
  <cdr:relSizeAnchor xmlns:cdr="http://schemas.openxmlformats.org/drawingml/2006/chartDrawing">
    <cdr:from>
      <cdr:x>0.0639</cdr:x>
      <cdr:y>0.0526</cdr:y>
    </cdr:from>
    <cdr:to>
      <cdr:x>0.26072</cdr:x>
      <cdr:y>0.15233</cdr:y>
    </cdr:to>
    <cdr:sp macro="" textlink="">
      <cdr:nvSpPr>
        <cdr:cNvPr id="2" name="Szövegdoboz 2">
          <a:extLst xmlns:a="http://schemas.openxmlformats.org/drawingml/2006/main">
            <a:ext uri="{FF2B5EF4-FFF2-40B4-BE49-F238E27FC236}">
              <a16:creationId xmlns:a16="http://schemas.microsoft.com/office/drawing/2014/main" id="{BEAA8A38-1B61-408E-BF46-BC5FE830C717}"/>
            </a:ext>
          </a:extLst>
        </cdr:cNvPr>
        <cdr:cNvSpPr txBox="1"/>
      </cdr:nvSpPr>
      <cdr:spPr>
        <a:xfrm xmlns:a="http://schemas.openxmlformats.org/drawingml/2006/main">
          <a:off x="324063" y="145943"/>
          <a:ext cx="998194" cy="2766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900"/>
            <a:t>milliárd forint</a:t>
          </a:r>
        </a:p>
      </cdr:txBody>
    </cdr:sp>
  </cdr:relSizeAnchor>
  <cdr:relSizeAnchor xmlns:cdr="http://schemas.openxmlformats.org/drawingml/2006/chartDrawing">
    <cdr:from>
      <cdr:x>0.88196</cdr:x>
      <cdr:y>0.05183</cdr:y>
    </cdr:from>
    <cdr:to>
      <cdr:x>0.97341</cdr:x>
      <cdr:y>0.18617</cdr:y>
    </cdr:to>
    <cdr:sp macro="" textlink="">
      <cdr:nvSpPr>
        <cdr:cNvPr id="3" name="TextBox 2">
          <a:extLst xmlns:a="http://schemas.openxmlformats.org/drawingml/2006/main">
            <a:ext uri="{FF2B5EF4-FFF2-40B4-BE49-F238E27FC236}">
              <a16:creationId xmlns:a16="http://schemas.microsoft.com/office/drawing/2014/main" id="{5DE1F75A-82BA-3D06-C128-7DA6F81CCD71}"/>
            </a:ext>
          </a:extLst>
        </cdr:cNvPr>
        <cdr:cNvSpPr txBox="1"/>
      </cdr:nvSpPr>
      <cdr:spPr>
        <a:xfrm xmlns:a="http://schemas.openxmlformats.org/drawingml/2006/main">
          <a:off x="4472940" y="143785"/>
          <a:ext cx="463827" cy="3727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p>
      </cdr:txBody>
    </cdr:sp>
  </cdr:relSizeAnchor>
</c:userShapes>
</file>

<file path=xl/drawings/drawing103.xml><?xml version="1.0" encoding="utf-8"?>
<xdr:wsDr xmlns:xdr="http://schemas.openxmlformats.org/drawingml/2006/spreadsheetDrawing" xmlns:a="http://schemas.openxmlformats.org/drawingml/2006/main">
  <xdr:twoCellAnchor>
    <xdr:from>
      <xdr:col>9</xdr:col>
      <xdr:colOff>122322</xdr:colOff>
      <xdr:row>8</xdr:row>
      <xdr:rowOff>90006</xdr:rowOff>
    </xdr:from>
    <xdr:to>
      <xdr:col>17</xdr:col>
      <xdr:colOff>46091</xdr:colOff>
      <xdr:row>28</xdr:row>
      <xdr:rowOff>7130</xdr:rowOff>
    </xdr:to>
    <xdr:grpSp>
      <xdr:nvGrpSpPr>
        <xdr:cNvPr id="2" name="Group 1">
          <a:extLst>
            <a:ext uri="{FF2B5EF4-FFF2-40B4-BE49-F238E27FC236}">
              <a16:creationId xmlns:a16="http://schemas.microsoft.com/office/drawing/2014/main" id="{7DAE3871-1B18-4F2F-8483-B1372B06401A}"/>
            </a:ext>
          </a:extLst>
        </xdr:cNvPr>
        <xdr:cNvGrpSpPr/>
      </xdr:nvGrpSpPr>
      <xdr:grpSpPr>
        <a:xfrm>
          <a:off x="9371097" y="1614006"/>
          <a:ext cx="4800569" cy="3727124"/>
          <a:chOff x="7396960" y="3641178"/>
          <a:chExt cx="4822249" cy="3734744"/>
        </a:xfrm>
      </xdr:grpSpPr>
      <xdr:grpSp>
        <xdr:nvGrpSpPr>
          <xdr:cNvPr id="3" name="Group 16">
            <a:extLst>
              <a:ext uri="{FF2B5EF4-FFF2-40B4-BE49-F238E27FC236}">
                <a16:creationId xmlns:a16="http://schemas.microsoft.com/office/drawing/2014/main" id="{283570D3-B76C-CB8C-E8B8-8BF381BCAB9C}"/>
              </a:ext>
            </a:extLst>
          </xdr:cNvPr>
          <xdr:cNvGrpSpPr/>
        </xdr:nvGrpSpPr>
        <xdr:grpSpPr>
          <a:xfrm>
            <a:off x="7396960" y="3641178"/>
            <a:ext cx="4822249" cy="3734744"/>
            <a:chOff x="9033477" y="945931"/>
            <a:chExt cx="4199088" cy="3734744"/>
          </a:xfrm>
        </xdr:grpSpPr>
        <xdr:graphicFrame macro="">
          <xdr:nvGraphicFramePr>
            <xdr:cNvPr id="6" name="Chart 17">
              <a:extLst>
                <a:ext uri="{FF2B5EF4-FFF2-40B4-BE49-F238E27FC236}">
                  <a16:creationId xmlns:a16="http://schemas.microsoft.com/office/drawing/2014/main" id="{65CBD898-9780-1B76-1E97-CDB52A2B237C}"/>
                </a:ext>
              </a:extLst>
            </xdr:cNvPr>
            <xdr:cNvGraphicFramePr/>
          </xdr:nvGraphicFramePr>
          <xdr:xfrm>
            <a:off x="9033477" y="945931"/>
            <a:ext cx="4199088" cy="373474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TextBox 18">
              <a:extLst>
                <a:ext uri="{FF2B5EF4-FFF2-40B4-BE49-F238E27FC236}">
                  <a16:creationId xmlns:a16="http://schemas.microsoft.com/office/drawing/2014/main" id="{F3DA6CAE-9E7E-D7E5-3F73-33EE5882F6B9}"/>
                </a:ext>
              </a:extLst>
            </xdr:cNvPr>
            <xdr:cNvSpPr txBox="1"/>
          </xdr:nvSpPr>
          <xdr:spPr>
            <a:xfrm>
              <a:off x="10341300" y="1831742"/>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Egyéb</a:t>
              </a:r>
            </a:p>
          </xdr:txBody>
        </xdr:sp>
        <xdr:sp macro="" textlink="">
          <xdr:nvSpPr>
            <xdr:cNvPr id="8" name="TextBox 19">
              <a:extLst>
                <a:ext uri="{FF2B5EF4-FFF2-40B4-BE49-F238E27FC236}">
                  <a16:creationId xmlns:a16="http://schemas.microsoft.com/office/drawing/2014/main" id="{1FA98F9C-8676-5271-D9C1-55A6AEA2EB25}"/>
                </a:ext>
              </a:extLst>
            </xdr:cNvPr>
            <xdr:cNvSpPr txBox="1"/>
          </xdr:nvSpPr>
          <xdr:spPr>
            <a:xfrm>
              <a:off x="12271202" y="2724688"/>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9" name="TextBox 20">
              <a:extLst>
                <a:ext uri="{FF2B5EF4-FFF2-40B4-BE49-F238E27FC236}">
                  <a16:creationId xmlns:a16="http://schemas.microsoft.com/office/drawing/2014/main" id="{701481CF-5335-2F85-7C51-796457D5EBB4}"/>
                </a:ext>
              </a:extLst>
            </xdr:cNvPr>
            <xdr:cNvSpPr txBox="1"/>
          </xdr:nvSpPr>
          <xdr:spPr>
            <a:xfrm>
              <a:off x="11265655" y="2396994"/>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10" name="TextBox 21">
              <a:extLst>
                <a:ext uri="{FF2B5EF4-FFF2-40B4-BE49-F238E27FC236}">
                  <a16:creationId xmlns:a16="http://schemas.microsoft.com/office/drawing/2014/main" id="{174D8401-358E-8703-AC25-FC0EBF10942A}"/>
                </a:ext>
              </a:extLst>
            </xdr:cNvPr>
            <xdr:cNvSpPr txBox="1"/>
          </xdr:nvSpPr>
          <xdr:spPr>
            <a:xfrm>
              <a:off x="10012839" y="2769403"/>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11" name="TextBox 22">
              <a:extLst>
                <a:ext uri="{FF2B5EF4-FFF2-40B4-BE49-F238E27FC236}">
                  <a16:creationId xmlns:a16="http://schemas.microsoft.com/office/drawing/2014/main" id="{A149ECF5-1A8F-0400-30B2-03A6E8083F5A}"/>
                </a:ext>
              </a:extLst>
            </xdr:cNvPr>
            <xdr:cNvSpPr txBox="1"/>
          </xdr:nvSpPr>
          <xdr:spPr>
            <a:xfrm>
              <a:off x="10598341" y="2899385"/>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H49</a:t>
              </a:r>
            </a:p>
          </xdr:txBody>
        </xdr:sp>
      </xdr:grpSp>
      <xdr:sp macro="" textlink="">
        <xdr:nvSpPr>
          <xdr:cNvPr id="4" name="TextBox 15">
            <a:extLst>
              <a:ext uri="{FF2B5EF4-FFF2-40B4-BE49-F238E27FC236}">
                <a16:creationId xmlns:a16="http://schemas.microsoft.com/office/drawing/2014/main" id="{D9CA6BEC-5DB8-B987-9F72-B598F987F9FB}"/>
              </a:ext>
            </a:extLst>
          </xdr:cNvPr>
          <xdr:cNvSpPr txBox="1"/>
        </xdr:nvSpPr>
        <xdr:spPr>
          <a:xfrm>
            <a:off x="7828564" y="3977528"/>
            <a:ext cx="2677358" cy="500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a:t>
            </a:r>
          </a:p>
        </xdr:txBody>
      </xdr:sp>
      <xdr:sp macro="" textlink="">
        <xdr:nvSpPr>
          <xdr:cNvPr id="5" name="TextBox 23">
            <a:extLst>
              <a:ext uri="{FF2B5EF4-FFF2-40B4-BE49-F238E27FC236}">
                <a16:creationId xmlns:a16="http://schemas.microsoft.com/office/drawing/2014/main" id="{037B885E-C593-35FC-C28D-C906307EA70B}"/>
              </a:ext>
            </a:extLst>
          </xdr:cNvPr>
          <xdr:cNvSpPr txBox="1"/>
        </xdr:nvSpPr>
        <xdr:spPr>
          <a:xfrm>
            <a:off x="9656252" y="3993603"/>
            <a:ext cx="2147349" cy="419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a:t>
            </a:r>
          </a:p>
        </xdr:txBody>
      </xdr:sp>
    </xdr:grpSp>
    <xdr:clientData/>
  </xdr:twoCellAnchor>
  <xdr:twoCellAnchor>
    <xdr:from>
      <xdr:col>9</xdr:col>
      <xdr:colOff>178985</xdr:colOff>
      <xdr:row>29</xdr:row>
      <xdr:rowOff>91064</xdr:rowOff>
    </xdr:from>
    <xdr:to>
      <xdr:col>17</xdr:col>
      <xdr:colOff>102754</xdr:colOff>
      <xdr:row>49</xdr:row>
      <xdr:rowOff>15808</xdr:rowOff>
    </xdr:to>
    <xdr:grpSp>
      <xdr:nvGrpSpPr>
        <xdr:cNvPr id="12" name="Group 21">
          <a:extLst>
            <a:ext uri="{FF2B5EF4-FFF2-40B4-BE49-F238E27FC236}">
              <a16:creationId xmlns:a16="http://schemas.microsoft.com/office/drawing/2014/main" id="{3CE11072-AA01-4409-A078-AD5C08FBDA4B}"/>
            </a:ext>
          </a:extLst>
        </xdr:cNvPr>
        <xdr:cNvGrpSpPr/>
      </xdr:nvGrpSpPr>
      <xdr:grpSpPr>
        <a:xfrm>
          <a:off x="9427760" y="5615564"/>
          <a:ext cx="4800569" cy="3734744"/>
          <a:chOff x="7396960" y="3641178"/>
          <a:chExt cx="4822249" cy="3734744"/>
        </a:xfrm>
      </xdr:grpSpPr>
      <xdr:grpSp>
        <xdr:nvGrpSpPr>
          <xdr:cNvPr id="13" name="Group 16">
            <a:extLst>
              <a:ext uri="{FF2B5EF4-FFF2-40B4-BE49-F238E27FC236}">
                <a16:creationId xmlns:a16="http://schemas.microsoft.com/office/drawing/2014/main" id="{8ECCC4E5-F854-D8BC-A5A4-94E489E43DEA}"/>
              </a:ext>
            </a:extLst>
          </xdr:cNvPr>
          <xdr:cNvGrpSpPr/>
        </xdr:nvGrpSpPr>
        <xdr:grpSpPr>
          <a:xfrm>
            <a:off x="7396960" y="3641178"/>
            <a:ext cx="4822249" cy="3734744"/>
            <a:chOff x="9033477" y="945931"/>
            <a:chExt cx="4199088" cy="3734744"/>
          </a:xfrm>
        </xdr:grpSpPr>
        <xdr:graphicFrame macro="">
          <xdr:nvGraphicFramePr>
            <xdr:cNvPr id="16" name="Chart 17">
              <a:extLst>
                <a:ext uri="{FF2B5EF4-FFF2-40B4-BE49-F238E27FC236}">
                  <a16:creationId xmlns:a16="http://schemas.microsoft.com/office/drawing/2014/main" id="{5DA6D8B2-E935-4D09-8B17-1AB60B91883F}"/>
                </a:ext>
              </a:extLst>
            </xdr:cNvPr>
            <xdr:cNvGraphicFramePr/>
          </xdr:nvGraphicFramePr>
          <xdr:xfrm>
            <a:off x="9033477" y="945931"/>
            <a:ext cx="4199088" cy="373474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7" name="TextBox 18">
              <a:extLst>
                <a:ext uri="{FF2B5EF4-FFF2-40B4-BE49-F238E27FC236}">
                  <a16:creationId xmlns:a16="http://schemas.microsoft.com/office/drawing/2014/main" id="{85A3BC16-B51E-1D76-D170-756F03E8A345}"/>
                </a:ext>
              </a:extLst>
            </xdr:cNvPr>
            <xdr:cNvSpPr txBox="1"/>
          </xdr:nvSpPr>
          <xdr:spPr>
            <a:xfrm>
              <a:off x="9921360" y="1852827"/>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Others</a:t>
              </a:r>
            </a:p>
          </xdr:txBody>
        </xdr:sp>
        <xdr:sp macro="" textlink="">
          <xdr:nvSpPr>
            <xdr:cNvPr id="18" name="TextBox 19">
              <a:extLst>
                <a:ext uri="{FF2B5EF4-FFF2-40B4-BE49-F238E27FC236}">
                  <a16:creationId xmlns:a16="http://schemas.microsoft.com/office/drawing/2014/main" id="{4E14CC97-CE29-1B59-E482-7F225238ACC6}"/>
                </a:ext>
              </a:extLst>
            </xdr:cNvPr>
            <xdr:cNvSpPr txBox="1"/>
          </xdr:nvSpPr>
          <xdr:spPr>
            <a:xfrm>
              <a:off x="12290476" y="2687814"/>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19" name="TextBox 20">
              <a:extLst>
                <a:ext uri="{FF2B5EF4-FFF2-40B4-BE49-F238E27FC236}">
                  <a16:creationId xmlns:a16="http://schemas.microsoft.com/office/drawing/2014/main" id="{A0CF368B-FC29-E191-5E9B-1691E657FA1F}"/>
                </a:ext>
              </a:extLst>
            </xdr:cNvPr>
            <xdr:cNvSpPr txBox="1"/>
          </xdr:nvSpPr>
          <xdr:spPr>
            <a:xfrm>
              <a:off x="11265655" y="2396994"/>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20" name="TextBox 21">
              <a:extLst>
                <a:ext uri="{FF2B5EF4-FFF2-40B4-BE49-F238E27FC236}">
                  <a16:creationId xmlns:a16="http://schemas.microsoft.com/office/drawing/2014/main" id="{BDF93024-61C2-1457-263E-3A452A63BD1C}"/>
                </a:ext>
              </a:extLst>
            </xdr:cNvPr>
            <xdr:cNvSpPr txBox="1"/>
          </xdr:nvSpPr>
          <xdr:spPr>
            <a:xfrm>
              <a:off x="9993566" y="2769403"/>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21" name="TextBox 22">
              <a:extLst>
                <a:ext uri="{FF2B5EF4-FFF2-40B4-BE49-F238E27FC236}">
                  <a16:creationId xmlns:a16="http://schemas.microsoft.com/office/drawing/2014/main" id="{1D6115DF-525A-843C-8687-1E4297CF9A0C}"/>
                </a:ext>
              </a:extLst>
            </xdr:cNvPr>
            <xdr:cNvSpPr txBox="1"/>
          </xdr:nvSpPr>
          <xdr:spPr>
            <a:xfrm>
              <a:off x="10611191" y="2899489"/>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H49</a:t>
              </a:r>
            </a:p>
          </xdr:txBody>
        </xdr:sp>
      </xdr:grpSp>
      <xdr:sp macro="" textlink="">
        <xdr:nvSpPr>
          <xdr:cNvPr id="14" name="TextBox 15">
            <a:extLst>
              <a:ext uri="{FF2B5EF4-FFF2-40B4-BE49-F238E27FC236}">
                <a16:creationId xmlns:a16="http://schemas.microsoft.com/office/drawing/2014/main" id="{25ED07DD-41CC-9ECA-5745-BC9A8CE04AAF}"/>
              </a:ext>
            </a:extLst>
          </xdr:cNvPr>
          <xdr:cNvSpPr txBox="1"/>
        </xdr:nvSpPr>
        <xdr:spPr>
          <a:xfrm>
            <a:off x="7830180" y="4004618"/>
            <a:ext cx="2677358" cy="500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a:t>
            </a:r>
          </a:p>
        </xdr:txBody>
      </xdr:sp>
      <xdr:sp macro="" textlink="">
        <xdr:nvSpPr>
          <xdr:cNvPr id="15" name="TextBox 23">
            <a:extLst>
              <a:ext uri="{FF2B5EF4-FFF2-40B4-BE49-F238E27FC236}">
                <a16:creationId xmlns:a16="http://schemas.microsoft.com/office/drawing/2014/main" id="{449FE108-2959-C4EA-9759-D4EB7F88AB54}"/>
              </a:ext>
            </a:extLst>
          </xdr:cNvPr>
          <xdr:cNvSpPr txBox="1"/>
        </xdr:nvSpPr>
        <xdr:spPr>
          <a:xfrm>
            <a:off x="9656252" y="4015584"/>
            <a:ext cx="2147349" cy="419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a:t>
            </a:r>
          </a:p>
        </xdr:txBody>
      </xdr:sp>
    </xdr:grpSp>
    <xdr:clientData/>
  </xdr:twoCellAnchor>
</xdr:wsDr>
</file>

<file path=xl/drawings/drawing104.xml><?xml version="1.0" encoding="utf-8"?>
<xdr:wsDr xmlns:xdr="http://schemas.openxmlformats.org/drawingml/2006/spreadsheetDrawing" xmlns:a="http://schemas.openxmlformats.org/drawingml/2006/main">
  <xdr:twoCellAnchor>
    <xdr:from>
      <xdr:col>10</xdr:col>
      <xdr:colOff>322459</xdr:colOff>
      <xdr:row>12</xdr:row>
      <xdr:rowOff>179254</xdr:rowOff>
    </xdr:from>
    <xdr:to>
      <xdr:col>17</xdr:col>
      <xdr:colOff>237748</xdr:colOff>
      <xdr:row>31</xdr:row>
      <xdr:rowOff>97904</xdr:rowOff>
    </xdr:to>
    <xdr:grpSp>
      <xdr:nvGrpSpPr>
        <xdr:cNvPr id="2" name="Group 10">
          <a:extLst>
            <a:ext uri="{FF2B5EF4-FFF2-40B4-BE49-F238E27FC236}">
              <a16:creationId xmlns:a16="http://schemas.microsoft.com/office/drawing/2014/main" id="{1D1EEA64-4680-4FCE-AAC2-98BC44F25EBE}"/>
            </a:ext>
          </a:extLst>
        </xdr:cNvPr>
        <xdr:cNvGrpSpPr/>
      </xdr:nvGrpSpPr>
      <xdr:grpSpPr>
        <a:xfrm>
          <a:off x="10304659" y="2465254"/>
          <a:ext cx="4182489" cy="3538150"/>
          <a:chOff x="1900071" y="3162300"/>
          <a:chExt cx="4151104" cy="3536977"/>
        </a:xfrm>
      </xdr:grpSpPr>
      <xdr:grpSp>
        <xdr:nvGrpSpPr>
          <xdr:cNvPr id="3" name="Group 1">
            <a:extLst>
              <a:ext uri="{FF2B5EF4-FFF2-40B4-BE49-F238E27FC236}">
                <a16:creationId xmlns:a16="http://schemas.microsoft.com/office/drawing/2014/main" id="{00063F68-ED44-EDF3-694F-0D4B8EFD74C2}"/>
              </a:ext>
            </a:extLst>
          </xdr:cNvPr>
          <xdr:cNvGrpSpPr/>
        </xdr:nvGrpSpPr>
        <xdr:grpSpPr>
          <a:xfrm>
            <a:off x="1900071" y="3162300"/>
            <a:ext cx="4151104" cy="3536977"/>
            <a:chOff x="9033476" y="986373"/>
            <a:chExt cx="4199088" cy="3536977"/>
          </a:xfrm>
        </xdr:grpSpPr>
        <xdr:graphicFrame macro="">
          <xdr:nvGraphicFramePr>
            <xdr:cNvPr id="6" name="Chart 2">
              <a:extLst>
                <a:ext uri="{FF2B5EF4-FFF2-40B4-BE49-F238E27FC236}">
                  <a16:creationId xmlns:a16="http://schemas.microsoft.com/office/drawing/2014/main" id="{E48175A5-9C9C-B69A-FE2B-3E15A3F6DCB6}"/>
                </a:ext>
              </a:extLst>
            </xdr:cNvPr>
            <xdr:cNvGraphicFramePr/>
          </xdr:nvGraphicFramePr>
          <xdr:xfrm>
            <a:off x="9033476" y="986373"/>
            <a:ext cx="4199088" cy="353697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TextBox 3">
              <a:extLst>
                <a:ext uri="{FF2B5EF4-FFF2-40B4-BE49-F238E27FC236}">
                  <a16:creationId xmlns:a16="http://schemas.microsoft.com/office/drawing/2014/main" id="{F75A988C-1572-707C-F10F-2F2082AFBD57}"/>
                </a:ext>
              </a:extLst>
            </xdr:cNvPr>
            <xdr:cNvSpPr txBox="1"/>
          </xdr:nvSpPr>
          <xdr:spPr>
            <a:xfrm>
              <a:off x="11736025" y="2037053"/>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Egyéb</a:t>
              </a:r>
            </a:p>
          </xdr:txBody>
        </xdr:sp>
        <xdr:sp macro="" textlink="">
          <xdr:nvSpPr>
            <xdr:cNvPr id="8" name="TextBox 4">
              <a:extLst>
                <a:ext uri="{FF2B5EF4-FFF2-40B4-BE49-F238E27FC236}">
                  <a16:creationId xmlns:a16="http://schemas.microsoft.com/office/drawing/2014/main" id="{160B2788-7C37-C35D-F4FC-43172984C16B}"/>
                </a:ext>
              </a:extLst>
            </xdr:cNvPr>
            <xdr:cNvSpPr txBox="1"/>
          </xdr:nvSpPr>
          <xdr:spPr>
            <a:xfrm>
              <a:off x="12321305" y="2230950"/>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9" name="TextBox 5">
              <a:extLst>
                <a:ext uri="{FF2B5EF4-FFF2-40B4-BE49-F238E27FC236}">
                  <a16:creationId xmlns:a16="http://schemas.microsoft.com/office/drawing/2014/main" id="{A04C318A-F370-4D6F-C699-34A84B2EA3E0}"/>
                </a:ext>
              </a:extLst>
            </xdr:cNvPr>
            <xdr:cNvSpPr txBox="1"/>
          </xdr:nvSpPr>
          <xdr:spPr>
            <a:xfrm>
              <a:off x="12220127" y="1361141"/>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10" name="TextBox 6">
              <a:extLst>
                <a:ext uri="{FF2B5EF4-FFF2-40B4-BE49-F238E27FC236}">
                  <a16:creationId xmlns:a16="http://schemas.microsoft.com/office/drawing/2014/main" id="{74978862-E626-A6A1-AC55-9C094CC8AD08}"/>
                </a:ext>
              </a:extLst>
            </xdr:cNvPr>
            <xdr:cNvSpPr txBox="1"/>
          </xdr:nvSpPr>
          <xdr:spPr>
            <a:xfrm>
              <a:off x="9929971" y="2014410"/>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11" name="TextBox 7">
              <a:extLst>
                <a:ext uri="{FF2B5EF4-FFF2-40B4-BE49-F238E27FC236}">
                  <a16:creationId xmlns:a16="http://schemas.microsoft.com/office/drawing/2014/main" id="{B13D15EE-3B65-EC70-9D09-6C1823CAD0A1}"/>
                </a:ext>
              </a:extLst>
            </xdr:cNvPr>
            <xdr:cNvSpPr txBox="1"/>
          </xdr:nvSpPr>
          <xdr:spPr>
            <a:xfrm>
              <a:off x="10745458" y="2475939"/>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H49</a:t>
              </a:r>
            </a:p>
          </xdr:txBody>
        </xdr:sp>
      </xdr:grpSp>
      <xdr:sp macro="" textlink="">
        <xdr:nvSpPr>
          <xdr:cNvPr id="4" name="TextBox 8">
            <a:extLst>
              <a:ext uri="{FF2B5EF4-FFF2-40B4-BE49-F238E27FC236}">
                <a16:creationId xmlns:a16="http://schemas.microsoft.com/office/drawing/2014/main" id="{186CDF7A-3652-1ED0-EA01-C0FF2D228DDB}"/>
              </a:ext>
            </a:extLst>
          </xdr:cNvPr>
          <xdr:cNvSpPr txBox="1"/>
        </xdr:nvSpPr>
        <xdr:spPr>
          <a:xfrm>
            <a:off x="2241764" y="3311979"/>
            <a:ext cx="1181085" cy="2521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a:t>
            </a:r>
          </a:p>
        </xdr:txBody>
      </xdr:sp>
      <xdr:sp macro="" textlink="">
        <xdr:nvSpPr>
          <xdr:cNvPr id="5" name="TextBox 9">
            <a:extLst>
              <a:ext uri="{FF2B5EF4-FFF2-40B4-BE49-F238E27FC236}">
                <a16:creationId xmlns:a16="http://schemas.microsoft.com/office/drawing/2014/main" id="{BCFB84D7-D392-AA7B-DDDD-6A743F6D4EBF}"/>
              </a:ext>
            </a:extLst>
          </xdr:cNvPr>
          <xdr:cNvSpPr txBox="1"/>
        </xdr:nvSpPr>
        <xdr:spPr>
          <a:xfrm>
            <a:off x="3640280" y="3331028"/>
            <a:ext cx="2064405" cy="2616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a:t>
            </a:r>
          </a:p>
        </xdr:txBody>
      </xdr:sp>
    </xdr:grpSp>
    <xdr:clientData/>
  </xdr:twoCellAnchor>
  <xdr:twoCellAnchor>
    <xdr:from>
      <xdr:col>10</xdr:col>
      <xdr:colOff>400706</xdr:colOff>
      <xdr:row>30</xdr:row>
      <xdr:rowOff>181707</xdr:rowOff>
    </xdr:from>
    <xdr:to>
      <xdr:col>17</xdr:col>
      <xdr:colOff>315996</xdr:colOff>
      <xdr:row>49</xdr:row>
      <xdr:rowOff>107977</xdr:rowOff>
    </xdr:to>
    <xdr:grpSp>
      <xdr:nvGrpSpPr>
        <xdr:cNvPr id="12" name="Group 10">
          <a:extLst>
            <a:ext uri="{FF2B5EF4-FFF2-40B4-BE49-F238E27FC236}">
              <a16:creationId xmlns:a16="http://schemas.microsoft.com/office/drawing/2014/main" id="{3304AA2D-B3D9-4988-997F-0F503BDA769A}"/>
            </a:ext>
          </a:extLst>
        </xdr:cNvPr>
        <xdr:cNvGrpSpPr/>
      </xdr:nvGrpSpPr>
      <xdr:grpSpPr>
        <a:xfrm>
          <a:off x="10382906" y="5896707"/>
          <a:ext cx="4182490" cy="3545770"/>
          <a:chOff x="1900071" y="3162300"/>
          <a:chExt cx="4151104" cy="3536977"/>
        </a:xfrm>
      </xdr:grpSpPr>
      <xdr:grpSp>
        <xdr:nvGrpSpPr>
          <xdr:cNvPr id="13" name="Group 1">
            <a:extLst>
              <a:ext uri="{FF2B5EF4-FFF2-40B4-BE49-F238E27FC236}">
                <a16:creationId xmlns:a16="http://schemas.microsoft.com/office/drawing/2014/main" id="{5D2ACE19-BE09-EBDB-BA8C-C45250E15C82}"/>
              </a:ext>
            </a:extLst>
          </xdr:cNvPr>
          <xdr:cNvGrpSpPr/>
        </xdr:nvGrpSpPr>
        <xdr:grpSpPr>
          <a:xfrm>
            <a:off x="1900071" y="3162300"/>
            <a:ext cx="4151104" cy="3536977"/>
            <a:chOff x="9033476" y="986373"/>
            <a:chExt cx="4199088" cy="3536977"/>
          </a:xfrm>
        </xdr:grpSpPr>
        <xdr:graphicFrame macro="">
          <xdr:nvGraphicFramePr>
            <xdr:cNvPr id="16" name="Chart 2">
              <a:extLst>
                <a:ext uri="{FF2B5EF4-FFF2-40B4-BE49-F238E27FC236}">
                  <a16:creationId xmlns:a16="http://schemas.microsoft.com/office/drawing/2014/main" id="{A13C5CED-54FC-1E49-7750-2B49406EC103}"/>
                </a:ext>
              </a:extLst>
            </xdr:cNvPr>
            <xdr:cNvGraphicFramePr/>
          </xdr:nvGraphicFramePr>
          <xdr:xfrm>
            <a:off x="9033476" y="986373"/>
            <a:ext cx="4199088" cy="3536977"/>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7" name="TextBox 3">
              <a:extLst>
                <a:ext uri="{FF2B5EF4-FFF2-40B4-BE49-F238E27FC236}">
                  <a16:creationId xmlns:a16="http://schemas.microsoft.com/office/drawing/2014/main" id="{C57E1898-3497-2DE7-F1F5-1BAB05ECF4B3}"/>
                </a:ext>
              </a:extLst>
            </xdr:cNvPr>
            <xdr:cNvSpPr txBox="1"/>
          </xdr:nvSpPr>
          <xdr:spPr>
            <a:xfrm>
              <a:off x="11773448" y="2060343"/>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Others</a:t>
              </a:r>
            </a:p>
          </xdr:txBody>
        </xdr:sp>
        <xdr:sp macro="" textlink="">
          <xdr:nvSpPr>
            <xdr:cNvPr id="18" name="TextBox 4">
              <a:extLst>
                <a:ext uri="{FF2B5EF4-FFF2-40B4-BE49-F238E27FC236}">
                  <a16:creationId xmlns:a16="http://schemas.microsoft.com/office/drawing/2014/main" id="{D4B66940-4F45-2401-2DA3-B3542DE16AB9}"/>
                </a:ext>
              </a:extLst>
            </xdr:cNvPr>
            <xdr:cNvSpPr txBox="1"/>
          </xdr:nvSpPr>
          <xdr:spPr>
            <a:xfrm>
              <a:off x="12315587" y="2212472"/>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19" name="TextBox 5">
              <a:extLst>
                <a:ext uri="{FF2B5EF4-FFF2-40B4-BE49-F238E27FC236}">
                  <a16:creationId xmlns:a16="http://schemas.microsoft.com/office/drawing/2014/main" id="{EA4A6D7F-1CEB-053E-00FD-71B86CE2C54D}"/>
                </a:ext>
              </a:extLst>
            </xdr:cNvPr>
            <xdr:cNvSpPr txBox="1"/>
          </xdr:nvSpPr>
          <xdr:spPr>
            <a:xfrm>
              <a:off x="12197261" y="1373969"/>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20" name="TextBox 6">
              <a:extLst>
                <a:ext uri="{FF2B5EF4-FFF2-40B4-BE49-F238E27FC236}">
                  <a16:creationId xmlns:a16="http://schemas.microsoft.com/office/drawing/2014/main" id="{CF83E529-C8FB-5324-3B84-1AA13AAA34FC}"/>
                </a:ext>
              </a:extLst>
            </xdr:cNvPr>
            <xdr:cNvSpPr txBox="1"/>
          </xdr:nvSpPr>
          <xdr:spPr>
            <a:xfrm>
              <a:off x="9929971" y="2001832"/>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21" name="TextBox 7">
              <a:extLst>
                <a:ext uri="{FF2B5EF4-FFF2-40B4-BE49-F238E27FC236}">
                  <a16:creationId xmlns:a16="http://schemas.microsoft.com/office/drawing/2014/main" id="{9C0FD6DD-3982-D1E7-397E-1609064148AA}"/>
                </a:ext>
              </a:extLst>
            </xdr:cNvPr>
            <xdr:cNvSpPr txBox="1"/>
          </xdr:nvSpPr>
          <xdr:spPr>
            <a:xfrm>
              <a:off x="10762607" y="2488780"/>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H49</a:t>
              </a:r>
            </a:p>
          </xdr:txBody>
        </xdr:sp>
      </xdr:grpSp>
      <xdr:sp macro="" textlink="">
        <xdr:nvSpPr>
          <xdr:cNvPr id="14" name="TextBox 8">
            <a:extLst>
              <a:ext uri="{FF2B5EF4-FFF2-40B4-BE49-F238E27FC236}">
                <a16:creationId xmlns:a16="http://schemas.microsoft.com/office/drawing/2014/main" id="{4EB58C3A-73DA-1A97-E1C2-9CE837A00A21}"/>
              </a:ext>
            </a:extLst>
          </xdr:cNvPr>
          <xdr:cNvSpPr txBox="1"/>
        </xdr:nvSpPr>
        <xdr:spPr>
          <a:xfrm>
            <a:off x="2241764" y="3311979"/>
            <a:ext cx="1181085" cy="2521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a:t>
            </a:r>
          </a:p>
        </xdr:txBody>
      </xdr:sp>
      <xdr:sp macro="" textlink="">
        <xdr:nvSpPr>
          <xdr:cNvPr id="15" name="TextBox 9">
            <a:extLst>
              <a:ext uri="{FF2B5EF4-FFF2-40B4-BE49-F238E27FC236}">
                <a16:creationId xmlns:a16="http://schemas.microsoft.com/office/drawing/2014/main" id="{A67EB1B1-A79B-A176-1A34-7F471FA75472}"/>
              </a:ext>
            </a:extLst>
          </xdr:cNvPr>
          <xdr:cNvSpPr txBox="1"/>
        </xdr:nvSpPr>
        <xdr:spPr>
          <a:xfrm>
            <a:off x="3640280" y="3331028"/>
            <a:ext cx="2064405" cy="2616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451485</xdr:colOff>
      <xdr:row>7</xdr:row>
      <xdr:rowOff>56197</xdr:rowOff>
    </xdr:from>
    <xdr:to>
      <xdr:col>14</xdr:col>
      <xdr:colOff>550545</xdr:colOff>
      <xdr:row>23</xdr:row>
      <xdr:rowOff>56197</xdr:rowOff>
    </xdr:to>
    <xdr:graphicFrame macro="">
      <xdr:nvGraphicFramePr>
        <xdr:cNvPr id="3" name="Diagram 2">
          <a:extLst>
            <a:ext uri="{FF2B5EF4-FFF2-40B4-BE49-F238E27FC236}">
              <a16:creationId xmlns:a16="http://schemas.microsoft.com/office/drawing/2014/main" id="{83547B0F-9F6F-4AD8-A693-B2A500EF7A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579120</xdr:colOff>
      <xdr:row>25</xdr:row>
      <xdr:rowOff>76200</xdr:rowOff>
    </xdr:from>
    <xdr:to>
      <xdr:col>15</xdr:col>
      <xdr:colOff>68580</xdr:colOff>
      <xdr:row>41</xdr:row>
      <xdr:rowOff>76200</xdr:rowOff>
    </xdr:to>
    <xdr:graphicFrame macro="">
      <xdr:nvGraphicFramePr>
        <xdr:cNvPr id="6" name="Diagram 5">
          <a:extLst>
            <a:ext uri="{FF2B5EF4-FFF2-40B4-BE49-F238E27FC236}">
              <a16:creationId xmlns:a16="http://schemas.microsoft.com/office/drawing/2014/main" id="{B17AA883-717F-4943-950F-5C82FAA9F4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0.07361</cdr:x>
      <cdr:y>0.01975</cdr:y>
    </cdr:from>
    <cdr:to>
      <cdr:x>0.25486</cdr:x>
      <cdr:y>0.10655</cdr:y>
    </cdr:to>
    <cdr:sp macro="" textlink="">
      <cdr:nvSpPr>
        <cdr:cNvPr id="2" name="Szövegdoboz 1">
          <a:extLst xmlns:a="http://schemas.openxmlformats.org/drawingml/2006/main">
            <a:ext uri="{FF2B5EF4-FFF2-40B4-BE49-F238E27FC236}">
              <a16:creationId xmlns:a16="http://schemas.microsoft.com/office/drawing/2014/main" id="{5F502E65-EFF0-1AE0-58B0-0B3178087F03}"/>
            </a:ext>
          </a:extLst>
        </cdr:cNvPr>
        <cdr:cNvSpPr txBox="1"/>
      </cdr:nvSpPr>
      <cdr:spPr>
        <a:xfrm xmlns:a="http://schemas.openxmlformats.org/drawingml/2006/main">
          <a:off x="336545" y="51165"/>
          <a:ext cx="828675" cy="2248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effectLst/>
              <a:latin typeface="+mn-lt"/>
              <a:ea typeface="+mn-ea"/>
              <a:cs typeface="+mn-cs"/>
            </a:rPr>
            <a:t>°C</a:t>
          </a:r>
          <a:endParaRPr lang="hu-HU" sz="1000">
            <a:effectLst/>
          </a:endParaRPr>
        </a:p>
      </cdr:txBody>
    </cdr:sp>
  </cdr:relSizeAnchor>
  <cdr:relSizeAnchor xmlns:cdr="http://schemas.openxmlformats.org/drawingml/2006/chartDrawing">
    <cdr:from>
      <cdr:x>0.83333</cdr:x>
      <cdr:y>0.02322</cdr:y>
    </cdr:from>
    <cdr:to>
      <cdr:x>0.91528</cdr:x>
      <cdr:y>0.10551</cdr:y>
    </cdr:to>
    <cdr:sp macro="" textlink="">
      <cdr:nvSpPr>
        <cdr:cNvPr id="3" name="Szövegdoboz 1">
          <a:extLst xmlns:a="http://schemas.openxmlformats.org/drawingml/2006/main">
            <a:ext uri="{FF2B5EF4-FFF2-40B4-BE49-F238E27FC236}">
              <a16:creationId xmlns:a16="http://schemas.microsoft.com/office/drawing/2014/main" id="{5F502E65-EFF0-1AE0-58B0-0B3178087F03}"/>
            </a:ext>
          </a:extLst>
        </cdr:cNvPr>
        <cdr:cNvSpPr txBox="1"/>
      </cdr:nvSpPr>
      <cdr:spPr>
        <a:xfrm xmlns:a="http://schemas.openxmlformats.org/drawingml/2006/main">
          <a:off x="3810000" y="60155"/>
          <a:ext cx="374645" cy="2132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100">
              <a:effectLst/>
              <a:latin typeface="+mn-lt"/>
              <a:ea typeface="+mn-ea"/>
              <a:cs typeface="+mn-cs"/>
            </a:rPr>
            <a:t>°C</a:t>
          </a:r>
          <a:endParaRPr lang="hu-HU" sz="1000">
            <a:effectLst/>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0.07361</cdr:x>
      <cdr:y>0.01975</cdr:y>
    </cdr:from>
    <cdr:to>
      <cdr:x>0.25486</cdr:x>
      <cdr:y>0.10655</cdr:y>
    </cdr:to>
    <cdr:sp macro="" textlink="">
      <cdr:nvSpPr>
        <cdr:cNvPr id="2" name="Szövegdoboz 1">
          <a:extLst xmlns:a="http://schemas.openxmlformats.org/drawingml/2006/main">
            <a:ext uri="{FF2B5EF4-FFF2-40B4-BE49-F238E27FC236}">
              <a16:creationId xmlns:a16="http://schemas.microsoft.com/office/drawing/2014/main" id="{5F502E65-EFF0-1AE0-58B0-0B3178087F03}"/>
            </a:ext>
          </a:extLst>
        </cdr:cNvPr>
        <cdr:cNvSpPr txBox="1"/>
      </cdr:nvSpPr>
      <cdr:spPr>
        <a:xfrm xmlns:a="http://schemas.openxmlformats.org/drawingml/2006/main">
          <a:off x="336545" y="51165"/>
          <a:ext cx="828675" cy="2248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effectLst/>
              <a:latin typeface="+mn-lt"/>
              <a:ea typeface="+mn-ea"/>
              <a:cs typeface="+mn-cs"/>
            </a:rPr>
            <a:t>°C</a:t>
          </a:r>
          <a:endParaRPr lang="hu-HU" sz="1000">
            <a:effectLst/>
          </a:endParaRPr>
        </a:p>
      </cdr:txBody>
    </cdr:sp>
  </cdr:relSizeAnchor>
  <cdr:relSizeAnchor xmlns:cdr="http://schemas.openxmlformats.org/drawingml/2006/chartDrawing">
    <cdr:from>
      <cdr:x>0.83333</cdr:x>
      <cdr:y>0.02322</cdr:y>
    </cdr:from>
    <cdr:to>
      <cdr:x>0.91528</cdr:x>
      <cdr:y>0.10551</cdr:y>
    </cdr:to>
    <cdr:sp macro="" textlink="">
      <cdr:nvSpPr>
        <cdr:cNvPr id="3" name="Szövegdoboz 1">
          <a:extLst xmlns:a="http://schemas.openxmlformats.org/drawingml/2006/main">
            <a:ext uri="{FF2B5EF4-FFF2-40B4-BE49-F238E27FC236}">
              <a16:creationId xmlns:a16="http://schemas.microsoft.com/office/drawing/2014/main" id="{5F502E65-EFF0-1AE0-58B0-0B3178087F03}"/>
            </a:ext>
          </a:extLst>
        </cdr:cNvPr>
        <cdr:cNvSpPr txBox="1"/>
      </cdr:nvSpPr>
      <cdr:spPr>
        <a:xfrm xmlns:a="http://schemas.openxmlformats.org/drawingml/2006/main">
          <a:off x="3810000" y="60155"/>
          <a:ext cx="374645" cy="2132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100">
              <a:effectLst/>
              <a:latin typeface="+mn-lt"/>
              <a:ea typeface="+mn-ea"/>
              <a:cs typeface="+mn-cs"/>
            </a:rPr>
            <a:t>°C</a:t>
          </a:r>
          <a:endParaRPr lang="hu-HU" sz="1000">
            <a:effectLst/>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7</xdr:col>
      <xdr:colOff>41909</xdr:colOff>
      <xdr:row>5</xdr:row>
      <xdr:rowOff>39052</xdr:rowOff>
    </xdr:from>
    <xdr:to>
      <xdr:col>14</xdr:col>
      <xdr:colOff>304799</xdr:colOff>
      <xdr:row>20</xdr:row>
      <xdr:rowOff>145732</xdr:rowOff>
    </xdr:to>
    <xdr:graphicFrame macro="">
      <xdr:nvGraphicFramePr>
        <xdr:cNvPr id="4" name="Diagram 3">
          <a:extLst>
            <a:ext uri="{FF2B5EF4-FFF2-40B4-BE49-F238E27FC236}">
              <a16:creationId xmlns:a16="http://schemas.microsoft.com/office/drawing/2014/main" id="{C86A5A4A-BA22-4CBC-A800-DFCE186709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114300</xdr:colOff>
      <xdr:row>22</xdr:row>
      <xdr:rowOff>137160</xdr:rowOff>
    </xdr:from>
    <xdr:to>
      <xdr:col>14</xdr:col>
      <xdr:colOff>219075</xdr:colOff>
      <xdr:row>38</xdr:row>
      <xdr:rowOff>137160</xdr:rowOff>
    </xdr:to>
    <xdr:graphicFrame macro="">
      <xdr:nvGraphicFramePr>
        <xdr:cNvPr id="5" name="Diagram 4">
          <a:extLst>
            <a:ext uri="{FF2B5EF4-FFF2-40B4-BE49-F238E27FC236}">
              <a16:creationId xmlns:a16="http://schemas.microsoft.com/office/drawing/2014/main" id="{B510CB62-310F-42A5-B791-8603E63A7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0.93369</cdr:x>
      <cdr:y>0.43281</cdr:y>
    </cdr:from>
    <cdr:to>
      <cdr:x>0.95649</cdr:x>
      <cdr:y>0.52831</cdr:y>
    </cdr:to>
    <cdr:sp macro="" textlink="">
      <cdr:nvSpPr>
        <cdr:cNvPr id="2" name="TextBox 1">
          <a:extLst xmlns:a="http://schemas.openxmlformats.org/drawingml/2006/main">
            <a:ext uri="{FF2B5EF4-FFF2-40B4-BE49-F238E27FC236}">
              <a16:creationId xmlns:a16="http://schemas.microsoft.com/office/drawing/2014/main" id="{E09692EE-0C97-6569-4DC3-CCCDA5921488}"/>
            </a:ext>
          </a:extLst>
        </cdr:cNvPr>
        <cdr:cNvSpPr txBox="1"/>
      </cdr:nvSpPr>
      <cdr:spPr>
        <a:xfrm xmlns:a="http://schemas.openxmlformats.org/drawingml/2006/main">
          <a:off x="4291966" y="1208723"/>
          <a:ext cx="10477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p>
      </cdr:txBody>
    </cdr:sp>
  </cdr:relSizeAnchor>
</c:userShapes>
</file>

<file path=xl/drawings/drawing16.xml><?xml version="1.0" encoding="utf-8"?>
<c:userShapes xmlns:c="http://schemas.openxmlformats.org/drawingml/2006/chart">
  <cdr:relSizeAnchor xmlns:cdr="http://schemas.openxmlformats.org/drawingml/2006/chartDrawing">
    <cdr:from>
      <cdr:x>0.94206</cdr:x>
      <cdr:y>0.43971</cdr:y>
    </cdr:from>
    <cdr:to>
      <cdr:x>0.97639</cdr:x>
      <cdr:y>0.54265</cdr:y>
    </cdr:to>
    <cdr:sp macro="" textlink="">
      <cdr:nvSpPr>
        <cdr:cNvPr id="2" name="TextBox 1">
          <a:extLst xmlns:a="http://schemas.openxmlformats.org/drawingml/2006/main">
            <a:ext uri="{FF2B5EF4-FFF2-40B4-BE49-F238E27FC236}">
              <a16:creationId xmlns:a16="http://schemas.microsoft.com/office/drawing/2014/main" id="{585760D1-56A3-2033-B421-2426D4B9F89A}"/>
            </a:ext>
          </a:extLst>
        </cdr:cNvPr>
        <cdr:cNvSpPr txBox="1"/>
      </cdr:nvSpPr>
      <cdr:spPr>
        <a:xfrm xmlns:a="http://schemas.openxmlformats.org/drawingml/2006/main">
          <a:off x="4181475" y="1139190"/>
          <a:ext cx="1524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p>
      </cdr:txBody>
    </cdr:sp>
  </cdr:relSizeAnchor>
</c:userShapes>
</file>

<file path=xl/drawings/drawing17.xml><?xml version="1.0" encoding="utf-8"?>
<xdr:wsDr xmlns:xdr="http://schemas.openxmlformats.org/drawingml/2006/spreadsheetDrawing" xmlns:a="http://schemas.openxmlformats.org/drawingml/2006/main">
  <xdr:twoCellAnchor>
    <xdr:from>
      <xdr:col>6</xdr:col>
      <xdr:colOff>7620</xdr:colOff>
      <xdr:row>6</xdr:row>
      <xdr:rowOff>76200</xdr:rowOff>
    </xdr:from>
    <xdr:to>
      <xdr:col>16</xdr:col>
      <xdr:colOff>76200</xdr:colOff>
      <xdr:row>24</xdr:row>
      <xdr:rowOff>95250</xdr:rowOff>
    </xdr:to>
    <xdr:graphicFrame macro="">
      <xdr:nvGraphicFramePr>
        <xdr:cNvPr id="2" name="Diagram 1">
          <a:extLst>
            <a:ext uri="{FF2B5EF4-FFF2-40B4-BE49-F238E27FC236}">
              <a16:creationId xmlns:a16="http://schemas.microsoft.com/office/drawing/2014/main" id="{7E8DED8B-036C-A9E6-DC82-DFC2D46B71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601980</xdr:colOff>
      <xdr:row>26</xdr:row>
      <xdr:rowOff>83820</xdr:rowOff>
    </xdr:from>
    <xdr:to>
      <xdr:col>16</xdr:col>
      <xdr:colOff>60960</xdr:colOff>
      <xdr:row>44</xdr:row>
      <xdr:rowOff>102870</xdr:rowOff>
    </xdr:to>
    <xdr:graphicFrame macro="">
      <xdr:nvGraphicFramePr>
        <xdr:cNvPr id="3" name="Diagram 2">
          <a:extLst>
            <a:ext uri="{FF2B5EF4-FFF2-40B4-BE49-F238E27FC236}">
              <a16:creationId xmlns:a16="http://schemas.microsoft.com/office/drawing/2014/main" id="{94CF74C0-13EE-4A34-BAA0-85506A87D0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0.0518</cdr:x>
      <cdr:y>0.0017</cdr:y>
    </cdr:from>
    <cdr:to>
      <cdr:x>0.1453</cdr:x>
      <cdr:y>0.07565</cdr:y>
    </cdr:to>
    <cdr:sp macro="" textlink="">
      <cdr:nvSpPr>
        <cdr:cNvPr id="2" name="TextBox 1">
          <a:extLst xmlns:a="http://schemas.openxmlformats.org/drawingml/2006/main">
            <a:ext uri="{FF2B5EF4-FFF2-40B4-BE49-F238E27FC236}">
              <a16:creationId xmlns:a16="http://schemas.microsoft.com/office/drawing/2014/main" id="{085AEA22-767C-2F8F-C93D-F2B7AAC94D8F}"/>
            </a:ext>
          </a:extLst>
        </cdr:cNvPr>
        <cdr:cNvSpPr txBox="1"/>
      </cdr:nvSpPr>
      <cdr:spPr>
        <a:xfrm xmlns:a="http://schemas.openxmlformats.org/drawingml/2006/main">
          <a:off x="318576" y="5862"/>
          <a:ext cx="575016" cy="2549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0.9065</cdr:x>
      <cdr:y>0.00198</cdr:y>
    </cdr:from>
    <cdr:to>
      <cdr:x>1</cdr:x>
      <cdr:y>0.07593</cdr:y>
    </cdr:to>
    <cdr:sp macro="" textlink="">
      <cdr:nvSpPr>
        <cdr:cNvPr id="3" name="TextBox 1">
          <a:extLst xmlns:a="http://schemas.openxmlformats.org/drawingml/2006/main">
            <a:ext uri="{FF2B5EF4-FFF2-40B4-BE49-F238E27FC236}">
              <a16:creationId xmlns:a16="http://schemas.microsoft.com/office/drawing/2014/main" id="{B552811C-FD7E-1805-D4EB-74A3A008E13B}"/>
            </a:ext>
          </a:extLst>
        </cdr:cNvPr>
        <cdr:cNvSpPr txBox="1"/>
      </cdr:nvSpPr>
      <cdr:spPr>
        <a:xfrm xmlns:a="http://schemas.openxmlformats.org/drawingml/2006/main">
          <a:off x="5574910" y="6839"/>
          <a:ext cx="575016" cy="2549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userShapes>
</file>

<file path=xl/drawings/drawing19.xml><?xml version="1.0" encoding="utf-8"?>
<c:userShapes xmlns:c="http://schemas.openxmlformats.org/drawingml/2006/chart">
  <cdr:relSizeAnchor xmlns:cdr="http://schemas.openxmlformats.org/drawingml/2006/chartDrawing">
    <cdr:from>
      <cdr:x>0.05939</cdr:x>
      <cdr:y>0.00425</cdr:y>
    </cdr:from>
    <cdr:to>
      <cdr:x>0.1154</cdr:x>
      <cdr:y>0.13175</cdr:y>
    </cdr:to>
    <cdr:sp macro="" textlink="">
      <cdr:nvSpPr>
        <cdr:cNvPr id="2" name="TextBox 1">
          <a:extLst xmlns:a="http://schemas.openxmlformats.org/drawingml/2006/main">
            <a:ext uri="{FF2B5EF4-FFF2-40B4-BE49-F238E27FC236}">
              <a16:creationId xmlns:a16="http://schemas.microsoft.com/office/drawing/2014/main" id="{D481C233-D193-3F58-A004-E3DB61BA37EE}"/>
            </a:ext>
          </a:extLst>
        </cdr:cNvPr>
        <cdr:cNvSpPr txBox="1"/>
      </cdr:nvSpPr>
      <cdr:spPr>
        <a:xfrm xmlns:a="http://schemas.openxmlformats.org/drawingml/2006/main">
          <a:off x="365173" y="14654"/>
          <a:ext cx="344365" cy="4396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0.90678</cdr:x>
      <cdr:y>0.00836</cdr:y>
    </cdr:from>
    <cdr:to>
      <cdr:x>0.96279</cdr:x>
      <cdr:y>0.13585</cdr:y>
    </cdr:to>
    <cdr:sp macro="" textlink="">
      <cdr:nvSpPr>
        <cdr:cNvPr id="3" name="TextBox 1">
          <a:extLst xmlns:a="http://schemas.openxmlformats.org/drawingml/2006/main">
            <a:ext uri="{FF2B5EF4-FFF2-40B4-BE49-F238E27FC236}">
              <a16:creationId xmlns:a16="http://schemas.microsoft.com/office/drawing/2014/main" id="{474A661D-BA24-6E89-C614-EFD9390EE1AB}"/>
            </a:ext>
          </a:extLst>
        </cdr:cNvPr>
        <cdr:cNvSpPr txBox="1"/>
      </cdr:nvSpPr>
      <cdr:spPr>
        <a:xfrm xmlns:a="http://schemas.openxmlformats.org/drawingml/2006/main">
          <a:off x="5575300" y="28819"/>
          <a:ext cx="344365" cy="4396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userShapes>
</file>

<file path=xl/drawings/drawing2.xml><?xml version="1.0" encoding="utf-8"?>
<c:userShapes xmlns:c="http://schemas.openxmlformats.org/drawingml/2006/chart">
  <cdr:relSizeAnchor xmlns:cdr="http://schemas.openxmlformats.org/drawingml/2006/chartDrawing">
    <cdr:from>
      <cdr:x>0.08281</cdr:x>
      <cdr:y>0.02287</cdr:y>
    </cdr:from>
    <cdr:to>
      <cdr:x>0.32394</cdr:x>
      <cdr:y>0.11208</cdr:y>
    </cdr:to>
    <cdr:sp macro="" textlink="">
      <cdr:nvSpPr>
        <cdr:cNvPr id="2" name="Szövegdoboz 1">
          <a:extLst xmlns:a="http://schemas.openxmlformats.org/drawingml/2006/main">
            <a:ext uri="{FF2B5EF4-FFF2-40B4-BE49-F238E27FC236}">
              <a16:creationId xmlns:a16="http://schemas.microsoft.com/office/drawing/2014/main" id="{E73D4FC1-8CC0-B897-4606-EAFC8E39ADEC}"/>
            </a:ext>
          </a:extLst>
        </cdr:cNvPr>
        <cdr:cNvSpPr txBox="1"/>
      </cdr:nvSpPr>
      <cdr:spPr>
        <a:xfrm xmlns:a="http://schemas.openxmlformats.org/drawingml/2006/main">
          <a:off x="492845" y="80081"/>
          <a:ext cx="1435015" cy="31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milliárd tonna CO</a:t>
          </a:r>
          <a:r>
            <a:rPr lang="hu-HU" sz="1100" baseline="-25000"/>
            <a:t>2</a:t>
          </a:r>
        </a:p>
      </cdr:txBody>
    </cdr:sp>
  </cdr:relSizeAnchor>
  <cdr:relSizeAnchor xmlns:cdr="http://schemas.openxmlformats.org/drawingml/2006/chartDrawing">
    <cdr:from>
      <cdr:x>0.72813</cdr:x>
      <cdr:y>0.02539</cdr:y>
    </cdr:from>
    <cdr:to>
      <cdr:x>0.96926</cdr:x>
      <cdr:y>0.1146</cdr:y>
    </cdr:to>
    <cdr:sp macro="" textlink="">
      <cdr:nvSpPr>
        <cdr:cNvPr id="3" name="Szövegdoboz 1">
          <a:extLst xmlns:a="http://schemas.openxmlformats.org/drawingml/2006/main">
            <a:ext uri="{FF2B5EF4-FFF2-40B4-BE49-F238E27FC236}">
              <a16:creationId xmlns:a16="http://schemas.microsoft.com/office/drawing/2014/main" id="{117654BF-595C-EE22-191E-A83FA3F56945}"/>
            </a:ext>
          </a:extLst>
        </cdr:cNvPr>
        <cdr:cNvSpPr txBox="1"/>
      </cdr:nvSpPr>
      <cdr:spPr>
        <a:xfrm xmlns:a="http://schemas.openxmlformats.org/drawingml/2006/main">
          <a:off x="4333240" y="88900"/>
          <a:ext cx="1435015" cy="31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milliárd tonna CO</a:t>
          </a:r>
          <a:r>
            <a:rPr lang="hu-HU" sz="1100" baseline="-25000"/>
            <a:t>2</a:t>
          </a:r>
        </a:p>
      </cdr:txBody>
    </cdr:sp>
  </cdr:relSizeAnchor>
  <cdr:relSizeAnchor xmlns:cdr="http://schemas.openxmlformats.org/drawingml/2006/chartDrawing">
    <cdr:from>
      <cdr:x>0.18011</cdr:x>
      <cdr:y>0.70221</cdr:y>
    </cdr:from>
    <cdr:to>
      <cdr:x>0.37683</cdr:x>
      <cdr:y>0.85637</cdr:y>
    </cdr:to>
    <cdr:sp macro="" textlink="">
      <cdr:nvSpPr>
        <cdr:cNvPr id="4" name="Szövegdoboz 1">
          <a:extLst xmlns:a="http://schemas.openxmlformats.org/drawingml/2006/main">
            <a:ext uri="{FF2B5EF4-FFF2-40B4-BE49-F238E27FC236}">
              <a16:creationId xmlns:a16="http://schemas.microsoft.com/office/drawing/2014/main" id="{52842D4C-928E-5A88-3971-E3B107D721CF}"/>
            </a:ext>
          </a:extLst>
        </cdr:cNvPr>
        <cdr:cNvSpPr txBox="1"/>
      </cdr:nvSpPr>
      <cdr:spPr>
        <a:xfrm xmlns:a="http://schemas.openxmlformats.org/drawingml/2006/main">
          <a:off x="1071880" y="2458721"/>
          <a:ext cx="1170724" cy="539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1973-as olajválság</a:t>
          </a:r>
        </a:p>
      </cdr:txBody>
    </cdr:sp>
  </cdr:relSizeAnchor>
  <cdr:relSizeAnchor xmlns:cdr="http://schemas.openxmlformats.org/drawingml/2006/chartDrawing">
    <cdr:from>
      <cdr:x>0.16603</cdr:x>
      <cdr:y>0.24302</cdr:y>
    </cdr:from>
    <cdr:to>
      <cdr:x>0.36274</cdr:x>
      <cdr:y>0.44298</cdr:y>
    </cdr:to>
    <cdr:sp macro="" textlink="">
      <cdr:nvSpPr>
        <cdr:cNvPr id="5" name="Szövegdoboz 1">
          <a:extLst xmlns:a="http://schemas.openxmlformats.org/drawingml/2006/main">
            <a:ext uri="{FF2B5EF4-FFF2-40B4-BE49-F238E27FC236}">
              <a16:creationId xmlns:a16="http://schemas.microsoft.com/office/drawing/2014/main" id="{C27FFE4F-54F2-FE0F-9BC9-04B3144D1CF9}"/>
            </a:ext>
          </a:extLst>
        </cdr:cNvPr>
        <cdr:cNvSpPr txBox="1"/>
      </cdr:nvSpPr>
      <cdr:spPr>
        <a:xfrm xmlns:a="http://schemas.openxmlformats.org/drawingml/2006/main">
          <a:off x="988060" y="850900"/>
          <a:ext cx="1170659" cy="7001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1979-es olajválság</a:t>
          </a:r>
        </a:p>
      </cdr:txBody>
    </cdr:sp>
  </cdr:relSizeAnchor>
  <cdr:relSizeAnchor xmlns:cdr="http://schemas.openxmlformats.org/drawingml/2006/chartDrawing">
    <cdr:from>
      <cdr:x>0.47076</cdr:x>
      <cdr:y>0.1255</cdr:y>
    </cdr:from>
    <cdr:to>
      <cdr:x>0.75593</cdr:x>
      <cdr:y>0.25789</cdr:y>
    </cdr:to>
    <cdr:sp macro="" textlink="">
      <cdr:nvSpPr>
        <cdr:cNvPr id="6" name="Szövegdoboz 1">
          <a:extLst xmlns:a="http://schemas.openxmlformats.org/drawingml/2006/main">
            <a:ext uri="{FF2B5EF4-FFF2-40B4-BE49-F238E27FC236}">
              <a16:creationId xmlns:a16="http://schemas.microsoft.com/office/drawing/2014/main" id="{FCD58BEF-BE53-2AEC-3DC1-9A9E0D0FB8CF}"/>
            </a:ext>
          </a:extLst>
        </cdr:cNvPr>
        <cdr:cNvSpPr txBox="1"/>
      </cdr:nvSpPr>
      <cdr:spPr>
        <a:xfrm xmlns:a="http://schemas.openxmlformats.org/drawingml/2006/main">
          <a:off x="2801620" y="439421"/>
          <a:ext cx="1697115" cy="463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2008-as pénzügyi válság</a:t>
          </a:r>
        </a:p>
      </cdr:txBody>
    </cdr:sp>
  </cdr:relSizeAnchor>
  <cdr:relSizeAnchor xmlns:cdr="http://schemas.openxmlformats.org/drawingml/2006/chartDrawing">
    <cdr:from>
      <cdr:x>0.76526</cdr:x>
      <cdr:y>0.39536</cdr:y>
    </cdr:from>
    <cdr:to>
      <cdr:x>0.9452</cdr:x>
      <cdr:y>0.51902</cdr:y>
    </cdr:to>
    <cdr:sp macro="" textlink="">
      <cdr:nvSpPr>
        <cdr:cNvPr id="7" name="Szövegdoboz 1">
          <a:extLst xmlns:a="http://schemas.openxmlformats.org/drawingml/2006/main">
            <a:ext uri="{FF2B5EF4-FFF2-40B4-BE49-F238E27FC236}">
              <a16:creationId xmlns:a16="http://schemas.microsoft.com/office/drawing/2014/main" id="{A6AB0E91-E1CB-B1FA-882A-3E4CDAF35865}"/>
            </a:ext>
          </a:extLst>
        </cdr:cNvPr>
        <cdr:cNvSpPr txBox="1"/>
      </cdr:nvSpPr>
      <cdr:spPr>
        <a:xfrm xmlns:a="http://schemas.openxmlformats.org/drawingml/2006/main">
          <a:off x="4554220" y="1384300"/>
          <a:ext cx="1070882" cy="432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Covid-19</a:t>
          </a:r>
        </a:p>
      </cdr:txBody>
    </cdr:sp>
  </cdr:relSizeAnchor>
  <cdr:relSizeAnchor xmlns:cdr="http://schemas.openxmlformats.org/drawingml/2006/chartDrawing">
    <cdr:from>
      <cdr:x>0.51558</cdr:x>
      <cdr:y>0.60428</cdr:y>
    </cdr:from>
    <cdr:to>
      <cdr:x>0.73899</cdr:x>
      <cdr:y>0.76931</cdr:y>
    </cdr:to>
    <cdr:sp macro="" textlink="">
      <cdr:nvSpPr>
        <cdr:cNvPr id="8" name="Szövegdoboz 1">
          <a:extLst xmlns:a="http://schemas.openxmlformats.org/drawingml/2006/main">
            <a:ext uri="{FF2B5EF4-FFF2-40B4-BE49-F238E27FC236}">
              <a16:creationId xmlns:a16="http://schemas.microsoft.com/office/drawing/2014/main" id="{189CCADA-26DB-E0BD-84C5-68F137110BAA}"/>
            </a:ext>
          </a:extLst>
        </cdr:cNvPr>
        <cdr:cNvSpPr txBox="1"/>
      </cdr:nvSpPr>
      <cdr:spPr>
        <a:xfrm xmlns:a="http://schemas.openxmlformats.org/drawingml/2006/main">
          <a:off x="3068320" y="2115820"/>
          <a:ext cx="1329569" cy="5778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Szovjetunió felbomlása</a:t>
          </a:r>
        </a:p>
      </cdr:txBody>
    </cdr:sp>
  </cdr:relSizeAnchor>
  <cdr:relSizeAnchor xmlns:cdr="http://schemas.openxmlformats.org/drawingml/2006/chartDrawing">
    <cdr:from>
      <cdr:x>0.2787</cdr:x>
      <cdr:y>0.55423</cdr:y>
    </cdr:from>
    <cdr:to>
      <cdr:x>0.29701</cdr:x>
      <cdr:y>0.67694</cdr:y>
    </cdr:to>
    <cdr:cxnSp macro="">
      <cdr:nvCxnSpPr>
        <cdr:cNvPr id="16" name="Egyenes összekötő nyíllal 15">
          <a:extLst xmlns:a="http://schemas.openxmlformats.org/drawingml/2006/main">
            <a:ext uri="{FF2B5EF4-FFF2-40B4-BE49-F238E27FC236}">
              <a16:creationId xmlns:a16="http://schemas.microsoft.com/office/drawing/2014/main" id="{864C03B9-72BD-9AF4-374E-9932FDABB317}"/>
            </a:ext>
          </a:extLst>
        </cdr:cNvPr>
        <cdr:cNvCxnSpPr/>
      </cdr:nvCxnSpPr>
      <cdr:spPr>
        <a:xfrm xmlns:a="http://schemas.openxmlformats.org/drawingml/2006/main" flipH="1">
          <a:off x="1658620" y="1940560"/>
          <a:ext cx="108925" cy="429679"/>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0.31711</cdr:x>
      <cdr:y>0.38883</cdr:y>
    </cdr:from>
    <cdr:to>
      <cdr:x>0.36515</cdr:x>
      <cdr:y>0.47101</cdr:y>
    </cdr:to>
    <cdr:cxnSp macro="">
      <cdr:nvCxnSpPr>
        <cdr:cNvPr id="17" name="Egyenes összekötő nyíllal 16">
          <a:extLst xmlns:a="http://schemas.openxmlformats.org/drawingml/2006/main">
            <a:ext uri="{FF2B5EF4-FFF2-40B4-BE49-F238E27FC236}">
              <a16:creationId xmlns:a16="http://schemas.microsoft.com/office/drawing/2014/main" id="{A13650A2-E1EF-8D0C-7CC9-F614CC522DAE}"/>
            </a:ext>
          </a:extLst>
        </cdr:cNvPr>
        <cdr:cNvCxnSpPr/>
      </cdr:nvCxnSpPr>
      <cdr:spPr>
        <a:xfrm xmlns:a="http://schemas.openxmlformats.org/drawingml/2006/main" flipH="1" flipV="1">
          <a:off x="1887220" y="1361440"/>
          <a:ext cx="285869" cy="287757"/>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0.52454</cdr:x>
      <cdr:y>0.465</cdr:y>
    </cdr:from>
    <cdr:to>
      <cdr:x>0.58858</cdr:x>
      <cdr:y>0.58911</cdr:y>
    </cdr:to>
    <cdr:cxnSp macro="">
      <cdr:nvCxnSpPr>
        <cdr:cNvPr id="18" name="Egyenes összekötő nyíllal 17">
          <a:extLst xmlns:a="http://schemas.openxmlformats.org/drawingml/2006/main">
            <a:ext uri="{FF2B5EF4-FFF2-40B4-BE49-F238E27FC236}">
              <a16:creationId xmlns:a16="http://schemas.microsoft.com/office/drawing/2014/main" id="{9CE5F7D2-FDCB-DE5F-87CC-B630C495AD01}"/>
            </a:ext>
          </a:extLst>
        </cdr:cNvPr>
        <cdr:cNvCxnSpPr/>
      </cdr:nvCxnSpPr>
      <cdr:spPr>
        <a:xfrm xmlns:a="http://schemas.openxmlformats.org/drawingml/2006/main">
          <a:off x="3121660" y="1628140"/>
          <a:ext cx="381137" cy="434569"/>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0.62697</cdr:x>
      <cdr:y>0.22125</cdr:y>
    </cdr:from>
    <cdr:to>
      <cdr:x>0.70932</cdr:x>
      <cdr:y>0.24538</cdr:y>
    </cdr:to>
    <cdr:cxnSp macro="">
      <cdr:nvCxnSpPr>
        <cdr:cNvPr id="19" name="Egyenes összekötő nyíllal 18">
          <a:extLst xmlns:a="http://schemas.openxmlformats.org/drawingml/2006/main">
            <a:ext uri="{FF2B5EF4-FFF2-40B4-BE49-F238E27FC236}">
              <a16:creationId xmlns:a16="http://schemas.microsoft.com/office/drawing/2014/main" id="{2AB60E95-6B76-A4CB-1867-70027DE0DAF9}"/>
            </a:ext>
          </a:extLst>
        </cdr:cNvPr>
        <cdr:cNvCxnSpPr/>
      </cdr:nvCxnSpPr>
      <cdr:spPr>
        <a:xfrm xmlns:a="http://schemas.openxmlformats.org/drawingml/2006/main" flipH="1" flipV="1">
          <a:off x="3731260" y="774700"/>
          <a:ext cx="490061" cy="84487"/>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0.86257</cdr:x>
      <cdr:y>0.2169</cdr:y>
    </cdr:from>
    <cdr:to>
      <cdr:x>0.87858</cdr:x>
      <cdr:y>0.36083</cdr:y>
    </cdr:to>
    <cdr:cxnSp macro="">
      <cdr:nvCxnSpPr>
        <cdr:cNvPr id="20" name="Egyenes összekötő nyíllal 19">
          <a:extLst xmlns:a="http://schemas.openxmlformats.org/drawingml/2006/main">
            <a:ext uri="{FF2B5EF4-FFF2-40B4-BE49-F238E27FC236}">
              <a16:creationId xmlns:a16="http://schemas.microsoft.com/office/drawing/2014/main" id="{AC2D4DD0-A0FE-3EAB-C9E1-3FB4BAF2881C}"/>
            </a:ext>
          </a:extLst>
        </cdr:cNvPr>
        <cdr:cNvCxnSpPr/>
      </cdr:nvCxnSpPr>
      <cdr:spPr>
        <a:xfrm xmlns:a="http://schemas.openxmlformats.org/drawingml/2006/main" flipH="1">
          <a:off x="5133340" y="759460"/>
          <a:ext cx="95268" cy="503955"/>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0.xml><?xml version="1.0" encoding="utf-8"?>
<xdr:wsDr xmlns:xdr="http://schemas.openxmlformats.org/drawingml/2006/spreadsheetDrawing" xmlns:a="http://schemas.openxmlformats.org/drawingml/2006/main">
  <xdr:twoCellAnchor>
    <xdr:from>
      <xdr:col>8</xdr:col>
      <xdr:colOff>301876</xdr:colOff>
      <xdr:row>5</xdr:row>
      <xdr:rowOff>26653</xdr:rowOff>
    </xdr:from>
    <xdr:to>
      <xdr:col>16</xdr:col>
      <xdr:colOff>392034</xdr:colOff>
      <xdr:row>25</xdr:row>
      <xdr:rowOff>42279</xdr:rowOff>
    </xdr:to>
    <xdr:grpSp>
      <xdr:nvGrpSpPr>
        <xdr:cNvPr id="2" name="Group 1">
          <a:extLst>
            <a:ext uri="{FF2B5EF4-FFF2-40B4-BE49-F238E27FC236}">
              <a16:creationId xmlns:a16="http://schemas.microsoft.com/office/drawing/2014/main" id="{F54BE0F7-6D22-4DCB-B48E-890667B5FC7A}"/>
            </a:ext>
          </a:extLst>
        </xdr:cNvPr>
        <xdr:cNvGrpSpPr/>
      </xdr:nvGrpSpPr>
      <xdr:grpSpPr>
        <a:xfrm>
          <a:off x="6778876" y="979153"/>
          <a:ext cx="4966958" cy="3825626"/>
          <a:chOff x="2749113" y="290652"/>
          <a:chExt cx="5464265" cy="4084621"/>
        </a:xfrm>
      </xdr:grpSpPr>
      <xdr:graphicFrame macro="">
        <xdr:nvGraphicFramePr>
          <xdr:cNvPr id="3" name="Chart 2">
            <a:extLst>
              <a:ext uri="{FF2B5EF4-FFF2-40B4-BE49-F238E27FC236}">
                <a16:creationId xmlns:a16="http://schemas.microsoft.com/office/drawing/2014/main" id="{9E65BA53-8498-7798-C885-04A24CBCAB0E}"/>
              </a:ext>
            </a:extLst>
          </xdr:cNvPr>
          <xdr:cNvGraphicFramePr>
            <a:graphicFrameLocks/>
          </xdr:cNvGraphicFramePr>
        </xdr:nvGraphicFramePr>
        <xdr:xfrm>
          <a:off x="2749113" y="290652"/>
          <a:ext cx="5464265" cy="4084621"/>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Arrow Connector 3">
            <a:extLst>
              <a:ext uri="{FF2B5EF4-FFF2-40B4-BE49-F238E27FC236}">
                <a16:creationId xmlns:a16="http://schemas.microsoft.com/office/drawing/2014/main" id="{4C7518B9-10D1-1F2E-0776-E459BF0DE0AF}"/>
              </a:ext>
            </a:extLst>
          </xdr:cNvPr>
          <xdr:cNvCxnSpPr/>
        </xdr:nvCxnSpPr>
        <xdr:spPr>
          <a:xfrm>
            <a:off x="6290643" y="2504090"/>
            <a:ext cx="298413" cy="177959"/>
          </a:xfrm>
          <a:prstGeom prst="straightConnector1">
            <a:avLst/>
          </a:prstGeom>
          <a:ln w="9525">
            <a:solidFill>
              <a:schemeClr val="accent3"/>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656401A-A1A8-BAF6-6079-100D91652DB3}"/>
              </a:ext>
            </a:extLst>
          </xdr:cNvPr>
          <xdr:cNvSpPr txBox="1"/>
        </xdr:nvSpPr>
        <xdr:spPr>
          <a:xfrm>
            <a:off x="6015150" y="2295501"/>
            <a:ext cx="419542" cy="28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050"/>
              <a:t>HU</a:t>
            </a:r>
          </a:p>
        </xdr:txBody>
      </xdr:sp>
    </xdr:grpSp>
    <xdr:clientData/>
  </xdr:twoCellAnchor>
  <xdr:twoCellAnchor>
    <xdr:from>
      <xdr:col>8</xdr:col>
      <xdr:colOff>123825</xdr:colOff>
      <xdr:row>26</xdr:row>
      <xdr:rowOff>76200</xdr:rowOff>
    </xdr:from>
    <xdr:to>
      <xdr:col>16</xdr:col>
      <xdr:colOff>213983</xdr:colOff>
      <xdr:row>46</xdr:row>
      <xdr:rowOff>91826</xdr:rowOff>
    </xdr:to>
    <xdr:grpSp>
      <xdr:nvGrpSpPr>
        <xdr:cNvPr id="28" name="Group 27">
          <a:extLst>
            <a:ext uri="{FF2B5EF4-FFF2-40B4-BE49-F238E27FC236}">
              <a16:creationId xmlns:a16="http://schemas.microsoft.com/office/drawing/2014/main" id="{1986E934-06F2-4423-81E7-956307FE845D}"/>
            </a:ext>
          </a:extLst>
        </xdr:cNvPr>
        <xdr:cNvGrpSpPr/>
      </xdr:nvGrpSpPr>
      <xdr:grpSpPr>
        <a:xfrm>
          <a:off x="6600825" y="5029200"/>
          <a:ext cx="4966958" cy="3825626"/>
          <a:chOff x="2749113" y="290652"/>
          <a:chExt cx="5464265" cy="4084621"/>
        </a:xfrm>
      </xdr:grpSpPr>
      <xdr:graphicFrame macro="">
        <xdr:nvGraphicFramePr>
          <xdr:cNvPr id="29" name="Chart 28">
            <a:extLst>
              <a:ext uri="{FF2B5EF4-FFF2-40B4-BE49-F238E27FC236}">
                <a16:creationId xmlns:a16="http://schemas.microsoft.com/office/drawing/2014/main" id="{B4531C02-729F-F5C5-696E-D0E157F2EC3B}"/>
              </a:ext>
            </a:extLst>
          </xdr:cNvPr>
          <xdr:cNvGraphicFramePr>
            <a:graphicFrameLocks/>
          </xdr:cNvGraphicFramePr>
        </xdr:nvGraphicFramePr>
        <xdr:xfrm>
          <a:off x="2749113" y="290652"/>
          <a:ext cx="5464265" cy="4084621"/>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30" name="Straight Arrow Connector 29">
            <a:extLst>
              <a:ext uri="{FF2B5EF4-FFF2-40B4-BE49-F238E27FC236}">
                <a16:creationId xmlns:a16="http://schemas.microsoft.com/office/drawing/2014/main" id="{F08B5101-E4BE-62CD-4265-29461194C0FA}"/>
              </a:ext>
            </a:extLst>
          </xdr:cNvPr>
          <xdr:cNvCxnSpPr/>
        </xdr:nvCxnSpPr>
        <xdr:spPr>
          <a:xfrm>
            <a:off x="6290643" y="2504090"/>
            <a:ext cx="298413" cy="177959"/>
          </a:xfrm>
          <a:prstGeom prst="straightConnector1">
            <a:avLst/>
          </a:prstGeom>
          <a:ln w="9525">
            <a:solidFill>
              <a:schemeClr val="accent3"/>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TextBox 30">
            <a:extLst>
              <a:ext uri="{FF2B5EF4-FFF2-40B4-BE49-F238E27FC236}">
                <a16:creationId xmlns:a16="http://schemas.microsoft.com/office/drawing/2014/main" id="{ABD2B9AB-A140-0F25-783E-9F0920EA1C09}"/>
              </a:ext>
            </a:extLst>
          </xdr:cNvPr>
          <xdr:cNvSpPr txBox="1"/>
        </xdr:nvSpPr>
        <xdr:spPr>
          <a:xfrm>
            <a:off x="6015150" y="2295501"/>
            <a:ext cx="419542" cy="28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050"/>
              <a:t>HU</a:t>
            </a:r>
          </a:p>
        </xdr:txBody>
      </xdr:sp>
    </xdr:grpSp>
    <xdr:clientData/>
  </xdr:twoCellAnchor>
</xdr:wsDr>
</file>

<file path=xl/drawings/drawing21.xml><?xml version="1.0" encoding="utf-8"?>
<c:userShapes xmlns:c="http://schemas.openxmlformats.org/drawingml/2006/chart">
  <cdr:relSizeAnchor xmlns:cdr="http://schemas.openxmlformats.org/drawingml/2006/chartDrawing">
    <cdr:from>
      <cdr:x>0.10164</cdr:x>
      <cdr:y>0.00998</cdr:y>
    </cdr:from>
    <cdr:to>
      <cdr:x>0.47618</cdr:x>
      <cdr:y>0.15276</cdr:y>
    </cdr:to>
    <cdr:sp macro="" textlink="">
      <cdr:nvSpPr>
        <cdr:cNvPr id="2" name="TextBox 1">
          <a:extLst xmlns:a="http://schemas.openxmlformats.org/drawingml/2006/main">
            <a:ext uri="{FF2B5EF4-FFF2-40B4-BE49-F238E27FC236}">
              <a16:creationId xmlns:a16="http://schemas.microsoft.com/office/drawing/2014/main" id="{3CB5EFA0-2F7B-E5E0-4A38-44B6EAA9101C}"/>
            </a:ext>
          </a:extLst>
        </cdr:cNvPr>
        <cdr:cNvSpPr txBox="1"/>
      </cdr:nvSpPr>
      <cdr:spPr>
        <a:xfrm xmlns:a="http://schemas.openxmlformats.org/drawingml/2006/main">
          <a:off x="519132" y="34909"/>
          <a:ext cx="1912888" cy="4995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50"/>
            <a:t>Egy főre jutó GNI</a:t>
          </a:r>
          <a:r>
            <a:rPr lang="hu-HU" sz="1050" baseline="0"/>
            <a:t> vásárlóerő-paritás alapján (USD)</a:t>
          </a:r>
          <a:endParaRPr lang="hu-HU" sz="1050"/>
        </a:p>
      </cdr:txBody>
    </cdr:sp>
  </cdr:relSizeAnchor>
  <cdr:relSizeAnchor xmlns:cdr="http://schemas.openxmlformats.org/drawingml/2006/chartDrawing">
    <cdr:from>
      <cdr:x>0.52669</cdr:x>
      <cdr:y>0.00828</cdr:y>
    </cdr:from>
    <cdr:to>
      <cdr:x>0.88801</cdr:x>
      <cdr:y>0.14525</cdr:y>
    </cdr:to>
    <cdr:sp macro="" textlink="">
      <cdr:nvSpPr>
        <cdr:cNvPr id="3" name="TextBox 1">
          <a:extLst xmlns:a="http://schemas.openxmlformats.org/drawingml/2006/main">
            <a:ext uri="{FF2B5EF4-FFF2-40B4-BE49-F238E27FC236}">
              <a16:creationId xmlns:a16="http://schemas.microsoft.com/office/drawing/2014/main" id="{DF6A4D57-BF06-3018-D038-AADEF51BB143}"/>
            </a:ext>
          </a:extLst>
        </cdr:cNvPr>
        <cdr:cNvSpPr txBox="1"/>
      </cdr:nvSpPr>
      <cdr:spPr>
        <a:xfrm xmlns:a="http://schemas.openxmlformats.org/drawingml/2006/main">
          <a:off x="2689991" y="28967"/>
          <a:ext cx="1845396" cy="4791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50">
              <a:effectLst/>
              <a:latin typeface="+mn-lt"/>
              <a:ea typeface="+mn-ea"/>
              <a:cs typeface="+mn-cs"/>
            </a:rPr>
            <a:t>Egy főre jutó GNI</a:t>
          </a:r>
          <a:r>
            <a:rPr lang="hu-HU" sz="1050" baseline="0">
              <a:effectLst/>
              <a:latin typeface="+mn-lt"/>
              <a:ea typeface="+mn-ea"/>
              <a:cs typeface="+mn-cs"/>
            </a:rPr>
            <a:t> vásárlóerő-paritás alapján (USD)</a:t>
          </a:r>
          <a:endParaRPr lang="hu-HU" sz="1050">
            <a:effectLst/>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0.10164</cdr:x>
      <cdr:y>0.00998</cdr:y>
    </cdr:from>
    <cdr:to>
      <cdr:x>0.50243</cdr:x>
      <cdr:y>0.15276</cdr:y>
    </cdr:to>
    <cdr:sp macro="" textlink="">
      <cdr:nvSpPr>
        <cdr:cNvPr id="2" name="TextBox 1">
          <a:extLst xmlns:a="http://schemas.openxmlformats.org/drawingml/2006/main">
            <a:ext uri="{FF2B5EF4-FFF2-40B4-BE49-F238E27FC236}">
              <a16:creationId xmlns:a16="http://schemas.microsoft.com/office/drawing/2014/main" id="{3CB5EFA0-2F7B-E5E0-4A38-44B6EAA9101C}"/>
            </a:ext>
          </a:extLst>
        </cdr:cNvPr>
        <cdr:cNvSpPr txBox="1"/>
      </cdr:nvSpPr>
      <cdr:spPr>
        <a:xfrm xmlns:a="http://schemas.openxmlformats.org/drawingml/2006/main">
          <a:off x="504842" y="38180"/>
          <a:ext cx="1990708" cy="5462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effectLst/>
              <a:latin typeface="+mn-lt"/>
              <a:ea typeface="+mn-ea"/>
              <a:cs typeface="+mn-cs"/>
            </a:rPr>
            <a:t>GNI per capita</a:t>
          </a:r>
          <a:r>
            <a:rPr lang="hu-HU" sz="1100" baseline="0">
              <a:effectLst/>
              <a:latin typeface="+mn-lt"/>
              <a:ea typeface="+mn-ea"/>
              <a:cs typeface="+mn-cs"/>
            </a:rPr>
            <a:t> at at purchasing power parity (USD)</a:t>
          </a:r>
          <a:endParaRPr lang="hu-HU" sz="1050">
            <a:effectLst/>
          </a:endParaRPr>
        </a:p>
      </cdr:txBody>
    </cdr:sp>
  </cdr:relSizeAnchor>
  <cdr:relSizeAnchor xmlns:cdr="http://schemas.openxmlformats.org/drawingml/2006/chartDrawing">
    <cdr:from>
      <cdr:x>0.49092</cdr:x>
      <cdr:y>0.00828</cdr:y>
    </cdr:from>
    <cdr:to>
      <cdr:x>0.88801</cdr:x>
      <cdr:y>0.14525</cdr:y>
    </cdr:to>
    <cdr:sp macro="" textlink="">
      <cdr:nvSpPr>
        <cdr:cNvPr id="3" name="TextBox 1">
          <a:extLst xmlns:a="http://schemas.openxmlformats.org/drawingml/2006/main">
            <a:ext uri="{FF2B5EF4-FFF2-40B4-BE49-F238E27FC236}">
              <a16:creationId xmlns:a16="http://schemas.microsoft.com/office/drawing/2014/main" id="{DF6A4D57-BF06-3018-D038-AADEF51BB143}"/>
            </a:ext>
          </a:extLst>
        </cdr:cNvPr>
        <cdr:cNvSpPr txBox="1"/>
      </cdr:nvSpPr>
      <cdr:spPr>
        <a:xfrm xmlns:a="http://schemas.openxmlformats.org/drawingml/2006/main">
          <a:off x="2438401" y="31676"/>
          <a:ext cx="1972308" cy="5239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100">
              <a:effectLst/>
              <a:latin typeface="+mn-lt"/>
              <a:ea typeface="+mn-ea"/>
              <a:cs typeface="+mn-cs"/>
            </a:rPr>
            <a:t>GNI per capita</a:t>
          </a:r>
          <a:r>
            <a:rPr lang="hu-HU" sz="1100" baseline="0">
              <a:effectLst/>
              <a:latin typeface="+mn-lt"/>
              <a:ea typeface="+mn-ea"/>
              <a:cs typeface="+mn-cs"/>
            </a:rPr>
            <a:t> at at purchasing power parity (USD)</a:t>
          </a:r>
          <a:endParaRPr lang="hu-HU" sz="1050">
            <a:effectLst/>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253218</xdr:colOff>
      <xdr:row>13</xdr:row>
      <xdr:rowOff>130712</xdr:rowOff>
    </xdr:from>
    <xdr:to>
      <xdr:col>7</xdr:col>
      <xdr:colOff>184638</xdr:colOff>
      <xdr:row>34</xdr:row>
      <xdr:rowOff>3517</xdr:rowOff>
    </xdr:to>
    <xdr:graphicFrame macro="">
      <xdr:nvGraphicFramePr>
        <xdr:cNvPr id="2" name="Chart 1">
          <a:extLst>
            <a:ext uri="{FF2B5EF4-FFF2-40B4-BE49-F238E27FC236}">
              <a16:creationId xmlns:a16="http://schemas.microsoft.com/office/drawing/2014/main" id="{995F0058-FF28-4521-A483-BC49A683D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91440</xdr:colOff>
      <xdr:row>14</xdr:row>
      <xdr:rowOff>60960</xdr:rowOff>
    </xdr:from>
    <xdr:to>
      <xdr:col>17</xdr:col>
      <xdr:colOff>53340</xdr:colOff>
      <xdr:row>34</xdr:row>
      <xdr:rowOff>116645</xdr:rowOff>
    </xdr:to>
    <xdr:graphicFrame macro="">
      <xdr:nvGraphicFramePr>
        <xdr:cNvPr id="3" name="Chart 1">
          <a:extLst>
            <a:ext uri="{FF2B5EF4-FFF2-40B4-BE49-F238E27FC236}">
              <a16:creationId xmlns:a16="http://schemas.microsoft.com/office/drawing/2014/main" id="{9E505ED4-802A-4919-947B-14D8E22DB0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0.09388</cdr:x>
      <cdr:y>0.00238</cdr:y>
    </cdr:from>
    <cdr:to>
      <cdr:x>0.26227</cdr:x>
      <cdr:y>0.10564</cdr:y>
    </cdr:to>
    <cdr:sp macro="" textlink="">
      <cdr:nvSpPr>
        <cdr:cNvPr id="2" name="TextBox 1">
          <a:extLst xmlns:a="http://schemas.openxmlformats.org/drawingml/2006/main">
            <a:ext uri="{FF2B5EF4-FFF2-40B4-BE49-F238E27FC236}">
              <a16:creationId xmlns:a16="http://schemas.microsoft.com/office/drawing/2014/main" id="{81EE5945-356D-AD56-7EDF-ABE701DDD992}"/>
            </a:ext>
          </a:extLst>
        </cdr:cNvPr>
        <cdr:cNvSpPr txBox="1"/>
      </cdr:nvSpPr>
      <cdr:spPr>
        <a:xfrm xmlns:a="http://schemas.openxmlformats.org/drawingml/2006/main">
          <a:off x="454269" y="8792"/>
          <a:ext cx="814754" cy="38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PPS euro</a:t>
          </a:r>
        </a:p>
      </cdr:txBody>
    </cdr:sp>
  </cdr:relSizeAnchor>
  <cdr:relSizeAnchor xmlns:cdr="http://schemas.openxmlformats.org/drawingml/2006/chartDrawing">
    <cdr:from>
      <cdr:x>0.73733</cdr:x>
      <cdr:y>0.00106</cdr:y>
    </cdr:from>
    <cdr:to>
      <cdr:x>0.90571</cdr:x>
      <cdr:y>0.10432</cdr:y>
    </cdr:to>
    <cdr:sp macro="" textlink="">
      <cdr:nvSpPr>
        <cdr:cNvPr id="3" name="TextBox 1">
          <a:extLst xmlns:a="http://schemas.openxmlformats.org/drawingml/2006/main">
            <a:ext uri="{FF2B5EF4-FFF2-40B4-BE49-F238E27FC236}">
              <a16:creationId xmlns:a16="http://schemas.microsoft.com/office/drawing/2014/main" id="{EED049C3-20F5-C11A-87BA-A2A65C51D666}"/>
            </a:ext>
          </a:extLst>
        </cdr:cNvPr>
        <cdr:cNvSpPr txBox="1"/>
      </cdr:nvSpPr>
      <cdr:spPr>
        <a:xfrm xmlns:a="http://schemas.openxmlformats.org/drawingml/2006/main">
          <a:off x="3567723" y="3908"/>
          <a:ext cx="814754" cy="381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PPS euro</a:t>
          </a:r>
        </a:p>
      </cdr:txBody>
    </cdr:sp>
  </cdr:relSizeAnchor>
</c:userShapes>
</file>

<file path=xl/drawings/drawing25.xml><?xml version="1.0" encoding="utf-8"?>
<c:userShapes xmlns:c="http://schemas.openxmlformats.org/drawingml/2006/chart">
  <cdr:relSizeAnchor xmlns:cdr="http://schemas.openxmlformats.org/drawingml/2006/chartDrawing">
    <cdr:from>
      <cdr:x>0.09388</cdr:x>
      <cdr:y>0.00238</cdr:y>
    </cdr:from>
    <cdr:to>
      <cdr:x>0.26227</cdr:x>
      <cdr:y>0.10564</cdr:y>
    </cdr:to>
    <cdr:sp macro="" textlink="">
      <cdr:nvSpPr>
        <cdr:cNvPr id="2" name="TextBox 1">
          <a:extLst xmlns:a="http://schemas.openxmlformats.org/drawingml/2006/main">
            <a:ext uri="{FF2B5EF4-FFF2-40B4-BE49-F238E27FC236}">
              <a16:creationId xmlns:a16="http://schemas.microsoft.com/office/drawing/2014/main" id="{81EE5945-356D-AD56-7EDF-ABE701DDD992}"/>
            </a:ext>
          </a:extLst>
        </cdr:cNvPr>
        <cdr:cNvSpPr txBox="1"/>
      </cdr:nvSpPr>
      <cdr:spPr>
        <a:xfrm xmlns:a="http://schemas.openxmlformats.org/drawingml/2006/main">
          <a:off x="454269" y="8792"/>
          <a:ext cx="814754" cy="38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PPS euro</a:t>
          </a:r>
        </a:p>
      </cdr:txBody>
    </cdr:sp>
  </cdr:relSizeAnchor>
  <cdr:relSizeAnchor xmlns:cdr="http://schemas.openxmlformats.org/drawingml/2006/chartDrawing">
    <cdr:from>
      <cdr:x>0.73733</cdr:x>
      <cdr:y>0.00106</cdr:y>
    </cdr:from>
    <cdr:to>
      <cdr:x>0.90571</cdr:x>
      <cdr:y>0.10432</cdr:y>
    </cdr:to>
    <cdr:sp macro="" textlink="">
      <cdr:nvSpPr>
        <cdr:cNvPr id="3" name="TextBox 1">
          <a:extLst xmlns:a="http://schemas.openxmlformats.org/drawingml/2006/main">
            <a:ext uri="{FF2B5EF4-FFF2-40B4-BE49-F238E27FC236}">
              <a16:creationId xmlns:a16="http://schemas.microsoft.com/office/drawing/2014/main" id="{EED049C3-20F5-C11A-87BA-A2A65C51D666}"/>
            </a:ext>
          </a:extLst>
        </cdr:cNvPr>
        <cdr:cNvSpPr txBox="1"/>
      </cdr:nvSpPr>
      <cdr:spPr>
        <a:xfrm xmlns:a="http://schemas.openxmlformats.org/drawingml/2006/main">
          <a:off x="3567723" y="3908"/>
          <a:ext cx="814754" cy="381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PPS euro</a:t>
          </a:r>
        </a:p>
      </cdr:txBody>
    </cdr:sp>
  </cdr:relSizeAnchor>
</c:userShapes>
</file>

<file path=xl/drawings/drawing26.xml><?xml version="1.0" encoding="utf-8"?>
<xdr:wsDr xmlns:xdr="http://schemas.openxmlformats.org/drawingml/2006/spreadsheetDrawing" xmlns:a="http://schemas.openxmlformats.org/drawingml/2006/main">
  <xdr:twoCellAnchor>
    <xdr:from>
      <xdr:col>7</xdr:col>
      <xdr:colOff>600807</xdr:colOff>
      <xdr:row>10</xdr:row>
      <xdr:rowOff>87924</xdr:rowOff>
    </xdr:from>
    <xdr:to>
      <xdr:col>13</xdr:col>
      <xdr:colOff>410308</xdr:colOff>
      <xdr:row>30</xdr:row>
      <xdr:rowOff>175847</xdr:rowOff>
    </xdr:to>
    <xdr:graphicFrame macro="">
      <xdr:nvGraphicFramePr>
        <xdr:cNvPr id="2" name="Chart 2">
          <a:extLst>
            <a:ext uri="{FF2B5EF4-FFF2-40B4-BE49-F238E27FC236}">
              <a16:creationId xmlns:a16="http://schemas.microsoft.com/office/drawing/2014/main" id="{B3EF3CC4-C381-4E6D-88CB-8F4C737762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32</xdr:row>
      <xdr:rowOff>0</xdr:rowOff>
    </xdr:from>
    <xdr:to>
      <xdr:col>13</xdr:col>
      <xdr:colOff>417635</xdr:colOff>
      <xdr:row>52</xdr:row>
      <xdr:rowOff>87923</xdr:rowOff>
    </xdr:to>
    <xdr:graphicFrame macro="">
      <xdr:nvGraphicFramePr>
        <xdr:cNvPr id="3" name="Chart 1">
          <a:extLst>
            <a:ext uri="{FF2B5EF4-FFF2-40B4-BE49-F238E27FC236}">
              <a16:creationId xmlns:a16="http://schemas.microsoft.com/office/drawing/2014/main" id="{675C0B29-72D3-48E3-85B9-711055A08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0.07627</cdr:x>
      <cdr:y>0.02068</cdr:y>
    </cdr:from>
    <cdr:to>
      <cdr:x>0.26907</cdr:x>
      <cdr:y>0.10902</cdr:y>
    </cdr:to>
    <cdr:sp macro="" textlink="">
      <cdr:nvSpPr>
        <cdr:cNvPr id="2" name="TextBox 1">
          <a:extLst xmlns:a="http://schemas.openxmlformats.org/drawingml/2006/main">
            <a:ext uri="{FF2B5EF4-FFF2-40B4-BE49-F238E27FC236}">
              <a16:creationId xmlns:a16="http://schemas.microsoft.com/office/drawing/2014/main" id="{AD913974-3698-8219-9C2D-CE4B8A99AA35}"/>
            </a:ext>
          </a:extLst>
        </cdr:cNvPr>
        <cdr:cNvSpPr txBox="1"/>
      </cdr:nvSpPr>
      <cdr:spPr>
        <a:xfrm xmlns:a="http://schemas.openxmlformats.org/drawingml/2006/main">
          <a:off x="263770" y="80596"/>
          <a:ext cx="666750" cy="3443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p>
      </cdr:txBody>
    </cdr:sp>
  </cdr:relSizeAnchor>
  <cdr:relSizeAnchor xmlns:cdr="http://schemas.openxmlformats.org/drawingml/2006/chartDrawing">
    <cdr:from>
      <cdr:x>0.73715</cdr:x>
      <cdr:y>0.02055</cdr:y>
    </cdr:from>
    <cdr:to>
      <cdr:x>0.92994</cdr:x>
      <cdr:y>0.1089</cdr:y>
    </cdr:to>
    <cdr:sp macro="" textlink="">
      <cdr:nvSpPr>
        <cdr:cNvPr id="3" name="TextBox 1">
          <a:extLst xmlns:a="http://schemas.openxmlformats.org/drawingml/2006/main">
            <a:ext uri="{FF2B5EF4-FFF2-40B4-BE49-F238E27FC236}">
              <a16:creationId xmlns:a16="http://schemas.microsoft.com/office/drawing/2014/main" id="{4324FC22-7BF4-82DA-F6D2-809C9AC195DF}"/>
            </a:ext>
          </a:extLst>
        </cdr:cNvPr>
        <cdr:cNvSpPr txBox="1"/>
      </cdr:nvSpPr>
      <cdr:spPr>
        <a:xfrm xmlns:a="http://schemas.openxmlformats.org/drawingml/2006/main">
          <a:off x="2549281" y="80108"/>
          <a:ext cx="666750" cy="3443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a:t>
          </a:r>
        </a:p>
      </cdr:txBody>
    </cdr:sp>
  </cdr:relSizeAnchor>
</c:userShapes>
</file>

<file path=xl/drawings/drawing28.xml><?xml version="1.0" encoding="utf-8"?>
<c:userShapes xmlns:c="http://schemas.openxmlformats.org/drawingml/2006/chart">
  <cdr:relSizeAnchor xmlns:cdr="http://schemas.openxmlformats.org/drawingml/2006/chartDrawing">
    <cdr:from>
      <cdr:x>0.07627</cdr:x>
      <cdr:y>0.02068</cdr:y>
    </cdr:from>
    <cdr:to>
      <cdr:x>0.26907</cdr:x>
      <cdr:y>0.10902</cdr:y>
    </cdr:to>
    <cdr:sp macro="" textlink="">
      <cdr:nvSpPr>
        <cdr:cNvPr id="2" name="TextBox 1">
          <a:extLst xmlns:a="http://schemas.openxmlformats.org/drawingml/2006/main">
            <a:ext uri="{FF2B5EF4-FFF2-40B4-BE49-F238E27FC236}">
              <a16:creationId xmlns:a16="http://schemas.microsoft.com/office/drawing/2014/main" id="{AD913974-3698-8219-9C2D-CE4B8A99AA35}"/>
            </a:ext>
          </a:extLst>
        </cdr:cNvPr>
        <cdr:cNvSpPr txBox="1"/>
      </cdr:nvSpPr>
      <cdr:spPr>
        <a:xfrm xmlns:a="http://schemas.openxmlformats.org/drawingml/2006/main">
          <a:off x="263770" y="80596"/>
          <a:ext cx="666750" cy="3443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p>
      </cdr:txBody>
    </cdr:sp>
  </cdr:relSizeAnchor>
  <cdr:relSizeAnchor xmlns:cdr="http://schemas.openxmlformats.org/drawingml/2006/chartDrawing">
    <cdr:from>
      <cdr:x>0.73715</cdr:x>
      <cdr:y>0.02055</cdr:y>
    </cdr:from>
    <cdr:to>
      <cdr:x>0.92994</cdr:x>
      <cdr:y>0.1089</cdr:y>
    </cdr:to>
    <cdr:sp macro="" textlink="">
      <cdr:nvSpPr>
        <cdr:cNvPr id="3" name="TextBox 1">
          <a:extLst xmlns:a="http://schemas.openxmlformats.org/drawingml/2006/main">
            <a:ext uri="{FF2B5EF4-FFF2-40B4-BE49-F238E27FC236}">
              <a16:creationId xmlns:a16="http://schemas.microsoft.com/office/drawing/2014/main" id="{4324FC22-7BF4-82DA-F6D2-809C9AC195DF}"/>
            </a:ext>
          </a:extLst>
        </cdr:cNvPr>
        <cdr:cNvSpPr txBox="1"/>
      </cdr:nvSpPr>
      <cdr:spPr>
        <a:xfrm xmlns:a="http://schemas.openxmlformats.org/drawingml/2006/main">
          <a:off x="2549281" y="80108"/>
          <a:ext cx="666750" cy="3443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a:t>
          </a:r>
        </a:p>
      </cdr:txBody>
    </cdr:sp>
  </cdr:relSizeAnchor>
</c:userShapes>
</file>

<file path=xl/drawings/drawing29.xml><?xml version="1.0" encoding="utf-8"?>
<xdr:wsDr xmlns:xdr="http://schemas.openxmlformats.org/drawingml/2006/spreadsheetDrawing" xmlns:a="http://schemas.openxmlformats.org/drawingml/2006/main">
  <xdr:twoCellAnchor>
    <xdr:from>
      <xdr:col>12</xdr:col>
      <xdr:colOff>359379</xdr:colOff>
      <xdr:row>26</xdr:row>
      <xdr:rowOff>182879</xdr:rowOff>
    </xdr:from>
    <xdr:to>
      <xdr:col>21</xdr:col>
      <xdr:colOff>43877</xdr:colOff>
      <xdr:row>39</xdr:row>
      <xdr:rowOff>167754</xdr:rowOff>
    </xdr:to>
    <xdr:grpSp>
      <xdr:nvGrpSpPr>
        <xdr:cNvPr id="2" name="Group 98">
          <a:extLst>
            <a:ext uri="{FF2B5EF4-FFF2-40B4-BE49-F238E27FC236}">
              <a16:creationId xmlns:a16="http://schemas.microsoft.com/office/drawing/2014/main" id="{43D768BC-5500-4A1E-A8E6-F8077717B545}"/>
            </a:ext>
          </a:extLst>
        </xdr:cNvPr>
        <xdr:cNvGrpSpPr/>
      </xdr:nvGrpSpPr>
      <xdr:grpSpPr>
        <a:xfrm>
          <a:off x="12313254" y="5135879"/>
          <a:ext cx="5170898" cy="2461375"/>
          <a:chOff x="12295395" y="5143500"/>
          <a:chExt cx="5149466" cy="2453720"/>
        </a:xfrm>
      </xdr:grpSpPr>
      <xdr:grpSp>
        <xdr:nvGrpSpPr>
          <xdr:cNvPr id="3" name="Group 37">
            <a:extLst>
              <a:ext uri="{FF2B5EF4-FFF2-40B4-BE49-F238E27FC236}">
                <a16:creationId xmlns:a16="http://schemas.microsoft.com/office/drawing/2014/main" id="{EE0CFFCC-86B4-5773-94D3-312236441144}"/>
              </a:ext>
            </a:extLst>
          </xdr:cNvPr>
          <xdr:cNvGrpSpPr/>
        </xdr:nvGrpSpPr>
        <xdr:grpSpPr>
          <a:xfrm>
            <a:off x="15766164" y="5143500"/>
            <a:ext cx="1678697" cy="1101183"/>
            <a:chOff x="8795524" y="2969012"/>
            <a:chExt cx="1695610" cy="1101183"/>
          </a:xfrm>
        </xdr:grpSpPr>
        <xdr:sp macro="" textlink="">
          <xdr:nvSpPr>
            <xdr:cNvPr id="13" name="Rectangle 38">
              <a:extLst>
                <a:ext uri="{FF2B5EF4-FFF2-40B4-BE49-F238E27FC236}">
                  <a16:creationId xmlns:a16="http://schemas.microsoft.com/office/drawing/2014/main" id="{1AF816A4-6352-4EE8-36BA-0E93D9657197}"/>
                </a:ext>
              </a:extLst>
            </xdr:cNvPr>
            <xdr:cNvSpPr/>
          </xdr:nvSpPr>
          <xdr:spPr>
            <a:xfrm>
              <a:off x="8795524" y="2969012"/>
              <a:ext cx="1598295" cy="11011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nvGrpSpPr>
            <xdr:cNvPr id="14" name="Group 39">
              <a:extLst>
                <a:ext uri="{FF2B5EF4-FFF2-40B4-BE49-F238E27FC236}">
                  <a16:creationId xmlns:a16="http://schemas.microsoft.com/office/drawing/2014/main" id="{288CA285-41D4-FA52-8DC5-975D094D74E5}"/>
                </a:ext>
              </a:extLst>
            </xdr:cNvPr>
            <xdr:cNvGrpSpPr/>
          </xdr:nvGrpSpPr>
          <xdr:grpSpPr>
            <a:xfrm>
              <a:off x="8823255" y="3021863"/>
              <a:ext cx="1667879" cy="1013715"/>
              <a:chOff x="8474890" y="845398"/>
              <a:chExt cx="1664806" cy="1013715"/>
            </a:xfrm>
          </xdr:grpSpPr>
          <xdr:grpSp>
            <xdr:nvGrpSpPr>
              <xdr:cNvPr id="15" name="Group 40">
                <a:extLst>
                  <a:ext uri="{FF2B5EF4-FFF2-40B4-BE49-F238E27FC236}">
                    <a16:creationId xmlns:a16="http://schemas.microsoft.com/office/drawing/2014/main" id="{F4608C48-6005-E835-A94E-024FF783964D}"/>
                  </a:ext>
                </a:extLst>
              </xdr:cNvPr>
              <xdr:cNvGrpSpPr/>
            </xdr:nvGrpSpPr>
            <xdr:grpSpPr>
              <a:xfrm>
                <a:off x="8474890" y="845398"/>
                <a:ext cx="1664806" cy="844501"/>
                <a:chOff x="8474890" y="845398"/>
                <a:chExt cx="1664806" cy="844501"/>
              </a:xfrm>
            </xdr:grpSpPr>
            <xdr:sp macro="" textlink="">
              <xdr:nvSpPr>
                <xdr:cNvPr id="18" name="Rectangle 43">
                  <a:extLst>
                    <a:ext uri="{FF2B5EF4-FFF2-40B4-BE49-F238E27FC236}">
                      <a16:creationId xmlns:a16="http://schemas.microsoft.com/office/drawing/2014/main" id="{5B8F85BE-6694-6270-5058-C1D5848CD1B2}"/>
                    </a:ext>
                  </a:extLst>
                </xdr:cNvPr>
                <xdr:cNvSpPr/>
              </xdr:nvSpPr>
              <xdr:spPr>
                <a:xfrm>
                  <a:off x="8481169" y="921271"/>
                  <a:ext cx="324000" cy="108000"/>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19" name="Rectangle 44">
                  <a:extLst>
                    <a:ext uri="{FF2B5EF4-FFF2-40B4-BE49-F238E27FC236}">
                      <a16:creationId xmlns:a16="http://schemas.microsoft.com/office/drawing/2014/main" id="{39E62F63-E946-A408-F09D-A52274DE94D6}"/>
                    </a:ext>
                  </a:extLst>
                </xdr:cNvPr>
                <xdr:cNvSpPr/>
              </xdr:nvSpPr>
              <xdr:spPr>
                <a:xfrm>
                  <a:off x="8480843" y="1133952"/>
                  <a:ext cx="324000" cy="108000"/>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20" name="Rectangle 45">
                  <a:extLst>
                    <a:ext uri="{FF2B5EF4-FFF2-40B4-BE49-F238E27FC236}">
                      <a16:creationId xmlns:a16="http://schemas.microsoft.com/office/drawing/2014/main" id="{D9100FA5-CD47-4BDC-76C9-4023A75EA79F}"/>
                    </a:ext>
                  </a:extLst>
                </xdr:cNvPr>
                <xdr:cNvSpPr/>
              </xdr:nvSpPr>
              <xdr:spPr>
                <a:xfrm>
                  <a:off x="8474890" y="1328774"/>
                  <a:ext cx="324000" cy="108000"/>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21" name="Rectangle 46">
                  <a:extLst>
                    <a:ext uri="{FF2B5EF4-FFF2-40B4-BE49-F238E27FC236}">
                      <a16:creationId xmlns:a16="http://schemas.microsoft.com/office/drawing/2014/main" id="{5AF1BFF6-E350-7054-843A-AF6B7075CD6F}"/>
                    </a:ext>
                  </a:extLst>
                </xdr:cNvPr>
                <xdr:cNvSpPr/>
              </xdr:nvSpPr>
              <xdr:spPr>
                <a:xfrm>
                  <a:off x="8474890" y="1517644"/>
                  <a:ext cx="324000" cy="108000"/>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22" name="TextBox 4">
                  <a:extLst>
                    <a:ext uri="{FF2B5EF4-FFF2-40B4-BE49-F238E27FC236}">
                      <a16:creationId xmlns:a16="http://schemas.microsoft.com/office/drawing/2014/main" id="{588C7020-913B-0F61-9C00-830D1A962FF0}"/>
                    </a:ext>
                  </a:extLst>
                </xdr:cNvPr>
                <xdr:cNvSpPr txBox="1"/>
              </xdr:nvSpPr>
              <xdr:spPr>
                <a:xfrm>
                  <a:off x="8756727" y="845398"/>
                  <a:ext cx="970261"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Upper quarter</a:t>
                  </a:r>
                </a:p>
              </xdr:txBody>
            </xdr:sp>
            <xdr:sp macro="" textlink="">
              <xdr:nvSpPr>
                <xdr:cNvPr id="23" name="TextBox 20">
                  <a:extLst>
                    <a:ext uri="{FF2B5EF4-FFF2-40B4-BE49-F238E27FC236}">
                      <a16:creationId xmlns:a16="http://schemas.microsoft.com/office/drawing/2014/main" id="{CC3E39FD-30E1-D104-D6A9-85569235E9D9}"/>
                    </a:ext>
                  </a:extLst>
                </xdr:cNvPr>
                <xdr:cNvSpPr txBox="1"/>
              </xdr:nvSpPr>
              <xdr:spPr>
                <a:xfrm>
                  <a:off x="8753086" y="1056049"/>
                  <a:ext cx="1384433"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Upper-middle quarter</a:t>
                  </a:r>
                </a:p>
              </xdr:txBody>
            </xdr:sp>
            <xdr:sp macro="" textlink="">
              <xdr:nvSpPr>
                <xdr:cNvPr id="24" name="TextBox 21">
                  <a:extLst>
                    <a:ext uri="{FF2B5EF4-FFF2-40B4-BE49-F238E27FC236}">
                      <a16:creationId xmlns:a16="http://schemas.microsoft.com/office/drawing/2014/main" id="{764C5F24-623E-58E4-479E-1750377F3E8F}"/>
                    </a:ext>
                  </a:extLst>
                </xdr:cNvPr>
                <xdr:cNvSpPr txBox="1"/>
              </xdr:nvSpPr>
              <xdr:spPr>
                <a:xfrm>
                  <a:off x="8756407" y="1255518"/>
                  <a:ext cx="1383289"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Lower-middle quarter</a:t>
                  </a:r>
                </a:p>
              </xdr:txBody>
            </xdr:sp>
            <xdr:sp macro="" textlink="">
              <xdr:nvSpPr>
                <xdr:cNvPr id="25" name="TextBox 22">
                  <a:extLst>
                    <a:ext uri="{FF2B5EF4-FFF2-40B4-BE49-F238E27FC236}">
                      <a16:creationId xmlns:a16="http://schemas.microsoft.com/office/drawing/2014/main" id="{3FC254CF-421A-305F-6BE2-B3707C3E3F78}"/>
                    </a:ext>
                  </a:extLst>
                </xdr:cNvPr>
                <xdr:cNvSpPr txBox="1"/>
              </xdr:nvSpPr>
              <xdr:spPr>
                <a:xfrm>
                  <a:off x="8765377" y="1441048"/>
                  <a:ext cx="1022150"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Lower quarter</a:t>
                  </a:r>
                </a:p>
              </xdr:txBody>
            </xdr:sp>
          </xdr:grpSp>
          <xdr:sp macro="" textlink="">
            <xdr:nvSpPr>
              <xdr:cNvPr id="16" name="Rectangle 41">
                <a:extLst>
                  <a:ext uri="{FF2B5EF4-FFF2-40B4-BE49-F238E27FC236}">
                    <a16:creationId xmlns:a16="http://schemas.microsoft.com/office/drawing/2014/main" id="{DD6F8635-54F2-2DF7-54B6-287D86ED1046}"/>
                  </a:ext>
                </a:extLst>
              </xdr:cNvPr>
              <xdr:cNvSpPr/>
            </xdr:nvSpPr>
            <xdr:spPr>
              <a:xfrm>
                <a:off x="8474890" y="1686858"/>
                <a:ext cx="324000" cy="108000"/>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17" name="TextBox 33">
                <a:extLst>
                  <a:ext uri="{FF2B5EF4-FFF2-40B4-BE49-F238E27FC236}">
                    <a16:creationId xmlns:a16="http://schemas.microsoft.com/office/drawing/2014/main" id="{EAE4FE6E-0D40-7B2A-48F4-68EBA8D5A11C}"/>
                  </a:ext>
                </a:extLst>
              </xdr:cNvPr>
              <xdr:cNvSpPr txBox="1"/>
            </xdr:nvSpPr>
            <xdr:spPr>
              <a:xfrm>
                <a:off x="8762745" y="1610262"/>
                <a:ext cx="871736"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Grey zone</a:t>
                </a:r>
              </a:p>
            </xdr:txBody>
          </xdr:sp>
        </xdr:grpSp>
      </xdr:grpSp>
      <xdr:grpSp>
        <xdr:nvGrpSpPr>
          <xdr:cNvPr id="4" name="Group 46">
            <a:extLst>
              <a:ext uri="{FF2B5EF4-FFF2-40B4-BE49-F238E27FC236}">
                <a16:creationId xmlns:a16="http://schemas.microsoft.com/office/drawing/2014/main" id="{FAC098C6-E72C-313F-6E6E-AE1EF8A7536C}"/>
              </a:ext>
            </a:extLst>
          </xdr:cNvPr>
          <xdr:cNvGrpSpPr/>
        </xdr:nvGrpSpPr>
        <xdr:grpSpPr>
          <a:xfrm>
            <a:off x="12295395" y="5175489"/>
            <a:ext cx="2877088" cy="2421731"/>
            <a:chOff x="12397546" y="1959769"/>
            <a:chExt cx="2894056" cy="2421731"/>
          </a:xfrm>
        </xdr:grpSpPr>
        <xdr:sp macro="" textlink="">
          <xdr:nvSpPr>
            <xdr:cNvPr id="5" name="Rectangle 2">
              <a:extLst>
                <a:ext uri="{FF2B5EF4-FFF2-40B4-BE49-F238E27FC236}">
                  <a16:creationId xmlns:a16="http://schemas.microsoft.com/office/drawing/2014/main" id="{8AB4C674-72E2-1786-56CD-439CE9F685C2}"/>
                </a:ext>
              </a:extLst>
            </xdr:cNvPr>
            <xdr:cNvSpPr/>
          </xdr:nvSpPr>
          <xdr:spPr>
            <a:xfrm>
              <a:off x="12398724" y="1960057"/>
              <a:ext cx="741651" cy="1822729"/>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6" name="Rectangle 90">
              <a:extLst>
                <a:ext uri="{FF2B5EF4-FFF2-40B4-BE49-F238E27FC236}">
                  <a16:creationId xmlns:a16="http://schemas.microsoft.com/office/drawing/2014/main" id="{96CBCD6C-C3AE-E613-BF67-A5BB9BED3E85}"/>
                </a:ext>
              </a:extLst>
            </xdr:cNvPr>
            <xdr:cNvSpPr/>
          </xdr:nvSpPr>
          <xdr:spPr>
            <a:xfrm>
              <a:off x="13139487" y="3783602"/>
              <a:ext cx="2148978" cy="597898"/>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7" name="Rectangle 91">
              <a:extLst>
                <a:ext uri="{FF2B5EF4-FFF2-40B4-BE49-F238E27FC236}">
                  <a16:creationId xmlns:a16="http://schemas.microsoft.com/office/drawing/2014/main" id="{FB3600AB-FA1C-D28F-EB40-F17D9295DD20}"/>
                </a:ext>
              </a:extLst>
            </xdr:cNvPr>
            <xdr:cNvSpPr/>
          </xdr:nvSpPr>
          <xdr:spPr>
            <a:xfrm rot="5400000">
              <a:off x="12469088" y="3707959"/>
              <a:ext cx="598425" cy="741509"/>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8" name="Rectangle 92">
              <a:extLst>
                <a:ext uri="{FF2B5EF4-FFF2-40B4-BE49-F238E27FC236}">
                  <a16:creationId xmlns:a16="http://schemas.microsoft.com/office/drawing/2014/main" id="{3AB56434-D07E-4312-AA2C-F2A7984CA342}"/>
                </a:ext>
              </a:extLst>
            </xdr:cNvPr>
            <xdr:cNvSpPr/>
          </xdr:nvSpPr>
          <xdr:spPr>
            <a:xfrm rot="5400000">
              <a:off x="14257987" y="2760570"/>
              <a:ext cx="609919" cy="1448836"/>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9" name="Rectangle 93">
              <a:extLst>
                <a:ext uri="{FF2B5EF4-FFF2-40B4-BE49-F238E27FC236}">
                  <a16:creationId xmlns:a16="http://schemas.microsoft.com/office/drawing/2014/main" id="{E8FB6088-C1B0-6CD3-7201-09481A028DAB}"/>
                </a:ext>
              </a:extLst>
            </xdr:cNvPr>
            <xdr:cNvSpPr/>
          </xdr:nvSpPr>
          <xdr:spPr>
            <a:xfrm rot="5400000">
              <a:off x="12579915" y="2515506"/>
              <a:ext cx="1829002" cy="719886"/>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10" name="Rectangle 94">
              <a:extLst>
                <a:ext uri="{FF2B5EF4-FFF2-40B4-BE49-F238E27FC236}">
                  <a16:creationId xmlns:a16="http://schemas.microsoft.com/office/drawing/2014/main" id="{0AD66FCB-7417-3D7C-2578-4C4685B503D9}"/>
                </a:ext>
              </a:extLst>
            </xdr:cNvPr>
            <xdr:cNvSpPr/>
          </xdr:nvSpPr>
          <xdr:spPr>
            <a:xfrm>
              <a:off x="13844856" y="1959769"/>
              <a:ext cx="716070" cy="1219200"/>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11" name="Rectangle 95">
              <a:extLst>
                <a:ext uri="{FF2B5EF4-FFF2-40B4-BE49-F238E27FC236}">
                  <a16:creationId xmlns:a16="http://schemas.microsoft.com/office/drawing/2014/main" id="{2D5164F7-3633-C137-D444-FF551B4ED97E}"/>
                </a:ext>
              </a:extLst>
            </xdr:cNvPr>
            <xdr:cNvSpPr/>
          </xdr:nvSpPr>
          <xdr:spPr>
            <a:xfrm rot="5400000">
              <a:off x="14629589" y="2521197"/>
              <a:ext cx="587252" cy="728293"/>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12" name="Rectangle 96">
              <a:extLst>
                <a:ext uri="{FF2B5EF4-FFF2-40B4-BE49-F238E27FC236}">
                  <a16:creationId xmlns:a16="http://schemas.microsoft.com/office/drawing/2014/main" id="{F079C8FC-EC16-2AFE-2B56-81B2A6AEF4EE}"/>
                </a:ext>
              </a:extLst>
            </xdr:cNvPr>
            <xdr:cNvSpPr/>
          </xdr:nvSpPr>
          <xdr:spPr>
            <a:xfrm rot="5400000">
              <a:off x="14608273" y="1911413"/>
              <a:ext cx="631884" cy="734774"/>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grpSp>
    </xdr:grpSp>
    <xdr:clientData/>
  </xdr:twoCellAnchor>
  <xdr:twoCellAnchor>
    <xdr:from>
      <xdr:col>11</xdr:col>
      <xdr:colOff>424236</xdr:colOff>
      <xdr:row>8</xdr:row>
      <xdr:rowOff>75332</xdr:rowOff>
    </xdr:from>
    <xdr:to>
      <xdr:col>20</xdr:col>
      <xdr:colOff>589924</xdr:colOff>
      <xdr:row>26</xdr:row>
      <xdr:rowOff>108669</xdr:rowOff>
    </xdr:to>
    <xdr:grpSp>
      <xdr:nvGrpSpPr>
        <xdr:cNvPr id="26" name="Group 99">
          <a:extLst>
            <a:ext uri="{FF2B5EF4-FFF2-40B4-BE49-F238E27FC236}">
              <a16:creationId xmlns:a16="http://schemas.microsoft.com/office/drawing/2014/main" id="{2CC1D859-5E95-4E72-90DB-2DD88549BEB5}"/>
            </a:ext>
          </a:extLst>
        </xdr:cNvPr>
        <xdr:cNvGrpSpPr/>
      </xdr:nvGrpSpPr>
      <xdr:grpSpPr>
        <a:xfrm>
          <a:off x="11768511" y="1599332"/>
          <a:ext cx="5652088" cy="3462337"/>
          <a:chOff x="11766313" y="1599332"/>
          <a:chExt cx="5638899" cy="3462337"/>
        </a:xfrm>
      </xdr:grpSpPr>
      <xdr:grpSp>
        <xdr:nvGrpSpPr>
          <xdr:cNvPr id="27" name="Group 44">
            <a:extLst>
              <a:ext uri="{FF2B5EF4-FFF2-40B4-BE49-F238E27FC236}">
                <a16:creationId xmlns:a16="http://schemas.microsoft.com/office/drawing/2014/main" id="{A88997B8-45B0-8486-E737-AA86DCF45091}"/>
              </a:ext>
            </a:extLst>
          </xdr:cNvPr>
          <xdr:cNvGrpSpPr/>
        </xdr:nvGrpSpPr>
        <xdr:grpSpPr>
          <a:xfrm>
            <a:off x="12385672" y="1831730"/>
            <a:ext cx="5019540" cy="2550718"/>
            <a:chOff x="12397546" y="1831730"/>
            <a:chExt cx="5041775" cy="2550718"/>
          </a:xfrm>
        </xdr:grpSpPr>
        <xdr:grpSp>
          <xdr:nvGrpSpPr>
            <xdr:cNvPr id="29" name="Group 43">
              <a:extLst>
                <a:ext uri="{FF2B5EF4-FFF2-40B4-BE49-F238E27FC236}">
                  <a16:creationId xmlns:a16="http://schemas.microsoft.com/office/drawing/2014/main" id="{34838ADE-256A-F962-E5F9-B8553F707798}"/>
                </a:ext>
              </a:extLst>
            </xdr:cNvPr>
            <xdr:cNvGrpSpPr/>
          </xdr:nvGrpSpPr>
          <xdr:grpSpPr>
            <a:xfrm>
              <a:off x="12397546" y="1959769"/>
              <a:ext cx="2894056" cy="2422679"/>
              <a:chOff x="12397546" y="1959769"/>
              <a:chExt cx="2894056" cy="2422679"/>
            </a:xfrm>
          </xdr:grpSpPr>
          <xdr:sp macro="" textlink="">
            <xdr:nvSpPr>
              <xdr:cNvPr id="44" name="Rectangle 2">
                <a:extLst>
                  <a:ext uri="{FF2B5EF4-FFF2-40B4-BE49-F238E27FC236}">
                    <a16:creationId xmlns:a16="http://schemas.microsoft.com/office/drawing/2014/main" id="{366964A5-C98E-1CE5-6762-DFC34F68C6C8}"/>
                  </a:ext>
                </a:extLst>
              </xdr:cNvPr>
              <xdr:cNvSpPr/>
            </xdr:nvSpPr>
            <xdr:spPr>
              <a:xfrm>
                <a:off x="12402958" y="1960057"/>
                <a:ext cx="730656" cy="1822729"/>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45" name="Rectangle 3">
                <a:extLst>
                  <a:ext uri="{FF2B5EF4-FFF2-40B4-BE49-F238E27FC236}">
                    <a16:creationId xmlns:a16="http://schemas.microsoft.com/office/drawing/2014/main" id="{5293C20F-620F-D1FC-6D62-09C21F1E6523}"/>
                  </a:ext>
                </a:extLst>
              </xdr:cNvPr>
              <xdr:cNvSpPr/>
            </xdr:nvSpPr>
            <xdr:spPr>
              <a:xfrm>
                <a:off x="13139487" y="3783602"/>
                <a:ext cx="2148978" cy="597898"/>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46" name="Rectangle 4">
                <a:extLst>
                  <a:ext uri="{FF2B5EF4-FFF2-40B4-BE49-F238E27FC236}">
                    <a16:creationId xmlns:a16="http://schemas.microsoft.com/office/drawing/2014/main" id="{D2F05481-5B57-66C5-D4A7-63E6BCB62AAB}"/>
                  </a:ext>
                </a:extLst>
              </xdr:cNvPr>
              <xdr:cNvSpPr/>
            </xdr:nvSpPr>
            <xdr:spPr>
              <a:xfrm rot="5400000">
                <a:off x="12469088" y="3712481"/>
                <a:ext cx="598425" cy="741509"/>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47" name="Rectangle 5">
                <a:extLst>
                  <a:ext uri="{FF2B5EF4-FFF2-40B4-BE49-F238E27FC236}">
                    <a16:creationId xmlns:a16="http://schemas.microsoft.com/office/drawing/2014/main" id="{B7C5585F-3365-9285-5F48-10CEEC729BC9}"/>
                  </a:ext>
                </a:extLst>
              </xdr:cNvPr>
              <xdr:cNvSpPr/>
            </xdr:nvSpPr>
            <xdr:spPr>
              <a:xfrm rot="5400000">
                <a:off x="14257987" y="2760570"/>
                <a:ext cx="609919" cy="1448836"/>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48" name="Rectangle 6">
                <a:extLst>
                  <a:ext uri="{FF2B5EF4-FFF2-40B4-BE49-F238E27FC236}">
                    <a16:creationId xmlns:a16="http://schemas.microsoft.com/office/drawing/2014/main" id="{34F6132B-56D3-1FEF-5515-D284CBBC6D66}"/>
                  </a:ext>
                </a:extLst>
              </xdr:cNvPr>
              <xdr:cNvSpPr/>
            </xdr:nvSpPr>
            <xdr:spPr>
              <a:xfrm rot="5400000">
                <a:off x="12579915" y="2515506"/>
                <a:ext cx="1829002" cy="719886"/>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49" name="Rectangle 7">
                <a:extLst>
                  <a:ext uri="{FF2B5EF4-FFF2-40B4-BE49-F238E27FC236}">
                    <a16:creationId xmlns:a16="http://schemas.microsoft.com/office/drawing/2014/main" id="{5B71D4EE-D6F4-FF2F-DA4D-F2D2AD781C17}"/>
                  </a:ext>
                </a:extLst>
              </xdr:cNvPr>
              <xdr:cNvSpPr/>
            </xdr:nvSpPr>
            <xdr:spPr>
              <a:xfrm>
                <a:off x="13844856" y="1959769"/>
                <a:ext cx="716070" cy="1219200"/>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50" name="Rectangle 8">
                <a:extLst>
                  <a:ext uri="{FF2B5EF4-FFF2-40B4-BE49-F238E27FC236}">
                    <a16:creationId xmlns:a16="http://schemas.microsoft.com/office/drawing/2014/main" id="{608C3DCB-F72A-2C8D-5F70-9B10DFAC6A63}"/>
                  </a:ext>
                </a:extLst>
              </xdr:cNvPr>
              <xdr:cNvSpPr/>
            </xdr:nvSpPr>
            <xdr:spPr>
              <a:xfrm rot="5400000">
                <a:off x="14629589" y="2521197"/>
                <a:ext cx="587252" cy="728293"/>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51" name="Rectangle 9">
                <a:extLst>
                  <a:ext uri="{FF2B5EF4-FFF2-40B4-BE49-F238E27FC236}">
                    <a16:creationId xmlns:a16="http://schemas.microsoft.com/office/drawing/2014/main" id="{E0758D2D-F938-771F-2A67-D106DA66217E}"/>
                  </a:ext>
                </a:extLst>
              </xdr:cNvPr>
              <xdr:cNvSpPr/>
            </xdr:nvSpPr>
            <xdr:spPr>
              <a:xfrm rot="5400000">
                <a:off x="14608273" y="1911413"/>
                <a:ext cx="631884" cy="734774"/>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grpSp>
        <xdr:grpSp>
          <xdr:nvGrpSpPr>
            <xdr:cNvPr id="30" name="Group 26">
              <a:extLst>
                <a:ext uri="{FF2B5EF4-FFF2-40B4-BE49-F238E27FC236}">
                  <a16:creationId xmlns:a16="http://schemas.microsoft.com/office/drawing/2014/main" id="{C72F27C9-DE35-CFEC-EB7E-362629B81D05}"/>
                </a:ext>
              </a:extLst>
            </xdr:cNvPr>
            <xdr:cNvGrpSpPr/>
          </xdr:nvGrpSpPr>
          <xdr:grpSpPr>
            <a:xfrm>
              <a:off x="15788762" y="1831730"/>
              <a:ext cx="1650559" cy="1101183"/>
              <a:chOff x="8795525" y="2969012"/>
              <a:chExt cx="1660265" cy="1101183"/>
            </a:xfrm>
          </xdr:grpSpPr>
          <xdr:sp macro="" textlink="">
            <xdr:nvSpPr>
              <xdr:cNvPr id="31" name="Rectangle 25">
                <a:extLst>
                  <a:ext uri="{FF2B5EF4-FFF2-40B4-BE49-F238E27FC236}">
                    <a16:creationId xmlns:a16="http://schemas.microsoft.com/office/drawing/2014/main" id="{0A772B90-F262-EBA7-D42F-60F985157DCE}"/>
                  </a:ext>
                </a:extLst>
              </xdr:cNvPr>
              <xdr:cNvSpPr/>
            </xdr:nvSpPr>
            <xdr:spPr>
              <a:xfrm>
                <a:off x="8795525" y="2969012"/>
                <a:ext cx="1556525" cy="11011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nvGrpSpPr>
              <xdr:cNvPr id="32" name="Group 12">
                <a:extLst>
                  <a:ext uri="{FF2B5EF4-FFF2-40B4-BE49-F238E27FC236}">
                    <a16:creationId xmlns:a16="http://schemas.microsoft.com/office/drawing/2014/main" id="{A9864AFD-494D-B292-D523-8AE6DEE8FCD9}"/>
                  </a:ext>
                </a:extLst>
              </xdr:cNvPr>
              <xdr:cNvGrpSpPr/>
            </xdr:nvGrpSpPr>
            <xdr:grpSpPr>
              <a:xfrm>
                <a:off x="8823255" y="3021863"/>
                <a:ext cx="1632535" cy="1013715"/>
                <a:chOff x="8474890" y="845398"/>
                <a:chExt cx="1629527" cy="1013715"/>
              </a:xfrm>
            </xdr:grpSpPr>
            <xdr:grpSp>
              <xdr:nvGrpSpPr>
                <xdr:cNvPr id="33" name="Group 13">
                  <a:extLst>
                    <a:ext uri="{FF2B5EF4-FFF2-40B4-BE49-F238E27FC236}">
                      <a16:creationId xmlns:a16="http://schemas.microsoft.com/office/drawing/2014/main" id="{081719FC-E157-1F01-B931-EF471B672823}"/>
                    </a:ext>
                  </a:extLst>
                </xdr:cNvPr>
                <xdr:cNvGrpSpPr/>
              </xdr:nvGrpSpPr>
              <xdr:grpSpPr>
                <a:xfrm>
                  <a:off x="8474890" y="845398"/>
                  <a:ext cx="1629527" cy="844501"/>
                  <a:chOff x="8474890" y="845398"/>
                  <a:chExt cx="1629527" cy="844501"/>
                </a:xfrm>
              </xdr:grpSpPr>
              <xdr:sp macro="" textlink="">
                <xdr:nvSpPr>
                  <xdr:cNvPr id="36" name="Rectangle 18">
                    <a:extLst>
                      <a:ext uri="{FF2B5EF4-FFF2-40B4-BE49-F238E27FC236}">
                        <a16:creationId xmlns:a16="http://schemas.microsoft.com/office/drawing/2014/main" id="{46A2CF58-85CC-80CF-EE17-39C485239359}"/>
                      </a:ext>
                    </a:extLst>
                  </xdr:cNvPr>
                  <xdr:cNvSpPr/>
                </xdr:nvSpPr>
                <xdr:spPr>
                  <a:xfrm>
                    <a:off x="8481169" y="921271"/>
                    <a:ext cx="324000" cy="108000"/>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37" name="Rectangle 19">
                    <a:extLst>
                      <a:ext uri="{FF2B5EF4-FFF2-40B4-BE49-F238E27FC236}">
                        <a16:creationId xmlns:a16="http://schemas.microsoft.com/office/drawing/2014/main" id="{448AA031-A3DC-4647-4638-2464F3D389B7}"/>
                      </a:ext>
                    </a:extLst>
                  </xdr:cNvPr>
                  <xdr:cNvSpPr/>
                </xdr:nvSpPr>
                <xdr:spPr>
                  <a:xfrm>
                    <a:off x="8480843" y="1133952"/>
                    <a:ext cx="324000" cy="108000"/>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38" name="Rectangle 22">
                    <a:extLst>
                      <a:ext uri="{FF2B5EF4-FFF2-40B4-BE49-F238E27FC236}">
                        <a16:creationId xmlns:a16="http://schemas.microsoft.com/office/drawing/2014/main" id="{D1E08E0C-1BAB-0301-1155-F456B9D6ACA4}"/>
                      </a:ext>
                    </a:extLst>
                  </xdr:cNvPr>
                  <xdr:cNvSpPr/>
                </xdr:nvSpPr>
                <xdr:spPr>
                  <a:xfrm>
                    <a:off x="8474890" y="1328774"/>
                    <a:ext cx="324000" cy="108000"/>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39" name="Rectangle 23">
                    <a:extLst>
                      <a:ext uri="{FF2B5EF4-FFF2-40B4-BE49-F238E27FC236}">
                        <a16:creationId xmlns:a16="http://schemas.microsoft.com/office/drawing/2014/main" id="{8728A213-4267-DC27-0DF8-F14056A3313F}"/>
                      </a:ext>
                    </a:extLst>
                  </xdr:cNvPr>
                  <xdr:cNvSpPr/>
                </xdr:nvSpPr>
                <xdr:spPr>
                  <a:xfrm>
                    <a:off x="8474890" y="1517644"/>
                    <a:ext cx="324000" cy="108000"/>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40" name="TextBox 4">
                    <a:extLst>
                      <a:ext uri="{FF2B5EF4-FFF2-40B4-BE49-F238E27FC236}">
                        <a16:creationId xmlns:a16="http://schemas.microsoft.com/office/drawing/2014/main" id="{413A6D36-AEE1-6770-7054-9D047D1ECF42}"/>
                      </a:ext>
                    </a:extLst>
                  </xdr:cNvPr>
                  <xdr:cNvSpPr txBox="1"/>
                </xdr:nvSpPr>
                <xdr:spPr>
                  <a:xfrm>
                    <a:off x="8756727" y="845398"/>
                    <a:ext cx="970261"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Felső negyed</a:t>
                    </a:r>
                  </a:p>
                </xdr:txBody>
              </xdr:sp>
              <xdr:sp macro="" textlink="">
                <xdr:nvSpPr>
                  <xdr:cNvPr id="41" name="TextBox 20">
                    <a:extLst>
                      <a:ext uri="{FF2B5EF4-FFF2-40B4-BE49-F238E27FC236}">
                        <a16:creationId xmlns:a16="http://schemas.microsoft.com/office/drawing/2014/main" id="{F199E61B-EB81-7B18-155B-2B44F0F64C8A}"/>
                      </a:ext>
                    </a:extLst>
                  </xdr:cNvPr>
                  <xdr:cNvSpPr txBox="1"/>
                </xdr:nvSpPr>
                <xdr:spPr>
                  <a:xfrm>
                    <a:off x="8753086" y="1056049"/>
                    <a:ext cx="1351331" cy="253062"/>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Közép-felső negyed</a:t>
                    </a:r>
                  </a:p>
                </xdr:txBody>
              </xdr:sp>
              <xdr:sp macro="" textlink="">
                <xdr:nvSpPr>
                  <xdr:cNvPr id="42" name="TextBox 21">
                    <a:extLst>
                      <a:ext uri="{FF2B5EF4-FFF2-40B4-BE49-F238E27FC236}">
                        <a16:creationId xmlns:a16="http://schemas.microsoft.com/office/drawing/2014/main" id="{1DAEF301-0F49-F8C3-FD9E-14C73C92FA95}"/>
                      </a:ext>
                    </a:extLst>
                  </xdr:cNvPr>
                  <xdr:cNvSpPr txBox="1"/>
                </xdr:nvSpPr>
                <xdr:spPr>
                  <a:xfrm>
                    <a:off x="8756408" y="1255518"/>
                    <a:ext cx="1221268"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Közép-alsó negyed</a:t>
                    </a:r>
                  </a:p>
                </xdr:txBody>
              </xdr:sp>
              <xdr:sp macro="" textlink="">
                <xdr:nvSpPr>
                  <xdr:cNvPr id="43" name="TextBox 22">
                    <a:extLst>
                      <a:ext uri="{FF2B5EF4-FFF2-40B4-BE49-F238E27FC236}">
                        <a16:creationId xmlns:a16="http://schemas.microsoft.com/office/drawing/2014/main" id="{444C21AC-0368-A31A-F1C2-A8A1E35E7C2A}"/>
                      </a:ext>
                    </a:extLst>
                  </xdr:cNvPr>
                  <xdr:cNvSpPr txBox="1"/>
                </xdr:nvSpPr>
                <xdr:spPr>
                  <a:xfrm>
                    <a:off x="8765377" y="1441048"/>
                    <a:ext cx="1022150"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Alsó negyed</a:t>
                    </a:r>
                  </a:p>
                </xdr:txBody>
              </xdr:sp>
            </xdr:grpSp>
            <xdr:sp macro="" textlink="">
              <xdr:nvSpPr>
                <xdr:cNvPr id="34" name="Rectangle 15">
                  <a:extLst>
                    <a:ext uri="{FF2B5EF4-FFF2-40B4-BE49-F238E27FC236}">
                      <a16:creationId xmlns:a16="http://schemas.microsoft.com/office/drawing/2014/main" id="{26CE8A71-9C7C-0D78-0594-2623AA4CFD25}"/>
                    </a:ext>
                  </a:extLst>
                </xdr:cNvPr>
                <xdr:cNvSpPr/>
              </xdr:nvSpPr>
              <xdr:spPr>
                <a:xfrm>
                  <a:off x="8474890" y="1686858"/>
                  <a:ext cx="324000" cy="108000"/>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35" name="TextBox 33">
                  <a:extLst>
                    <a:ext uri="{FF2B5EF4-FFF2-40B4-BE49-F238E27FC236}">
                      <a16:creationId xmlns:a16="http://schemas.microsoft.com/office/drawing/2014/main" id="{0E2C724A-87AB-1698-E432-B79CE49110B5}"/>
                    </a:ext>
                  </a:extLst>
                </xdr:cNvPr>
                <xdr:cNvSpPr txBox="1"/>
              </xdr:nvSpPr>
              <xdr:spPr>
                <a:xfrm>
                  <a:off x="8762745" y="1610262"/>
                  <a:ext cx="871736"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Szürke zóna</a:t>
                  </a:r>
                </a:p>
              </xdr:txBody>
            </xdr:sp>
          </xdr:grpSp>
        </xdr:grpSp>
      </xdr:grpSp>
      <xdr:graphicFrame macro="">
        <xdr:nvGraphicFramePr>
          <xdr:cNvPr id="28" name="Chart 1">
            <a:extLst>
              <a:ext uri="{FF2B5EF4-FFF2-40B4-BE49-F238E27FC236}">
                <a16:creationId xmlns:a16="http://schemas.microsoft.com/office/drawing/2014/main" id="{384D881A-369A-A0DD-E3FE-CDFA8770E05A}"/>
              </a:ext>
            </a:extLst>
          </xdr:cNvPr>
          <xdr:cNvGraphicFramePr/>
        </xdr:nvGraphicFramePr>
        <xdr:xfrm>
          <a:off x="11766313" y="1599332"/>
          <a:ext cx="3911676" cy="3462337"/>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11</xdr:col>
      <xdr:colOff>339446</xdr:colOff>
      <xdr:row>25</xdr:row>
      <xdr:rowOff>52552</xdr:rowOff>
    </xdr:from>
    <xdr:to>
      <xdr:col>17</xdr:col>
      <xdr:colOff>621197</xdr:colOff>
      <xdr:row>43</xdr:row>
      <xdr:rowOff>85889</xdr:rowOff>
    </xdr:to>
    <xdr:graphicFrame macro="">
      <xdr:nvGraphicFramePr>
        <xdr:cNvPr id="52" name="Chart 1">
          <a:extLst>
            <a:ext uri="{FF2B5EF4-FFF2-40B4-BE49-F238E27FC236}">
              <a16:creationId xmlns:a16="http://schemas.microsoft.com/office/drawing/2014/main" id="{8B16741F-B460-4DC1-AEA3-2F966136BD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0.0604</cdr:x>
      <cdr:y>0.02287</cdr:y>
    </cdr:from>
    <cdr:to>
      <cdr:x>0.26569</cdr:x>
      <cdr:y>0.09666</cdr:y>
    </cdr:to>
    <cdr:sp macro="" textlink="">
      <cdr:nvSpPr>
        <cdr:cNvPr id="2" name="Szövegdoboz 1">
          <a:extLst xmlns:a="http://schemas.openxmlformats.org/drawingml/2006/main">
            <a:ext uri="{FF2B5EF4-FFF2-40B4-BE49-F238E27FC236}">
              <a16:creationId xmlns:a16="http://schemas.microsoft.com/office/drawing/2014/main" id="{E73D4FC1-8CC0-B897-4606-EAFC8E39ADEC}"/>
            </a:ext>
          </a:extLst>
        </cdr:cNvPr>
        <cdr:cNvSpPr txBox="1"/>
      </cdr:nvSpPr>
      <cdr:spPr>
        <a:xfrm xmlns:a="http://schemas.openxmlformats.org/drawingml/2006/main">
          <a:off x="359471" y="83388"/>
          <a:ext cx="1221679" cy="2690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billion tonnes CO</a:t>
          </a:r>
          <a:r>
            <a:rPr lang="hu-HU" sz="1100" baseline="-25000"/>
            <a:t>2</a:t>
          </a:r>
        </a:p>
      </cdr:txBody>
    </cdr:sp>
  </cdr:relSizeAnchor>
  <cdr:relSizeAnchor xmlns:cdr="http://schemas.openxmlformats.org/drawingml/2006/chartDrawing">
    <cdr:from>
      <cdr:x>0.75694</cdr:x>
      <cdr:y>0.02278</cdr:y>
    </cdr:from>
    <cdr:to>
      <cdr:x>0.97471</cdr:x>
      <cdr:y>0.11199</cdr:y>
    </cdr:to>
    <cdr:sp macro="" textlink="">
      <cdr:nvSpPr>
        <cdr:cNvPr id="3" name="Szövegdoboz 1">
          <a:extLst xmlns:a="http://schemas.openxmlformats.org/drawingml/2006/main">
            <a:ext uri="{FF2B5EF4-FFF2-40B4-BE49-F238E27FC236}">
              <a16:creationId xmlns:a16="http://schemas.microsoft.com/office/drawing/2014/main" id="{117654BF-595C-EE22-191E-A83FA3F56945}"/>
            </a:ext>
          </a:extLst>
        </cdr:cNvPr>
        <cdr:cNvSpPr txBox="1"/>
      </cdr:nvSpPr>
      <cdr:spPr>
        <a:xfrm xmlns:a="http://schemas.openxmlformats.org/drawingml/2006/main">
          <a:off x="4504712" y="83051"/>
          <a:ext cx="1296013" cy="32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billion tonnes CO</a:t>
          </a:r>
          <a:r>
            <a:rPr lang="hu-HU" sz="1100" baseline="-25000"/>
            <a:t>2</a:t>
          </a:r>
        </a:p>
      </cdr:txBody>
    </cdr:sp>
  </cdr:relSizeAnchor>
  <cdr:relSizeAnchor xmlns:cdr="http://schemas.openxmlformats.org/drawingml/2006/chartDrawing">
    <cdr:from>
      <cdr:x>0.18011</cdr:x>
      <cdr:y>0.70221</cdr:y>
    </cdr:from>
    <cdr:to>
      <cdr:x>0.34251</cdr:x>
      <cdr:y>0.85637</cdr:y>
    </cdr:to>
    <cdr:sp macro="" textlink="">
      <cdr:nvSpPr>
        <cdr:cNvPr id="4" name="Szövegdoboz 1">
          <a:extLst xmlns:a="http://schemas.openxmlformats.org/drawingml/2006/main">
            <a:ext uri="{FF2B5EF4-FFF2-40B4-BE49-F238E27FC236}">
              <a16:creationId xmlns:a16="http://schemas.microsoft.com/office/drawing/2014/main" id="{52842D4C-928E-5A88-3971-E3B107D721CF}"/>
            </a:ext>
          </a:extLst>
        </cdr:cNvPr>
        <cdr:cNvSpPr txBox="1"/>
      </cdr:nvSpPr>
      <cdr:spPr>
        <a:xfrm xmlns:a="http://schemas.openxmlformats.org/drawingml/2006/main">
          <a:off x="1071874" y="2560377"/>
          <a:ext cx="966476" cy="5620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Oil crisis of 1973</a:t>
          </a:r>
        </a:p>
      </cdr:txBody>
    </cdr:sp>
  </cdr:relSizeAnchor>
  <cdr:relSizeAnchor xmlns:cdr="http://schemas.openxmlformats.org/drawingml/2006/chartDrawing">
    <cdr:from>
      <cdr:x>0.18204</cdr:x>
      <cdr:y>0.28482</cdr:y>
    </cdr:from>
    <cdr:to>
      <cdr:x>0.33291</cdr:x>
      <cdr:y>0.4232</cdr:y>
    </cdr:to>
    <cdr:sp macro="" textlink="">
      <cdr:nvSpPr>
        <cdr:cNvPr id="5" name="Szövegdoboz 1">
          <a:extLst xmlns:a="http://schemas.openxmlformats.org/drawingml/2006/main">
            <a:ext uri="{FF2B5EF4-FFF2-40B4-BE49-F238E27FC236}">
              <a16:creationId xmlns:a16="http://schemas.microsoft.com/office/drawing/2014/main" id="{C27FFE4F-54F2-FE0F-9BC9-04B3144D1CF9}"/>
            </a:ext>
          </a:extLst>
        </cdr:cNvPr>
        <cdr:cNvSpPr txBox="1"/>
      </cdr:nvSpPr>
      <cdr:spPr>
        <a:xfrm xmlns:a="http://schemas.openxmlformats.org/drawingml/2006/main">
          <a:off x="1083331" y="1038492"/>
          <a:ext cx="897869" cy="5045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Oil crisis of 1979</a:t>
          </a:r>
        </a:p>
      </cdr:txBody>
    </cdr:sp>
  </cdr:relSizeAnchor>
  <cdr:relSizeAnchor xmlns:cdr="http://schemas.openxmlformats.org/drawingml/2006/chartDrawing">
    <cdr:from>
      <cdr:x>0.44835</cdr:x>
      <cdr:y>0.14117</cdr:y>
    </cdr:from>
    <cdr:to>
      <cdr:x>0.66741</cdr:x>
      <cdr:y>0.27356</cdr:y>
    </cdr:to>
    <cdr:sp macro="" textlink="">
      <cdr:nvSpPr>
        <cdr:cNvPr id="6" name="Szövegdoboz 1">
          <a:extLst xmlns:a="http://schemas.openxmlformats.org/drawingml/2006/main">
            <a:ext uri="{FF2B5EF4-FFF2-40B4-BE49-F238E27FC236}">
              <a16:creationId xmlns:a16="http://schemas.microsoft.com/office/drawing/2014/main" id="{FCD58BEF-BE53-2AEC-3DC1-9A9E0D0FB8CF}"/>
            </a:ext>
          </a:extLst>
        </cdr:cNvPr>
        <cdr:cNvSpPr txBox="1"/>
      </cdr:nvSpPr>
      <cdr:spPr>
        <a:xfrm xmlns:a="http://schemas.openxmlformats.org/drawingml/2006/main">
          <a:off x="2668246" y="514744"/>
          <a:ext cx="1303679" cy="4827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2008 financial crisis</a:t>
          </a:r>
        </a:p>
      </cdr:txBody>
    </cdr:sp>
  </cdr:relSizeAnchor>
  <cdr:relSizeAnchor xmlns:cdr="http://schemas.openxmlformats.org/drawingml/2006/chartDrawing">
    <cdr:from>
      <cdr:x>0.76526</cdr:x>
      <cdr:y>0.39536</cdr:y>
    </cdr:from>
    <cdr:to>
      <cdr:x>0.9452</cdr:x>
      <cdr:y>0.51902</cdr:y>
    </cdr:to>
    <cdr:sp macro="" textlink="">
      <cdr:nvSpPr>
        <cdr:cNvPr id="7" name="Szövegdoboz 1">
          <a:extLst xmlns:a="http://schemas.openxmlformats.org/drawingml/2006/main">
            <a:ext uri="{FF2B5EF4-FFF2-40B4-BE49-F238E27FC236}">
              <a16:creationId xmlns:a16="http://schemas.microsoft.com/office/drawing/2014/main" id="{A6AB0E91-E1CB-B1FA-882A-3E4CDAF35865}"/>
            </a:ext>
          </a:extLst>
        </cdr:cNvPr>
        <cdr:cNvSpPr txBox="1"/>
      </cdr:nvSpPr>
      <cdr:spPr>
        <a:xfrm xmlns:a="http://schemas.openxmlformats.org/drawingml/2006/main">
          <a:off x="4554220" y="1384300"/>
          <a:ext cx="1070882" cy="432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Covid-19</a:t>
          </a:r>
        </a:p>
      </cdr:txBody>
    </cdr:sp>
  </cdr:relSizeAnchor>
  <cdr:relSizeAnchor xmlns:cdr="http://schemas.openxmlformats.org/drawingml/2006/chartDrawing">
    <cdr:from>
      <cdr:x>0.51558</cdr:x>
      <cdr:y>0.60428</cdr:y>
    </cdr:from>
    <cdr:to>
      <cdr:x>0.73899</cdr:x>
      <cdr:y>0.76931</cdr:y>
    </cdr:to>
    <cdr:sp macro="" textlink="">
      <cdr:nvSpPr>
        <cdr:cNvPr id="8" name="Szövegdoboz 1">
          <a:extLst xmlns:a="http://schemas.openxmlformats.org/drawingml/2006/main">
            <a:ext uri="{FF2B5EF4-FFF2-40B4-BE49-F238E27FC236}">
              <a16:creationId xmlns:a16="http://schemas.microsoft.com/office/drawing/2014/main" id="{189CCADA-26DB-E0BD-84C5-68F137110BAA}"/>
            </a:ext>
          </a:extLst>
        </cdr:cNvPr>
        <cdr:cNvSpPr txBox="1"/>
      </cdr:nvSpPr>
      <cdr:spPr>
        <a:xfrm xmlns:a="http://schemas.openxmlformats.org/drawingml/2006/main">
          <a:off x="3068320" y="2115820"/>
          <a:ext cx="1329569" cy="5778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Dissolution of the Soviet Union</a:t>
          </a:r>
        </a:p>
      </cdr:txBody>
    </cdr:sp>
  </cdr:relSizeAnchor>
  <cdr:relSizeAnchor xmlns:cdr="http://schemas.openxmlformats.org/drawingml/2006/chartDrawing">
    <cdr:from>
      <cdr:x>0.2787</cdr:x>
      <cdr:y>0.55423</cdr:y>
    </cdr:from>
    <cdr:to>
      <cdr:x>0.29701</cdr:x>
      <cdr:y>0.67694</cdr:y>
    </cdr:to>
    <cdr:cxnSp macro="">
      <cdr:nvCxnSpPr>
        <cdr:cNvPr id="16" name="Egyenes összekötő nyíllal 15">
          <a:extLst xmlns:a="http://schemas.openxmlformats.org/drawingml/2006/main">
            <a:ext uri="{FF2B5EF4-FFF2-40B4-BE49-F238E27FC236}">
              <a16:creationId xmlns:a16="http://schemas.microsoft.com/office/drawing/2014/main" id="{864C03B9-72BD-9AF4-374E-9932FDABB317}"/>
            </a:ext>
          </a:extLst>
        </cdr:cNvPr>
        <cdr:cNvCxnSpPr/>
      </cdr:nvCxnSpPr>
      <cdr:spPr>
        <a:xfrm xmlns:a="http://schemas.openxmlformats.org/drawingml/2006/main" flipH="1">
          <a:off x="1658620" y="1940560"/>
          <a:ext cx="108925" cy="429679"/>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0.31711</cdr:x>
      <cdr:y>0.38883</cdr:y>
    </cdr:from>
    <cdr:to>
      <cdr:x>0.36515</cdr:x>
      <cdr:y>0.47101</cdr:y>
    </cdr:to>
    <cdr:cxnSp macro="">
      <cdr:nvCxnSpPr>
        <cdr:cNvPr id="17" name="Egyenes összekötő nyíllal 16">
          <a:extLst xmlns:a="http://schemas.openxmlformats.org/drawingml/2006/main">
            <a:ext uri="{FF2B5EF4-FFF2-40B4-BE49-F238E27FC236}">
              <a16:creationId xmlns:a16="http://schemas.microsoft.com/office/drawing/2014/main" id="{A13650A2-E1EF-8D0C-7CC9-F614CC522DAE}"/>
            </a:ext>
          </a:extLst>
        </cdr:cNvPr>
        <cdr:cNvCxnSpPr/>
      </cdr:nvCxnSpPr>
      <cdr:spPr>
        <a:xfrm xmlns:a="http://schemas.openxmlformats.org/drawingml/2006/main" flipH="1" flipV="1">
          <a:off x="1887220" y="1361440"/>
          <a:ext cx="285869" cy="287757"/>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0.52454</cdr:x>
      <cdr:y>0.465</cdr:y>
    </cdr:from>
    <cdr:to>
      <cdr:x>0.58858</cdr:x>
      <cdr:y>0.58911</cdr:y>
    </cdr:to>
    <cdr:cxnSp macro="">
      <cdr:nvCxnSpPr>
        <cdr:cNvPr id="18" name="Egyenes összekötő nyíllal 17">
          <a:extLst xmlns:a="http://schemas.openxmlformats.org/drawingml/2006/main">
            <a:ext uri="{FF2B5EF4-FFF2-40B4-BE49-F238E27FC236}">
              <a16:creationId xmlns:a16="http://schemas.microsoft.com/office/drawing/2014/main" id="{9CE5F7D2-FDCB-DE5F-87CC-B630C495AD01}"/>
            </a:ext>
          </a:extLst>
        </cdr:cNvPr>
        <cdr:cNvCxnSpPr/>
      </cdr:nvCxnSpPr>
      <cdr:spPr>
        <a:xfrm xmlns:a="http://schemas.openxmlformats.org/drawingml/2006/main">
          <a:off x="3121660" y="1628140"/>
          <a:ext cx="381137" cy="434569"/>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0.62697</cdr:x>
      <cdr:y>0.22125</cdr:y>
    </cdr:from>
    <cdr:to>
      <cdr:x>0.70932</cdr:x>
      <cdr:y>0.24538</cdr:y>
    </cdr:to>
    <cdr:cxnSp macro="">
      <cdr:nvCxnSpPr>
        <cdr:cNvPr id="19" name="Egyenes összekötő nyíllal 18">
          <a:extLst xmlns:a="http://schemas.openxmlformats.org/drawingml/2006/main">
            <a:ext uri="{FF2B5EF4-FFF2-40B4-BE49-F238E27FC236}">
              <a16:creationId xmlns:a16="http://schemas.microsoft.com/office/drawing/2014/main" id="{2AB60E95-6B76-A4CB-1867-70027DE0DAF9}"/>
            </a:ext>
          </a:extLst>
        </cdr:cNvPr>
        <cdr:cNvCxnSpPr/>
      </cdr:nvCxnSpPr>
      <cdr:spPr>
        <a:xfrm xmlns:a="http://schemas.openxmlformats.org/drawingml/2006/main" flipH="1" flipV="1">
          <a:off x="3731260" y="774700"/>
          <a:ext cx="490061" cy="84487"/>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0.86257</cdr:x>
      <cdr:y>0.2169</cdr:y>
    </cdr:from>
    <cdr:to>
      <cdr:x>0.87858</cdr:x>
      <cdr:y>0.36083</cdr:y>
    </cdr:to>
    <cdr:cxnSp macro="">
      <cdr:nvCxnSpPr>
        <cdr:cNvPr id="20" name="Egyenes összekötő nyíllal 19">
          <a:extLst xmlns:a="http://schemas.openxmlformats.org/drawingml/2006/main">
            <a:ext uri="{FF2B5EF4-FFF2-40B4-BE49-F238E27FC236}">
              <a16:creationId xmlns:a16="http://schemas.microsoft.com/office/drawing/2014/main" id="{AC2D4DD0-A0FE-3EAB-C9E1-3FB4BAF2881C}"/>
            </a:ext>
          </a:extLst>
        </cdr:cNvPr>
        <cdr:cNvCxnSpPr/>
      </cdr:nvCxnSpPr>
      <cdr:spPr>
        <a:xfrm xmlns:a="http://schemas.openxmlformats.org/drawingml/2006/main" flipH="1">
          <a:off x="5133340" y="759460"/>
          <a:ext cx="95268" cy="503955"/>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0.xml><?xml version="1.0" encoding="utf-8"?>
<c:userShapes xmlns:c="http://schemas.openxmlformats.org/drawingml/2006/chart">
  <cdr:relSizeAnchor xmlns:cdr="http://schemas.openxmlformats.org/drawingml/2006/chartDrawing">
    <cdr:from>
      <cdr:x>0.11811</cdr:x>
      <cdr:y>0.03458</cdr:y>
    </cdr:from>
    <cdr:to>
      <cdr:x>0.2103</cdr:x>
      <cdr:y>0.10061</cdr:y>
    </cdr:to>
    <cdr:sp macro="" textlink="">
      <cdr:nvSpPr>
        <cdr:cNvPr id="2" name="TextBox 1">
          <a:extLst xmlns:a="http://schemas.openxmlformats.org/drawingml/2006/main">
            <a:ext uri="{FF2B5EF4-FFF2-40B4-BE49-F238E27FC236}">
              <a16:creationId xmlns:a16="http://schemas.microsoft.com/office/drawing/2014/main" id="{176430A5-A73F-48B6-8FCD-BACAF6D81730}"/>
            </a:ext>
          </a:extLst>
        </cdr:cNvPr>
        <cdr:cNvSpPr txBox="1"/>
      </cdr:nvSpPr>
      <cdr:spPr>
        <a:xfrm xmlns:a="http://schemas.openxmlformats.org/drawingml/2006/main">
          <a:off x="446033" y="119743"/>
          <a:ext cx="348123"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0.84696</cdr:x>
      <cdr:y>0.03616</cdr:y>
    </cdr:from>
    <cdr:to>
      <cdr:x>0.92042</cdr:x>
      <cdr:y>0.09589</cdr:y>
    </cdr:to>
    <cdr:sp macro="" textlink="">
      <cdr:nvSpPr>
        <cdr:cNvPr id="4" name="TextBox 3">
          <a:extLst xmlns:a="http://schemas.openxmlformats.org/drawingml/2006/main">
            <a:ext uri="{FF2B5EF4-FFF2-40B4-BE49-F238E27FC236}">
              <a16:creationId xmlns:a16="http://schemas.microsoft.com/office/drawing/2014/main" id="{F93137B3-AF31-47B3-9DBE-0FAA0C6A3DCF}"/>
            </a:ext>
          </a:extLst>
        </cdr:cNvPr>
        <cdr:cNvSpPr txBox="1"/>
      </cdr:nvSpPr>
      <cdr:spPr>
        <a:xfrm xmlns:a="http://schemas.openxmlformats.org/drawingml/2006/main">
          <a:off x="3198387" y="125187"/>
          <a:ext cx="277411" cy="206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0.02161</cdr:x>
      <cdr:y>0.11037</cdr:y>
    </cdr:from>
    <cdr:to>
      <cdr:x>0.12841</cdr:x>
      <cdr:y>0.79308</cdr:y>
    </cdr:to>
    <cdr:sp macro="" textlink="">
      <cdr:nvSpPr>
        <cdr:cNvPr id="5" name="TextBox 4">
          <a:extLst xmlns:a="http://schemas.openxmlformats.org/drawingml/2006/main">
            <a:ext uri="{FF2B5EF4-FFF2-40B4-BE49-F238E27FC236}">
              <a16:creationId xmlns:a16="http://schemas.microsoft.com/office/drawing/2014/main" id="{D2A80CD2-039B-49C6-8C08-FFFD904E78ED}"/>
            </a:ext>
          </a:extLst>
        </cdr:cNvPr>
        <cdr:cNvSpPr txBox="1"/>
      </cdr:nvSpPr>
      <cdr:spPr>
        <a:xfrm xmlns:a="http://schemas.openxmlformats.org/drawingml/2006/main" rot="16200000">
          <a:off x="-888902" y="1355453"/>
          <a:ext cx="2363768" cy="4171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ÜHG kitettség részarány</a:t>
          </a:r>
        </a:p>
      </cdr:txBody>
    </cdr:sp>
  </cdr:relSizeAnchor>
  <cdr:relSizeAnchor xmlns:cdr="http://schemas.openxmlformats.org/drawingml/2006/chartDrawing">
    <cdr:from>
      <cdr:x>0.25165</cdr:x>
      <cdr:y>0.86049</cdr:y>
    </cdr:from>
    <cdr:to>
      <cdr:x>0.83645</cdr:x>
      <cdr:y>0.93752</cdr:y>
    </cdr:to>
    <cdr:sp macro="" textlink="">
      <cdr:nvSpPr>
        <cdr:cNvPr id="6" name="TextBox 1">
          <a:extLst xmlns:a="http://schemas.openxmlformats.org/drawingml/2006/main">
            <a:ext uri="{FF2B5EF4-FFF2-40B4-BE49-F238E27FC236}">
              <a16:creationId xmlns:a16="http://schemas.microsoft.com/office/drawing/2014/main" id="{21205545-745C-4CC0-9C66-7B9107B471D0}"/>
            </a:ext>
          </a:extLst>
        </cdr:cNvPr>
        <cdr:cNvSpPr txBox="1"/>
      </cdr:nvSpPr>
      <cdr:spPr>
        <a:xfrm xmlns:a="http://schemas.openxmlformats.org/drawingml/2006/main">
          <a:off x="948926" y="2979290"/>
          <a:ext cx="2205135" cy="266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000"/>
            <a:t>CPRS 1-6 kitettség részarány</a:t>
          </a:r>
        </a:p>
      </cdr:txBody>
    </cdr:sp>
  </cdr:relSizeAnchor>
</c:userShapes>
</file>

<file path=xl/drawings/drawing31.xml><?xml version="1.0" encoding="utf-8"?>
<c:userShapes xmlns:c="http://schemas.openxmlformats.org/drawingml/2006/chart">
  <cdr:relSizeAnchor xmlns:cdr="http://schemas.openxmlformats.org/drawingml/2006/chartDrawing">
    <cdr:from>
      <cdr:x>0.11811</cdr:x>
      <cdr:y>0.03458</cdr:y>
    </cdr:from>
    <cdr:to>
      <cdr:x>0.2103</cdr:x>
      <cdr:y>0.10061</cdr:y>
    </cdr:to>
    <cdr:sp macro="" textlink="">
      <cdr:nvSpPr>
        <cdr:cNvPr id="2" name="TextBox 1">
          <a:extLst xmlns:a="http://schemas.openxmlformats.org/drawingml/2006/main">
            <a:ext uri="{FF2B5EF4-FFF2-40B4-BE49-F238E27FC236}">
              <a16:creationId xmlns:a16="http://schemas.microsoft.com/office/drawing/2014/main" id="{176430A5-A73F-48B6-8FCD-BACAF6D81730}"/>
            </a:ext>
          </a:extLst>
        </cdr:cNvPr>
        <cdr:cNvSpPr txBox="1"/>
      </cdr:nvSpPr>
      <cdr:spPr>
        <a:xfrm xmlns:a="http://schemas.openxmlformats.org/drawingml/2006/main">
          <a:off x="446033" y="119743"/>
          <a:ext cx="348123"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0.84696</cdr:x>
      <cdr:y>0.03616</cdr:y>
    </cdr:from>
    <cdr:to>
      <cdr:x>0.92042</cdr:x>
      <cdr:y>0.09589</cdr:y>
    </cdr:to>
    <cdr:sp macro="" textlink="">
      <cdr:nvSpPr>
        <cdr:cNvPr id="4" name="TextBox 3">
          <a:extLst xmlns:a="http://schemas.openxmlformats.org/drawingml/2006/main">
            <a:ext uri="{FF2B5EF4-FFF2-40B4-BE49-F238E27FC236}">
              <a16:creationId xmlns:a16="http://schemas.microsoft.com/office/drawing/2014/main" id="{F93137B3-AF31-47B3-9DBE-0FAA0C6A3DCF}"/>
            </a:ext>
          </a:extLst>
        </cdr:cNvPr>
        <cdr:cNvSpPr txBox="1"/>
      </cdr:nvSpPr>
      <cdr:spPr>
        <a:xfrm xmlns:a="http://schemas.openxmlformats.org/drawingml/2006/main">
          <a:off x="3198387" y="125187"/>
          <a:ext cx="277411" cy="206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0.02161</cdr:x>
      <cdr:y>0.11037</cdr:y>
    </cdr:from>
    <cdr:to>
      <cdr:x>0.12841</cdr:x>
      <cdr:y>0.79308</cdr:y>
    </cdr:to>
    <cdr:sp macro="" textlink="">
      <cdr:nvSpPr>
        <cdr:cNvPr id="5" name="TextBox 4">
          <a:extLst xmlns:a="http://schemas.openxmlformats.org/drawingml/2006/main">
            <a:ext uri="{FF2B5EF4-FFF2-40B4-BE49-F238E27FC236}">
              <a16:creationId xmlns:a16="http://schemas.microsoft.com/office/drawing/2014/main" id="{D2A80CD2-039B-49C6-8C08-FFFD904E78ED}"/>
            </a:ext>
          </a:extLst>
        </cdr:cNvPr>
        <cdr:cNvSpPr txBox="1"/>
      </cdr:nvSpPr>
      <cdr:spPr>
        <a:xfrm xmlns:a="http://schemas.openxmlformats.org/drawingml/2006/main" rot="16200000">
          <a:off x="-888902" y="1355453"/>
          <a:ext cx="2363768" cy="4171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GHG exposure share</a:t>
          </a:r>
        </a:p>
      </cdr:txBody>
    </cdr:sp>
  </cdr:relSizeAnchor>
  <cdr:relSizeAnchor xmlns:cdr="http://schemas.openxmlformats.org/drawingml/2006/chartDrawing">
    <cdr:from>
      <cdr:x>0.25165</cdr:x>
      <cdr:y>0.86049</cdr:y>
    </cdr:from>
    <cdr:to>
      <cdr:x>0.83645</cdr:x>
      <cdr:y>0.93752</cdr:y>
    </cdr:to>
    <cdr:sp macro="" textlink="">
      <cdr:nvSpPr>
        <cdr:cNvPr id="6" name="TextBox 1">
          <a:extLst xmlns:a="http://schemas.openxmlformats.org/drawingml/2006/main">
            <a:ext uri="{FF2B5EF4-FFF2-40B4-BE49-F238E27FC236}">
              <a16:creationId xmlns:a16="http://schemas.microsoft.com/office/drawing/2014/main" id="{21205545-745C-4CC0-9C66-7B9107B471D0}"/>
            </a:ext>
          </a:extLst>
        </cdr:cNvPr>
        <cdr:cNvSpPr txBox="1"/>
      </cdr:nvSpPr>
      <cdr:spPr>
        <a:xfrm xmlns:a="http://schemas.openxmlformats.org/drawingml/2006/main">
          <a:off x="948926" y="2979290"/>
          <a:ext cx="2205135" cy="266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000"/>
            <a:t>CPRS 1-6 exposure share</a:t>
          </a:r>
        </a:p>
      </cdr:txBody>
    </cdr:sp>
  </cdr:relSizeAnchor>
</c:userShapes>
</file>

<file path=xl/drawings/drawing32.xml><?xml version="1.0" encoding="utf-8"?>
<xdr:wsDr xmlns:xdr="http://schemas.openxmlformats.org/drawingml/2006/spreadsheetDrawing" xmlns:a="http://schemas.openxmlformats.org/drawingml/2006/main">
  <xdr:twoCellAnchor>
    <xdr:from>
      <xdr:col>4</xdr:col>
      <xdr:colOff>0</xdr:colOff>
      <xdr:row>7</xdr:row>
      <xdr:rowOff>0</xdr:rowOff>
    </xdr:from>
    <xdr:to>
      <xdr:col>8</xdr:col>
      <xdr:colOff>360680</xdr:colOff>
      <xdr:row>16</xdr:row>
      <xdr:rowOff>59690</xdr:rowOff>
    </xdr:to>
    <xdr:graphicFrame macro="">
      <xdr:nvGraphicFramePr>
        <xdr:cNvPr id="2" name="Diagram 1">
          <a:extLst>
            <a:ext uri="{FF2B5EF4-FFF2-40B4-BE49-F238E27FC236}">
              <a16:creationId xmlns:a16="http://schemas.microsoft.com/office/drawing/2014/main" id="{E70DA338-2FED-40E6-9168-C57A335F4E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7</xdr:row>
      <xdr:rowOff>0</xdr:rowOff>
    </xdr:from>
    <xdr:to>
      <xdr:col>13</xdr:col>
      <xdr:colOff>364490</xdr:colOff>
      <xdr:row>16</xdr:row>
      <xdr:rowOff>55880</xdr:rowOff>
    </xdr:to>
    <xdr:graphicFrame macro="">
      <xdr:nvGraphicFramePr>
        <xdr:cNvPr id="3" name="Diagram 2">
          <a:extLst>
            <a:ext uri="{FF2B5EF4-FFF2-40B4-BE49-F238E27FC236}">
              <a16:creationId xmlns:a16="http://schemas.microsoft.com/office/drawing/2014/main" id="{8E44DD83-6468-4E10-9AD0-89E4AF9BC4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0.05069</cdr:x>
      <cdr:y>5.94939E-7</cdr:y>
    </cdr:from>
    <cdr:to>
      <cdr:x>0.40835</cdr:x>
      <cdr:y>0.09634</cdr:y>
    </cdr:to>
    <cdr:sp macro="" textlink="">
      <cdr:nvSpPr>
        <cdr:cNvPr id="2" name="Szövegdoboz 1">
          <a:extLst xmlns:a="http://schemas.openxmlformats.org/drawingml/2006/main">
            <a:ext uri="{FF2B5EF4-FFF2-40B4-BE49-F238E27FC236}">
              <a16:creationId xmlns:a16="http://schemas.microsoft.com/office/drawing/2014/main" id="{650ECBC4-6B7C-DDD7-7FA7-D86553BE79A0}"/>
            </a:ext>
          </a:extLst>
        </cdr:cNvPr>
        <cdr:cNvSpPr txBox="1"/>
      </cdr:nvSpPr>
      <cdr:spPr>
        <a:xfrm xmlns:a="http://schemas.openxmlformats.org/drawingml/2006/main">
          <a:off x="141884" y="1"/>
          <a:ext cx="1001115" cy="1619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bázispont</a:t>
          </a:r>
        </a:p>
      </cdr:txBody>
    </cdr:sp>
  </cdr:relSizeAnchor>
  <cdr:relSizeAnchor xmlns:cdr="http://schemas.openxmlformats.org/drawingml/2006/chartDrawing">
    <cdr:from>
      <cdr:x>0.61593</cdr:x>
      <cdr:y>0</cdr:y>
    </cdr:from>
    <cdr:to>
      <cdr:x>0.93597</cdr:x>
      <cdr:y>0.09634</cdr:y>
    </cdr:to>
    <cdr:sp macro="" textlink="">
      <cdr:nvSpPr>
        <cdr:cNvPr id="3" name="Szövegdoboz 1">
          <a:extLst xmlns:a="http://schemas.openxmlformats.org/drawingml/2006/main">
            <a:ext uri="{FF2B5EF4-FFF2-40B4-BE49-F238E27FC236}">
              <a16:creationId xmlns:a16="http://schemas.microsoft.com/office/drawing/2014/main" id="{650ECBC4-6B7C-DDD7-7FA7-D86553BE79A0}"/>
            </a:ext>
          </a:extLst>
        </cdr:cNvPr>
        <cdr:cNvSpPr txBox="1"/>
      </cdr:nvSpPr>
      <cdr:spPr>
        <a:xfrm xmlns:a="http://schemas.openxmlformats.org/drawingml/2006/main">
          <a:off x="1724025" y="-7448550"/>
          <a:ext cx="895821"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bázispont</a:t>
          </a:r>
        </a:p>
      </cdr:txBody>
    </cdr:sp>
  </cdr:relSizeAnchor>
</c:userShapes>
</file>

<file path=xl/drawings/drawing34.xml><?xml version="1.0" encoding="utf-8"?>
<c:userShapes xmlns:c="http://schemas.openxmlformats.org/drawingml/2006/chart">
  <cdr:relSizeAnchor xmlns:cdr="http://schemas.openxmlformats.org/drawingml/2006/chartDrawing">
    <cdr:from>
      <cdr:x>0.05069</cdr:x>
      <cdr:y>5.94939E-7</cdr:y>
    </cdr:from>
    <cdr:to>
      <cdr:x>0.40835</cdr:x>
      <cdr:y>0.09634</cdr:y>
    </cdr:to>
    <cdr:sp macro="" textlink="">
      <cdr:nvSpPr>
        <cdr:cNvPr id="2" name="Szövegdoboz 1">
          <a:extLst xmlns:a="http://schemas.openxmlformats.org/drawingml/2006/main">
            <a:ext uri="{FF2B5EF4-FFF2-40B4-BE49-F238E27FC236}">
              <a16:creationId xmlns:a16="http://schemas.microsoft.com/office/drawing/2014/main" id="{650ECBC4-6B7C-DDD7-7FA7-D86553BE79A0}"/>
            </a:ext>
          </a:extLst>
        </cdr:cNvPr>
        <cdr:cNvSpPr txBox="1"/>
      </cdr:nvSpPr>
      <cdr:spPr>
        <a:xfrm xmlns:a="http://schemas.openxmlformats.org/drawingml/2006/main">
          <a:off x="141884" y="1"/>
          <a:ext cx="1001115" cy="1619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basispoint</a:t>
          </a:r>
        </a:p>
      </cdr:txBody>
    </cdr:sp>
  </cdr:relSizeAnchor>
  <cdr:relSizeAnchor xmlns:cdr="http://schemas.openxmlformats.org/drawingml/2006/chartDrawing">
    <cdr:from>
      <cdr:x>0.61593</cdr:x>
      <cdr:y>0</cdr:y>
    </cdr:from>
    <cdr:to>
      <cdr:x>0.93597</cdr:x>
      <cdr:y>0.09634</cdr:y>
    </cdr:to>
    <cdr:sp macro="" textlink="">
      <cdr:nvSpPr>
        <cdr:cNvPr id="3" name="Szövegdoboz 1">
          <a:extLst xmlns:a="http://schemas.openxmlformats.org/drawingml/2006/main">
            <a:ext uri="{FF2B5EF4-FFF2-40B4-BE49-F238E27FC236}">
              <a16:creationId xmlns:a16="http://schemas.microsoft.com/office/drawing/2014/main" id="{650ECBC4-6B7C-DDD7-7FA7-D86553BE79A0}"/>
            </a:ext>
          </a:extLst>
        </cdr:cNvPr>
        <cdr:cNvSpPr txBox="1"/>
      </cdr:nvSpPr>
      <cdr:spPr>
        <a:xfrm xmlns:a="http://schemas.openxmlformats.org/drawingml/2006/main">
          <a:off x="1724025" y="-7448550"/>
          <a:ext cx="895821"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basispoint</a:t>
          </a:r>
        </a:p>
      </cdr:txBody>
    </cdr:sp>
  </cdr:relSizeAnchor>
</c:userShapes>
</file>

<file path=xl/drawings/drawing35.xml><?xml version="1.0" encoding="utf-8"?>
<xdr:wsDr xmlns:xdr="http://schemas.openxmlformats.org/drawingml/2006/spreadsheetDrawing" xmlns:a="http://schemas.openxmlformats.org/drawingml/2006/main">
  <xdr:twoCellAnchor>
    <xdr:from>
      <xdr:col>1</xdr:col>
      <xdr:colOff>0</xdr:colOff>
      <xdr:row>3</xdr:row>
      <xdr:rowOff>123</xdr:rowOff>
    </xdr:from>
    <xdr:to>
      <xdr:col>5</xdr:col>
      <xdr:colOff>388976</xdr:colOff>
      <xdr:row>10</xdr:row>
      <xdr:rowOff>5901</xdr:rowOff>
    </xdr:to>
    <xdr:sp macro="" textlink="">
      <xdr:nvSpPr>
        <xdr:cNvPr id="23" name="Content Placeholder 3">
          <a:extLst>
            <a:ext uri="{FF2B5EF4-FFF2-40B4-BE49-F238E27FC236}">
              <a16:creationId xmlns:a16="http://schemas.microsoft.com/office/drawing/2014/main" id="{283C74C4-FD3A-8039-26A8-1E56F42C3835}"/>
            </a:ext>
          </a:extLst>
        </xdr:cNvPr>
        <xdr:cNvSpPr>
          <a:spLocks noGrp="1"/>
        </xdr:cNvSpPr>
      </xdr:nvSpPr>
      <xdr:spPr>
        <a:xfrm>
          <a:off x="609600" y="914523"/>
          <a:ext cx="2827376" cy="371538"/>
        </a:xfrm>
        <a:prstGeom prst="rect">
          <a:avLst/>
        </a:prstGeom>
      </xdr:spPr>
      <xdr:txBody>
        <a:bodyPr vert="horz" wrap="square" lIns="91440" tIns="45720" rIns="91440" bIns="45720" rtlCol="0" anchor="ctr">
          <a:normAutofit lnSpcReduction="10000"/>
        </a:bodyPr>
        <a:lstStyle>
          <a:lvl1pPr marL="0" indent="0" algn="ctr" defTabSz="685715" rtl="0" eaLnBrk="1" latinLnBrk="0" hangingPunct="1">
            <a:lnSpc>
              <a:spcPct val="90000"/>
            </a:lnSpc>
            <a:spcBef>
              <a:spcPts val="750"/>
            </a:spcBef>
            <a:buFont typeface="Arial" panose="020B0604020202020204" pitchFamily="34" charset="0"/>
            <a:buNone/>
            <a:defRPr sz="2100" kern="1200">
              <a:solidFill>
                <a:schemeClr val="tx2"/>
              </a:solidFill>
              <a:latin typeface="+mn-lt"/>
              <a:ea typeface="+mn-ea"/>
              <a:cs typeface="+mn-cs"/>
            </a:defRPr>
          </a:lvl1pPr>
          <a:lvl2pPr marL="342857" indent="0" algn="l" defTabSz="685715" rtl="0" eaLnBrk="1" latinLnBrk="0" hangingPunct="1">
            <a:lnSpc>
              <a:spcPct val="90000"/>
            </a:lnSpc>
            <a:spcBef>
              <a:spcPts val="375"/>
            </a:spcBef>
            <a:buFont typeface="Arial" panose="020B0604020202020204" pitchFamily="34" charset="0"/>
            <a:buNone/>
            <a:defRPr sz="1800" kern="1200">
              <a:solidFill>
                <a:schemeClr val="accent2"/>
              </a:solidFill>
              <a:latin typeface="+mn-lt"/>
              <a:ea typeface="+mn-ea"/>
              <a:cs typeface="+mn-cs"/>
            </a:defRPr>
          </a:lvl2pPr>
          <a:lvl3pPr marL="685715" indent="0" algn="l" defTabSz="685715" rtl="0" eaLnBrk="1" latinLnBrk="0" hangingPunct="1">
            <a:lnSpc>
              <a:spcPct val="90000"/>
            </a:lnSpc>
            <a:spcBef>
              <a:spcPts val="375"/>
            </a:spcBef>
            <a:buFont typeface="Arial" panose="020B0604020202020204" pitchFamily="34" charset="0"/>
            <a:buNone/>
            <a:defRPr sz="1500" kern="1200">
              <a:solidFill>
                <a:schemeClr val="accent2"/>
              </a:solidFill>
              <a:latin typeface="+mn-lt"/>
              <a:ea typeface="+mn-ea"/>
              <a:cs typeface="+mn-cs"/>
            </a:defRPr>
          </a:lvl3pPr>
          <a:lvl4pPr marL="1028573" indent="0" algn="l" defTabSz="685715" rtl="0" eaLnBrk="1" latinLnBrk="0" hangingPunct="1">
            <a:lnSpc>
              <a:spcPct val="90000"/>
            </a:lnSpc>
            <a:spcBef>
              <a:spcPts val="375"/>
            </a:spcBef>
            <a:buFont typeface="Arial" panose="020B0604020202020204" pitchFamily="34" charset="0"/>
            <a:buNone/>
            <a:defRPr sz="1350" kern="1200">
              <a:solidFill>
                <a:schemeClr val="accent2"/>
              </a:solidFill>
              <a:latin typeface="+mn-lt"/>
              <a:ea typeface="+mn-ea"/>
              <a:cs typeface="+mn-cs"/>
            </a:defRPr>
          </a:lvl4pPr>
          <a:lvl5pPr marL="1371430" indent="0" algn="l" defTabSz="685715" rtl="0" eaLnBrk="1" latinLnBrk="0" hangingPunct="1">
            <a:lnSpc>
              <a:spcPct val="90000"/>
            </a:lnSpc>
            <a:spcBef>
              <a:spcPts val="375"/>
            </a:spcBef>
            <a:buFont typeface="Arial" panose="020B0604020202020204" pitchFamily="34" charset="0"/>
            <a:buNone/>
            <a:defRPr sz="1350" kern="1200">
              <a:solidFill>
                <a:schemeClr val="accent2"/>
              </a:solidFill>
              <a:latin typeface="+mn-lt"/>
              <a:ea typeface="+mn-ea"/>
              <a:cs typeface="+mn-cs"/>
            </a:defRPr>
          </a:lvl5pPr>
          <a:lvl6pPr marL="1885715" indent="-171430" algn="l" defTabSz="685715"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6pPr>
          <a:lvl7pPr marL="2228573" indent="-171430" algn="l" defTabSz="685715"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7pPr>
          <a:lvl8pPr marL="2571430" indent="-171430" algn="l" defTabSz="685715"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8pPr>
          <a:lvl9pPr marL="2914289" indent="-171430" algn="l" defTabSz="685715"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9pPr>
        </a:lstStyle>
        <a:p>
          <a:pPr algn="just"/>
          <a:r>
            <a:rPr lang="hu-HU" u="sng"/>
            <a:t>K</a:t>
          </a:r>
          <a:r>
            <a:rPr lang="en-US" u="sng"/>
            <a:t>ey exposed sectors</a:t>
          </a:r>
          <a:endParaRPr lang="hu-HU" u="sng"/>
        </a:p>
      </xdr:txBody>
    </xdr:sp>
    <xdr:clientData/>
  </xdr:twoCellAnchor>
  <xdr:twoCellAnchor>
    <xdr:from>
      <xdr:col>1</xdr:col>
      <xdr:colOff>87951</xdr:colOff>
      <xdr:row>10</xdr:row>
      <xdr:rowOff>114831</xdr:rowOff>
    </xdr:from>
    <xdr:to>
      <xdr:col>6</xdr:col>
      <xdr:colOff>551637</xdr:colOff>
      <xdr:row>12</xdr:row>
      <xdr:rowOff>107502</xdr:rowOff>
    </xdr:to>
    <xdr:sp macro="" textlink="">
      <xdr:nvSpPr>
        <xdr:cNvPr id="24" name="Rectangle: Rounded Corners 6">
          <a:extLst>
            <a:ext uri="{FF2B5EF4-FFF2-40B4-BE49-F238E27FC236}">
              <a16:creationId xmlns:a16="http://schemas.microsoft.com/office/drawing/2014/main" id="{8760B607-E0D8-475F-31C6-39A852327C0C}"/>
            </a:ext>
          </a:extLst>
        </xdr:cNvPr>
        <xdr:cNvSpPr/>
      </xdr:nvSpPr>
      <xdr:spPr>
        <a:xfrm>
          <a:off x="697551" y="1394991"/>
          <a:ext cx="3511686" cy="358431"/>
        </a:xfrm>
        <a:prstGeom prst="round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a:solidFill>
                <a:schemeClr val="bg1"/>
              </a:solidFill>
            </a:rPr>
            <a:t>Agriculture, Forestry, and Fishing</a:t>
          </a:r>
        </a:p>
      </xdr:txBody>
    </xdr:sp>
    <xdr:clientData/>
  </xdr:twoCellAnchor>
  <xdr:twoCellAnchor>
    <xdr:from>
      <xdr:col>1</xdr:col>
      <xdr:colOff>86064</xdr:colOff>
      <xdr:row>14</xdr:row>
      <xdr:rowOff>60749</xdr:rowOff>
    </xdr:from>
    <xdr:to>
      <xdr:col>6</xdr:col>
      <xdr:colOff>549750</xdr:colOff>
      <xdr:row>16</xdr:row>
      <xdr:rowOff>53420</xdr:rowOff>
    </xdr:to>
    <xdr:sp macro="" textlink="">
      <xdr:nvSpPr>
        <xdr:cNvPr id="25" name="Rectangle: Rounded Corners 7">
          <a:extLst>
            <a:ext uri="{FF2B5EF4-FFF2-40B4-BE49-F238E27FC236}">
              <a16:creationId xmlns:a16="http://schemas.microsoft.com/office/drawing/2014/main" id="{59CD51F5-A2EC-5446-9B99-C64190DD26B9}"/>
            </a:ext>
          </a:extLst>
        </xdr:cNvPr>
        <xdr:cNvSpPr/>
      </xdr:nvSpPr>
      <xdr:spPr>
        <a:xfrm>
          <a:off x="695664" y="2072429"/>
          <a:ext cx="3511686" cy="358431"/>
        </a:xfrm>
        <a:prstGeom prst="round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a:solidFill>
                <a:schemeClr val="bg1"/>
              </a:solidFill>
            </a:rPr>
            <a:t>Manufacturing</a:t>
          </a:r>
        </a:p>
      </xdr:txBody>
    </xdr:sp>
    <xdr:clientData/>
  </xdr:twoCellAnchor>
  <xdr:twoCellAnchor>
    <xdr:from>
      <xdr:col>1</xdr:col>
      <xdr:colOff>86064</xdr:colOff>
      <xdr:row>18</xdr:row>
      <xdr:rowOff>2521</xdr:rowOff>
    </xdr:from>
    <xdr:to>
      <xdr:col>6</xdr:col>
      <xdr:colOff>549750</xdr:colOff>
      <xdr:row>19</xdr:row>
      <xdr:rowOff>178072</xdr:rowOff>
    </xdr:to>
    <xdr:sp macro="" textlink="">
      <xdr:nvSpPr>
        <xdr:cNvPr id="26" name="Rectangle: Rounded Corners 8">
          <a:extLst>
            <a:ext uri="{FF2B5EF4-FFF2-40B4-BE49-F238E27FC236}">
              <a16:creationId xmlns:a16="http://schemas.microsoft.com/office/drawing/2014/main" id="{B3C5C657-C9D9-BBB8-287A-39B55027E16D}"/>
            </a:ext>
          </a:extLst>
        </xdr:cNvPr>
        <xdr:cNvSpPr/>
      </xdr:nvSpPr>
      <xdr:spPr>
        <a:xfrm>
          <a:off x="695664" y="2745721"/>
          <a:ext cx="3511686" cy="358431"/>
        </a:xfrm>
        <a:prstGeom prst="round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a:solidFill>
                <a:schemeClr val="bg1"/>
              </a:solidFill>
            </a:rPr>
            <a:t>Real Estate Activities</a:t>
          </a:r>
        </a:p>
      </xdr:txBody>
    </xdr:sp>
    <xdr:clientData/>
  </xdr:twoCellAnchor>
  <xdr:twoCellAnchor>
    <xdr:from>
      <xdr:col>6</xdr:col>
      <xdr:colOff>549750</xdr:colOff>
      <xdr:row>9</xdr:row>
      <xdr:rowOff>158095</xdr:rowOff>
    </xdr:from>
    <xdr:to>
      <xdr:col>7</xdr:col>
      <xdr:colOff>577812</xdr:colOff>
      <xdr:row>13</xdr:row>
      <xdr:rowOff>64237</xdr:rowOff>
    </xdr:to>
    <xdr:sp macro="" textlink="">
      <xdr:nvSpPr>
        <xdr:cNvPr id="27" name="Oval 9">
          <a:extLst>
            <a:ext uri="{FF2B5EF4-FFF2-40B4-BE49-F238E27FC236}">
              <a16:creationId xmlns:a16="http://schemas.microsoft.com/office/drawing/2014/main" id="{7F11E085-0841-73DE-E59A-13B3CA3A97FD}"/>
            </a:ext>
          </a:extLst>
        </xdr:cNvPr>
        <xdr:cNvSpPr/>
      </xdr:nvSpPr>
      <xdr:spPr>
        <a:xfrm>
          <a:off x="4207350" y="1255375"/>
          <a:ext cx="637662" cy="637662"/>
        </a:xfrm>
        <a:prstGeom prst="ellipse">
          <a:avLst/>
        </a:prstGeom>
        <a:noFill/>
        <a:ln w="19050">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clientData/>
  </xdr:twoCellAnchor>
  <xdr:twoCellAnchor>
    <xdr:from>
      <xdr:col>6</xdr:col>
      <xdr:colOff>549750</xdr:colOff>
      <xdr:row>13</xdr:row>
      <xdr:rowOff>103822</xdr:rowOff>
    </xdr:from>
    <xdr:to>
      <xdr:col>7</xdr:col>
      <xdr:colOff>577812</xdr:colOff>
      <xdr:row>17</xdr:row>
      <xdr:rowOff>9964</xdr:rowOff>
    </xdr:to>
    <xdr:sp macro="" textlink="">
      <xdr:nvSpPr>
        <xdr:cNvPr id="28" name="Oval 12">
          <a:extLst>
            <a:ext uri="{FF2B5EF4-FFF2-40B4-BE49-F238E27FC236}">
              <a16:creationId xmlns:a16="http://schemas.microsoft.com/office/drawing/2014/main" id="{3487DFFF-9B0F-9DEB-8ED4-A82BC3B1F82C}"/>
            </a:ext>
          </a:extLst>
        </xdr:cNvPr>
        <xdr:cNvSpPr/>
      </xdr:nvSpPr>
      <xdr:spPr>
        <a:xfrm>
          <a:off x="4207350" y="1932622"/>
          <a:ext cx="637662" cy="637662"/>
        </a:xfrm>
        <a:prstGeom prst="ellipse">
          <a:avLst/>
        </a:prstGeom>
        <a:noFill/>
        <a:ln w="19050">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clientData/>
  </xdr:twoCellAnchor>
  <xdr:twoCellAnchor>
    <xdr:from>
      <xdr:col>6</xdr:col>
      <xdr:colOff>549750</xdr:colOff>
      <xdr:row>17</xdr:row>
      <xdr:rowOff>50756</xdr:rowOff>
    </xdr:from>
    <xdr:to>
      <xdr:col>7</xdr:col>
      <xdr:colOff>577812</xdr:colOff>
      <xdr:row>20</xdr:row>
      <xdr:rowOff>139778</xdr:rowOff>
    </xdr:to>
    <xdr:sp macro="" textlink="">
      <xdr:nvSpPr>
        <xdr:cNvPr id="29" name="Oval 13">
          <a:extLst>
            <a:ext uri="{FF2B5EF4-FFF2-40B4-BE49-F238E27FC236}">
              <a16:creationId xmlns:a16="http://schemas.microsoft.com/office/drawing/2014/main" id="{57934F38-DB24-F14D-0F64-3FDF64EC91A5}"/>
            </a:ext>
          </a:extLst>
        </xdr:cNvPr>
        <xdr:cNvSpPr/>
      </xdr:nvSpPr>
      <xdr:spPr>
        <a:xfrm>
          <a:off x="4207350" y="2611076"/>
          <a:ext cx="637662" cy="637662"/>
        </a:xfrm>
        <a:prstGeom prst="ellipse">
          <a:avLst/>
        </a:prstGeom>
        <a:noFill/>
        <a:ln w="19050">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clientData/>
  </xdr:twoCellAnchor>
  <xdr:twoCellAnchor editAs="oneCell">
    <xdr:from>
      <xdr:col>6</xdr:col>
      <xdr:colOff>566228</xdr:colOff>
      <xdr:row>9</xdr:row>
      <xdr:rowOff>171748</xdr:rowOff>
    </xdr:from>
    <xdr:to>
      <xdr:col>7</xdr:col>
      <xdr:colOff>563220</xdr:colOff>
      <xdr:row>13</xdr:row>
      <xdr:rowOff>46820</xdr:rowOff>
    </xdr:to>
    <xdr:pic>
      <xdr:nvPicPr>
        <xdr:cNvPr id="30" name="Picture 6" descr="Tea ">
          <a:extLst>
            <a:ext uri="{FF2B5EF4-FFF2-40B4-BE49-F238E27FC236}">
              <a16:creationId xmlns:a16="http://schemas.microsoft.com/office/drawing/2014/main" id="{B11FE287-416A-7410-1451-714290A29A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23828" y="1269028"/>
          <a:ext cx="606592" cy="606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2630</xdr:colOff>
      <xdr:row>13</xdr:row>
      <xdr:rowOff>112890</xdr:rowOff>
    </xdr:from>
    <xdr:to>
      <xdr:col>7</xdr:col>
      <xdr:colOff>522155</xdr:colOff>
      <xdr:row>16</xdr:row>
      <xdr:rowOff>83775</xdr:rowOff>
    </xdr:to>
    <xdr:pic>
      <xdr:nvPicPr>
        <xdr:cNvPr id="31" name="Picture 8" descr="Conveyor ">
          <a:extLst>
            <a:ext uri="{FF2B5EF4-FFF2-40B4-BE49-F238E27FC236}">
              <a16:creationId xmlns:a16="http://schemas.microsoft.com/office/drawing/2014/main" id="{0ACAC351-3608-BC73-4C7F-D42876E801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69830" y="1941690"/>
          <a:ext cx="519525" cy="51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42784</xdr:colOff>
      <xdr:row>17</xdr:row>
      <xdr:rowOff>141696</xdr:rowOff>
    </xdr:from>
    <xdr:to>
      <xdr:col>7</xdr:col>
      <xdr:colOff>481069</xdr:colOff>
      <xdr:row>20</xdr:row>
      <xdr:rowOff>31341</xdr:rowOff>
    </xdr:to>
    <xdr:pic>
      <xdr:nvPicPr>
        <xdr:cNvPr id="32" name="Picture 10" descr="Hook ">
          <a:extLst>
            <a:ext uri="{FF2B5EF4-FFF2-40B4-BE49-F238E27FC236}">
              <a16:creationId xmlns:a16="http://schemas.microsoft.com/office/drawing/2014/main" id="{AEDC5C12-7290-93A0-7A62-FB6BCA36751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09984" y="2702016"/>
          <a:ext cx="438285" cy="438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102568</xdr:colOff>
      <xdr:row>3</xdr:row>
      <xdr:rowOff>0</xdr:rowOff>
    </xdr:from>
    <xdr:to>
      <xdr:col>12</xdr:col>
      <xdr:colOff>491544</xdr:colOff>
      <xdr:row>10</xdr:row>
      <xdr:rowOff>5778</xdr:rowOff>
    </xdr:to>
    <xdr:sp macro="" textlink="">
      <xdr:nvSpPr>
        <xdr:cNvPr id="33" name="Content Placeholder 3">
          <a:extLst>
            <a:ext uri="{FF2B5EF4-FFF2-40B4-BE49-F238E27FC236}">
              <a16:creationId xmlns:a16="http://schemas.microsoft.com/office/drawing/2014/main" id="{9E7A65CA-56F9-DFEE-B03B-0A098845FA3B}"/>
            </a:ext>
          </a:extLst>
        </xdr:cNvPr>
        <xdr:cNvSpPr txBox="1">
          <a:spLocks/>
        </xdr:cNvSpPr>
      </xdr:nvSpPr>
      <xdr:spPr>
        <a:xfrm>
          <a:off x="4979368" y="914400"/>
          <a:ext cx="2827376" cy="371538"/>
        </a:xfrm>
        <a:prstGeom prst="rect">
          <a:avLst/>
        </a:prstGeom>
      </xdr:spPr>
      <xdr:txBody>
        <a:bodyPr vert="horz" wrap="square" lIns="91440" tIns="45720" rIns="91440" bIns="45720" rtlCol="0" anchor="ctr">
          <a:normAutofit lnSpcReduction="10000"/>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en-GB" u="sng"/>
            <a:t>Most impactful sectors</a:t>
          </a:r>
        </a:p>
      </xdr:txBody>
    </xdr:sp>
    <xdr:clientData/>
  </xdr:twoCellAnchor>
  <xdr:twoCellAnchor>
    <xdr:from>
      <xdr:col>8</xdr:col>
      <xdr:colOff>186988</xdr:colOff>
      <xdr:row>10</xdr:row>
      <xdr:rowOff>111816</xdr:rowOff>
    </xdr:from>
    <xdr:to>
      <xdr:col>14</xdr:col>
      <xdr:colOff>41074</xdr:colOff>
      <xdr:row>12</xdr:row>
      <xdr:rowOff>104487</xdr:rowOff>
    </xdr:to>
    <xdr:sp macro="" textlink="">
      <xdr:nvSpPr>
        <xdr:cNvPr id="34" name="Rectangle: Rounded Corners 11">
          <a:extLst>
            <a:ext uri="{FF2B5EF4-FFF2-40B4-BE49-F238E27FC236}">
              <a16:creationId xmlns:a16="http://schemas.microsoft.com/office/drawing/2014/main" id="{7FD23020-63A4-3745-23B3-E00E4BAEBBEF}"/>
            </a:ext>
          </a:extLst>
        </xdr:cNvPr>
        <xdr:cNvSpPr/>
      </xdr:nvSpPr>
      <xdr:spPr>
        <a:xfrm>
          <a:off x="5063788" y="1391976"/>
          <a:ext cx="3511686" cy="358431"/>
        </a:xfrm>
        <a:prstGeom prst="round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a:solidFill>
                <a:schemeClr val="bg1"/>
              </a:solidFill>
            </a:rPr>
            <a:t>Manufacturing</a:t>
          </a:r>
        </a:p>
      </xdr:txBody>
    </xdr:sp>
    <xdr:clientData/>
  </xdr:twoCellAnchor>
  <xdr:twoCellAnchor>
    <xdr:from>
      <xdr:col>8</xdr:col>
      <xdr:colOff>186988</xdr:colOff>
      <xdr:row>14</xdr:row>
      <xdr:rowOff>56653</xdr:rowOff>
    </xdr:from>
    <xdr:to>
      <xdr:col>14</xdr:col>
      <xdr:colOff>41074</xdr:colOff>
      <xdr:row>16</xdr:row>
      <xdr:rowOff>49324</xdr:rowOff>
    </xdr:to>
    <xdr:sp macro="" textlink="">
      <xdr:nvSpPr>
        <xdr:cNvPr id="35" name="Rectangle: Rounded Corners 14">
          <a:extLst>
            <a:ext uri="{FF2B5EF4-FFF2-40B4-BE49-F238E27FC236}">
              <a16:creationId xmlns:a16="http://schemas.microsoft.com/office/drawing/2014/main" id="{F3CDC749-7DD0-E711-30C2-8E58616352C1}"/>
            </a:ext>
          </a:extLst>
        </xdr:cNvPr>
        <xdr:cNvSpPr/>
      </xdr:nvSpPr>
      <xdr:spPr>
        <a:xfrm>
          <a:off x="5063788" y="2068333"/>
          <a:ext cx="3511686" cy="358431"/>
        </a:xfrm>
        <a:prstGeom prst="round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a:solidFill>
                <a:schemeClr val="bg1"/>
              </a:solidFill>
            </a:rPr>
            <a:t>Real Estate Activities</a:t>
          </a:r>
        </a:p>
      </xdr:txBody>
    </xdr:sp>
    <xdr:clientData/>
  </xdr:twoCellAnchor>
  <xdr:twoCellAnchor>
    <xdr:from>
      <xdr:col>8</xdr:col>
      <xdr:colOff>185430</xdr:colOff>
      <xdr:row>17</xdr:row>
      <xdr:rowOff>181622</xdr:rowOff>
    </xdr:from>
    <xdr:to>
      <xdr:col>14</xdr:col>
      <xdr:colOff>39516</xdr:colOff>
      <xdr:row>19</xdr:row>
      <xdr:rowOff>174293</xdr:rowOff>
    </xdr:to>
    <xdr:sp macro="" textlink="">
      <xdr:nvSpPr>
        <xdr:cNvPr id="36" name="Rectangle: Rounded Corners 15">
          <a:extLst>
            <a:ext uri="{FF2B5EF4-FFF2-40B4-BE49-F238E27FC236}">
              <a16:creationId xmlns:a16="http://schemas.microsoft.com/office/drawing/2014/main" id="{F856A343-C7A1-7921-0832-E6B6D1866FBF}"/>
            </a:ext>
          </a:extLst>
        </xdr:cNvPr>
        <xdr:cNvSpPr/>
      </xdr:nvSpPr>
      <xdr:spPr>
        <a:xfrm>
          <a:off x="5062230" y="2741942"/>
          <a:ext cx="3511686" cy="358431"/>
        </a:xfrm>
        <a:prstGeom prst="round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a:solidFill>
                <a:schemeClr val="bg1"/>
              </a:solidFill>
            </a:rPr>
            <a:t>Transportation and Storage</a:t>
          </a:r>
        </a:p>
      </xdr:txBody>
    </xdr:sp>
    <xdr:clientData/>
  </xdr:twoCellAnchor>
  <xdr:twoCellAnchor>
    <xdr:from>
      <xdr:col>14</xdr:col>
      <xdr:colOff>40131</xdr:colOff>
      <xdr:row>9</xdr:row>
      <xdr:rowOff>156100</xdr:rowOff>
    </xdr:from>
    <xdr:to>
      <xdr:col>15</xdr:col>
      <xdr:colOff>68193</xdr:colOff>
      <xdr:row>13</xdr:row>
      <xdr:rowOff>62242</xdr:rowOff>
    </xdr:to>
    <xdr:sp macro="" textlink="">
      <xdr:nvSpPr>
        <xdr:cNvPr id="37" name="Oval 16">
          <a:extLst>
            <a:ext uri="{FF2B5EF4-FFF2-40B4-BE49-F238E27FC236}">
              <a16:creationId xmlns:a16="http://schemas.microsoft.com/office/drawing/2014/main" id="{AF820568-CB26-9101-4A22-EC60990A0691}"/>
            </a:ext>
          </a:extLst>
        </xdr:cNvPr>
        <xdr:cNvSpPr/>
      </xdr:nvSpPr>
      <xdr:spPr>
        <a:xfrm>
          <a:off x="8574531" y="1253380"/>
          <a:ext cx="637662" cy="637662"/>
        </a:xfrm>
        <a:prstGeom prst="ellipse">
          <a:avLst/>
        </a:prstGeom>
        <a:noFill/>
        <a:ln w="19050">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clientData/>
  </xdr:twoCellAnchor>
  <xdr:twoCellAnchor>
    <xdr:from>
      <xdr:col>14</xdr:col>
      <xdr:colOff>56609</xdr:colOff>
      <xdr:row>13</xdr:row>
      <xdr:rowOff>100786</xdr:rowOff>
    </xdr:from>
    <xdr:to>
      <xdr:col>15</xdr:col>
      <xdr:colOff>84671</xdr:colOff>
      <xdr:row>17</xdr:row>
      <xdr:rowOff>6928</xdr:rowOff>
    </xdr:to>
    <xdr:sp macro="" textlink="">
      <xdr:nvSpPr>
        <xdr:cNvPr id="38" name="Oval 17">
          <a:extLst>
            <a:ext uri="{FF2B5EF4-FFF2-40B4-BE49-F238E27FC236}">
              <a16:creationId xmlns:a16="http://schemas.microsoft.com/office/drawing/2014/main" id="{64E8F048-098C-583C-3E42-EA15E8F9B884}"/>
            </a:ext>
          </a:extLst>
        </xdr:cNvPr>
        <xdr:cNvSpPr/>
      </xdr:nvSpPr>
      <xdr:spPr>
        <a:xfrm>
          <a:off x="8591009" y="1929586"/>
          <a:ext cx="637662" cy="637662"/>
        </a:xfrm>
        <a:prstGeom prst="ellipse">
          <a:avLst/>
        </a:prstGeom>
        <a:noFill/>
        <a:ln w="19050">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clientData/>
  </xdr:twoCellAnchor>
  <xdr:twoCellAnchor>
    <xdr:from>
      <xdr:col>14</xdr:col>
      <xdr:colOff>40131</xdr:colOff>
      <xdr:row>17</xdr:row>
      <xdr:rowOff>6023</xdr:rowOff>
    </xdr:from>
    <xdr:to>
      <xdr:col>15</xdr:col>
      <xdr:colOff>68193</xdr:colOff>
      <xdr:row>20</xdr:row>
      <xdr:rowOff>95045</xdr:rowOff>
    </xdr:to>
    <xdr:sp macro="" textlink="">
      <xdr:nvSpPr>
        <xdr:cNvPr id="39" name="Oval 18">
          <a:extLst>
            <a:ext uri="{FF2B5EF4-FFF2-40B4-BE49-F238E27FC236}">
              <a16:creationId xmlns:a16="http://schemas.microsoft.com/office/drawing/2014/main" id="{EE6D20D9-6B83-C01F-3ECF-EA2C0901FC0C}"/>
            </a:ext>
          </a:extLst>
        </xdr:cNvPr>
        <xdr:cNvSpPr/>
      </xdr:nvSpPr>
      <xdr:spPr>
        <a:xfrm>
          <a:off x="8574531" y="2566343"/>
          <a:ext cx="637662" cy="637662"/>
        </a:xfrm>
        <a:prstGeom prst="ellipse">
          <a:avLst/>
        </a:prstGeom>
        <a:noFill/>
        <a:ln w="19050">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clientData/>
  </xdr:twoCellAnchor>
  <xdr:twoCellAnchor editAs="oneCell">
    <xdr:from>
      <xdr:col>14</xdr:col>
      <xdr:colOff>155903</xdr:colOff>
      <xdr:row>14</xdr:row>
      <xdr:rowOff>11250</xdr:rowOff>
    </xdr:from>
    <xdr:to>
      <xdr:col>14</xdr:col>
      <xdr:colOff>594188</xdr:colOff>
      <xdr:row>16</xdr:row>
      <xdr:rowOff>83775</xdr:rowOff>
    </xdr:to>
    <xdr:pic>
      <xdr:nvPicPr>
        <xdr:cNvPr id="40" name="Picture 10" descr="Hook ">
          <a:extLst>
            <a:ext uri="{FF2B5EF4-FFF2-40B4-BE49-F238E27FC236}">
              <a16:creationId xmlns:a16="http://schemas.microsoft.com/office/drawing/2014/main" id="{0350F810-D52A-C9E9-B010-AB102871BD5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90303" y="2022930"/>
          <a:ext cx="438285" cy="438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104079</xdr:colOff>
      <xdr:row>9</xdr:row>
      <xdr:rowOff>160549</xdr:rowOff>
    </xdr:from>
    <xdr:to>
      <xdr:col>15</xdr:col>
      <xdr:colOff>14004</xdr:colOff>
      <xdr:row>12</xdr:row>
      <xdr:rowOff>131434</xdr:rowOff>
    </xdr:to>
    <xdr:pic>
      <xdr:nvPicPr>
        <xdr:cNvPr id="41" name="Picture 8" descr="Conveyor ">
          <a:extLst>
            <a:ext uri="{FF2B5EF4-FFF2-40B4-BE49-F238E27FC236}">
              <a16:creationId xmlns:a16="http://schemas.microsoft.com/office/drawing/2014/main" id="{D1BBA834-6077-B74C-AF23-E625080E81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38479" y="1257829"/>
          <a:ext cx="519525" cy="51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61753</xdr:colOff>
      <xdr:row>17</xdr:row>
      <xdr:rowOff>15794</xdr:rowOff>
    </xdr:from>
    <xdr:to>
      <xdr:col>15</xdr:col>
      <xdr:colOff>28153</xdr:colOff>
      <xdr:row>20</xdr:row>
      <xdr:rowOff>43154</xdr:rowOff>
    </xdr:to>
    <xdr:pic>
      <xdr:nvPicPr>
        <xdr:cNvPr id="42" name="Picture 2" descr="Shipment ">
          <a:extLst>
            <a:ext uri="{FF2B5EF4-FFF2-40B4-BE49-F238E27FC236}">
              <a16:creationId xmlns:a16="http://schemas.microsoft.com/office/drawing/2014/main" id="{790628ED-498C-E9FD-0951-61B8D79C07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96153" y="2576114"/>
          <a:ext cx="576000" cy="57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xdr:colOff>
      <xdr:row>22</xdr:row>
      <xdr:rowOff>125853</xdr:rowOff>
    </xdr:from>
    <xdr:to>
      <xdr:col>5</xdr:col>
      <xdr:colOff>417551</xdr:colOff>
      <xdr:row>24</xdr:row>
      <xdr:rowOff>131631</xdr:rowOff>
    </xdr:to>
    <xdr:sp macro="" textlink="">
      <xdr:nvSpPr>
        <xdr:cNvPr id="43" name="Content Placeholder 3">
          <a:extLst>
            <a:ext uri="{FF2B5EF4-FFF2-40B4-BE49-F238E27FC236}">
              <a16:creationId xmlns:a16="http://schemas.microsoft.com/office/drawing/2014/main" id="{02852477-EE0B-049E-AB51-6A440639C95C}"/>
            </a:ext>
          </a:extLst>
        </xdr:cNvPr>
        <xdr:cNvSpPr txBox="1">
          <a:spLocks/>
        </xdr:cNvSpPr>
      </xdr:nvSpPr>
      <xdr:spPr>
        <a:xfrm>
          <a:off x="638175" y="3600573"/>
          <a:ext cx="2827376" cy="371538"/>
        </a:xfrm>
        <a:prstGeom prst="rect">
          <a:avLst/>
        </a:prstGeom>
      </xdr:spPr>
      <xdr:txBody>
        <a:bodyPr vert="horz" wrap="square" lIns="91440" tIns="45720" rIns="91440" bIns="45720" rtlCol="0" anchor="ctr">
          <a:normAutofit fontScale="92500"/>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hu-HU" u="sng"/>
            <a:t>Leginkább kitett szektorok</a:t>
          </a:r>
        </a:p>
      </xdr:txBody>
    </xdr:sp>
    <xdr:clientData/>
  </xdr:twoCellAnchor>
  <xdr:twoCellAnchor>
    <xdr:from>
      <xdr:col>1</xdr:col>
      <xdr:colOff>116526</xdr:colOff>
      <xdr:row>25</xdr:row>
      <xdr:rowOff>57681</xdr:rowOff>
    </xdr:from>
    <xdr:to>
      <xdr:col>6</xdr:col>
      <xdr:colOff>580212</xdr:colOff>
      <xdr:row>27</xdr:row>
      <xdr:rowOff>50352</xdr:rowOff>
    </xdr:to>
    <xdr:sp macro="" textlink="">
      <xdr:nvSpPr>
        <xdr:cNvPr id="44" name="Rectangle: Rounded Corners 19">
          <a:extLst>
            <a:ext uri="{FF2B5EF4-FFF2-40B4-BE49-F238E27FC236}">
              <a16:creationId xmlns:a16="http://schemas.microsoft.com/office/drawing/2014/main" id="{C9819EC2-4D6F-C226-4856-8B7724709301}"/>
            </a:ext>
          </a:extLst>
        </xdr:cNvPr>
        <xdr:cNvSpPr/>
      </xdr:nvSpPr>
      <xdr:spPr>
        <a:xfrm>
          <a:off x="726126" y="4081041"/>
          <a:ext cx="3511686" cy="358431"/>
        </a:xfrm>
        <a:prstGeom prst="round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a:solidFill>
                <a:schemeClr val="bg1"/>
              </a:solidFill>
            </a:rPr>
            <a:t>Agrárium</a:t>
          </a:r>
        </a:p>
      </xdr:txBody>
    </xdr:sp>
    <xdr:clientData/>
  </xdr:twoCellAnchor>
  <xdr:twoCellAnchor>
    <xdr:from>
      <xdr:col>1</xdr:col>
      <xdr:colOff>114639</xdr:colOff>
      <xdr:row>29</xdr:row>
      <xdr:rowOff>3599</xdr:rowOff>
    </xdr:from>
    <xdr:to>
      <xdr:col>6</xdr:col>
      <xdr:colOff>578325</xdr:colOff>
      <xdr:row>30</xdr:row>
      <xdr:rowOff>179150</xdr:rowOff>
    </xdr:to>
    <xdr:sp macro="" textlink="">
      <xdr:nvSpPr>
        <xdr:cNvPr id="45" name="Rectangle: Rounded Corners 23">
          <a:extLst>
            <a:ext uri="{FF2B5EF4-FFF2-40B4-BE49-F238E27FC236}">
              <a16:creationId xmlns:a16="http://schemas.microsoft.com/office/drawing/2014/main" id="{BAE4387B-A5B1-D1E8-D35F-4B7247A96AA3}"/>
            </a:ext>
          </a:extLst>
        </xdr:cNvPr>
        <xdr:cNvSpPr/>
      </xdr:nvSpPr>
      <xdr:spPr>
        <a:xfrm>
          <a:off x="724239" y="4758479"/>
          <a:ext cx="3511686" cy="358431"/>
        </a:xfrm>
        <a:prstGeom prst="round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a:solidFill>
                <a:schemeClr val="bg1"/>
              </a:solidFill>
            </a:rPr>
            <a:t>Feldolgozóipar</a:t>
          </a:r>
        </a:p>
      </xdr:txBody>
    </xdr:sp>
    <xdr:clientData/>
  </xdr:twoCellAnchor>
  <xdr:twoCellAnchor>
    <xdr:from>
      <xdr:col>1</xdr:col>
      <xdr:colOff>114639</xdr:colOff>
      <xdr:row>32</xdr:row>
      <xdr:rowOff>128251</xdr:rowOff>
    </xdr:from>
    <xdr:to>
      <xdr:col>6</xdr:col>
      <xdr:colOff>578325</xdr:colOff>
      <xdr:row>34</xdr:row>
      <xdr:rowOff>120922</xdr:rowOff>
    </xdr:to>
    <xdr:sp macro="" textlink="">
      <xdr:nvSpPr>
        <xdr:cNvPr id="46" name="Rectangle: Rounded Corners 24">
          <a:extLst>
            <a:ext uri="{FF2B5EF4-FFF2-40B4-BE49-F238E27FC236}">
              <a16:creationId xmlns:a16="http://schemas.microsoft.com/office/drawing/2014/main" id="{07C0F930-FDA0-C389-E7F1-5ED734B1E02F}"/>
            </a:ext>
          </a:extLst>
        </xdr:cNvPr>
        <xdr:cNvSpPr/>
      </xdr:nvSpPr>
      <xdr:spPr>
        <a:xfrm>
          <a:off x="724239" y="5431771"/>
          <a:ext cx="3511686" cy="358431"/>
        </a:xfrm>
        <a:prstGeom prst="round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a:solidFill>
                <a:schemeClr val="bg1"/>
              </a:solidFill>
            </a:rPr>
            <a:t>Építőipar</a:t>
          </a:r>
        </a:p>
      </xdr:txBody>
    </xdr:sp>
    <xdr:clientData/>
  </xdr:twoCellAnchor>
  <xdr:twoCellAnchor>
    <xdr:from>
      <xdr:col>6</xdr:col>
      <xdr:colOff>578325</xdr:colOff>
      <xdr:row>24</xdr:row>
      <xdr:rowOff>100945</xdr:rowOff>
    </xdr:from>
    <xdr:to>
      <xdr:col>7</xdr:col>
      <xdr:colOff>606387</xdr:colOff>
      <xdr:row>28</xdr:row>
      <xdr:rowOff>7087</xdr:rowOff>
    </xdr:to>
    <xdr:sp macro="" textlink="">
      <xdr:nvSpPr>
        <xdr:cNvPr id="47" name="Oval 25">
          <a:extLst>
            <a:ext uri="{FF2B5EF4-FFF2-40B4-BE49-F238E27FC236}">
              <a16:creationId xmlns:a16="http://schemas.microsoft.com/office/drawing/2014/main" id="{CDBFC8B9-93CB-8DCF-4463-34E78B8AB9FB}"/>
            </a:ext>
          </a:extLst>
        </xdr:cNvPr>
        <xdr:cNvSpPr/>
      </xdr:nvSpPr>
      <xdr:spPr>
        <a:xfrm>
          <a:off x="4235925" y="3941425"/>
          <a:ext cx="637662" cy="637662"/>
        </a:xfrm>
        <a:prstGeom prst="ellipse">
          <a:avLst/>
        </a:prstGeom>
        <a:noFill/>
        <a:ln w="19050">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clientData/>
  </xdr:twoCellAnchor>
  <xdr:twoCellAnchor>
    <xdr:from>
      <xdr:col>6</xdr:col>
      <xdr:colOff>578325</xdr:colOff>
      <xdr:row>28</xdr:row>
      <xdr:rowOff>46672</xdr:rowOff>
    </xdr:from>
    <xdr:to>
      <xdr:col>7</xdr:col>
      <xdr:colOff>606387</xdr:colOff>
      <xdr:row>31</xdr:row>
      <xdr:rowOff>135694</xdr:rowOff>
    </xdr:to>
    <xdr:sp macro="" textlink="">
      <xdr:nvSpPr>
        <xdr:cNvPr id="48" name="Oval 26">
          <a:extLst>
            <a:ext uri="{FF2B5EF4-FFF2-40B4-BE49-F238E27FC236}">
              <a16:creationId xmlns:a16="http://schemas.microsoft.com/office/drawing/2014/main" id="{BB670480-7DE3-0F25-6840-91687CE6E85C}"/>
            </a:ext>
          </a:extLst>
        </xdr:cNvPr>
        <xdr:cNvSpPr/>
      </xdr:nvSpPr>
      <xdr:spPr>
        <a:xfrm>
          <a:off x="4235925" y="4618672"/>
          <a:ext cx="637662" cy="637662"/>
        </a:xfrm>
        <a:prstGeom prst="ellipse">
          <a:avLst/>
        </a:prstGeom>
        <a:noFill/>
        <a:ln w="19050">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clientData/>
  </xdr:twoCellAnchor>
  <xdr:twoCellAnchor>
    <xdr:from>
      <xdr:col>6</xdr:col>
      <xdr:colOff>578325</xdr:colOff>
      <xdr:row>31</xdr:row>
      <xdr:rowOff>176486</xdr:rowOff>
    </xdr:from>
    <xdr:to>
      <xdr:col>7</xdr:col>
      <xdr:colOff>606387</xdr:colOff>
      <xdr:row>35</xdr:row>
      <xdr:rowOff>82628</xdr:rowOff>
    </xdr:to>
    <xdr:sp macro="" textlink="">
      <xdr:nvSpPr>
        <xdr:cNvPr id="49" name="Oval 27">
          <a:extLst>
            <a:ext uri="{FF2B5EF4-FFF2-40B4-BE49-F238E27FC236}">
              <a16:creationId xmlns:a16="http://schemas.microsoft.com/office/drawing/2014/main" id="{52B54232-0A3F-05BD-97D7-7958043F2C53}"/>
            </a:ext>
          </a:extLst>
        </xdr:cNvPr>
        <xdr:cNvSpPr/>
      </xdr:nvSpPr>
      <xdr:spPr>
        <a:xfrm>
          <a:off x="4235925" y="5297126"/>
          <a:ext cx="637662" cy="637662"/>
        </a:xfrm>
        <a:prstGeom prst="ellipse">
          <a:avLst/>
        </a:prstGeom>
        <a:noFill/>
        <a:ln w="19050">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clientData/>
  </xdr:twoCellAnchor>
  <xdr:twoCellAnchor editAs="oneCell">
    <xdr:from>
      <xdr:col>6</xdr:col>
      <xdr:colOff>594803</xdr:colOff>
      <xdr:row>24</xdr:row>
      <xdr:rowOff>114598</xdr:rowOff>
    </xdr:from>
    <xdr:to>
      <xdr:col>7</xdr:col>
      <xdr:colOff>591795</xdr:colOff>
      <xdr:row>27</xdr:row>
      <xdr:rowOff>172550</xdr:rowOff>
    </xdr:to>
    <xdr:pic>
      <xdr:nvPicPr>
        <xdr:cNvPr id="50" name="Picture 6" descr="Tea ">
          <a:extLst>
            <a:ext uri="{FF2B5EF4-FFF2-40B4-BE49-F238E27FC236}">
              <a16:creationId xmlns:a16="http://schemas.microsoft.com/office/drawing/2014/main" id="{A60844EC-ECAB-0D65-89BC-C1E3D250C8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52403" y="3955078"/>
          <a:ext cx="606592" cy="606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31205</xdr:colOff>
      <xdr:row>28</xdr:row>
      <xdr:rowOff>55740</xdr:rowOff>
    </xdr:from>
    <xdr:to>
      <xdr:col>7</xdr:col>
      <xdr:colOff>550730</xdr:colOff>
      <xdr:row>31</xdr:row>
      <xdr:rowOff>26625</xdr:rowOff>
    </xdr:to>
    <xdr:pic>
      <xdr:nvPicPr>
        <xdr:cNvPr id="51" name="Picture 8" descr="Conveyor ">
          <a:extLst>
            <a:ext uri="{FF2B5EF4-FFF2-40B4-BE49-F238E27FC236}">
              <a16:creationId xmlns:a16="http://schemas.microsoft.com/office/drawing/2014/main" id="{F2E5FDEC-D12D-71EC-DC1A-5AB83FB28EF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98405" y="4627740"/>
          <a:ext cx="519525" cy="51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71359</xdr:colOff>
      <xdr:row>32</xdr:row>
      <xdr:rowOff>84546</xdr:rowOff>
    </xdr:from>
    <xdr:to>
      <xdr:col>7</xdr:col>
      <xdr:colOff>509644</xdr:colOff>
      <xdr:row>34</xdr:row>
      <xdr:rowOff>157071</xdr:rowOff>
    </xdr:to>
    <xdr:pic>
      <xdr:nvPicPr>
        <xdr:cNvPr id="52" name="Picture 10" descr="Hook ">
          <a:extLst>
            <a:ext uri="{FF2B5EF4-FFF2-40B4-BE49-F238E27FC236}">
              <a16:creationId xmlns:a16="http://schemas.microsoft.com/office/drawing/2014/main" id="{B1F3BC60-D477-68E8-88FA-1002705B530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38559" y="5388066"/>
          <a:ext cx="438285" cy="438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131143</xdr:colOff>
      <xdr:row>22</xdr:row>
      <xdr:rowOff>125730</xdr:rowOff>
    </xdr:from>
    <xdr:to>
      <xdr:col>13</xdr:col>
      <xdr:colOff>238581</xdr:colOff>
      <xdr:row>24</xdr:row>
      <xdr:rowOff>131508</xdr:rowOff>
    </xdr:to>
    <xdr:sp macro="" textlink="">
      <xdr:nvSpPr>
        <xdr:cNvPr id="53" name="Content Placeholder 3">
          <a:extLst>
            <a:ext uri="{FF2B5EF4-FFF2-40B4-BE49-F238E27FC236}">
              <a16:creationId xmlns:a16="http://schemas.microsoft.com/office/drawing/2014/main" id="{CB4F25CB-1FC3-8AFF-A336-01AB0DA0A0F7}"/>
            </a:ext>
          </a:extLst>
        </xdr:cNvPr>
        <xdr:cNvSpPr txBox="1">
          <a:spLocks/>
        </xdr:cNvSpPr>
      </xdr:nvSpPr>
      <xdr:spPr>
        <a:xfrm>
          <a:off x="5007943" y="3600450"/>
          <a:ext cx="3155438" cy="371538"/>
        </a:xfrm>
        <a:prstGeom prst="rect">
          <a:avLst/>
        </a:prstGeom>
      </xdr:spPr>
      <xdr:txBody>
        <a:bodyPr vert="horz" wrap="square" lIns="91440" tIns="45720" rIns="9144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hu-HU" sz="1900" u="sng"/>
            <a:t>Legnagyobb hatású szektorok</a:t>
          </a:r>
          <a:endParaRPr lang="en-GB" sz="1900" u="sng"/>
        </a:p>
      </xdr:txBody>
    </xdr:sp>
    <xdr:clientData/>
  </xdr:twoCellAnchor>
  <xdr:twoCellAnchor>
    <xdr:from>
      <xdr:col>8</xdr:col>
      <xdr:colOff>215563</xdr:colOff>
      <xdr:row>25</xdr:row>
      <xdr:rowOff>54666</xdr:rowOff>
    </xdr:from>
    <xdr:to>
      <xdr:col>14</xdr:col>
      <xdr:colOff>69649</xdr:colOff>
      <xdr:row>27</xdr:row>
      <xdr:rowOff>47337</xdr:rowOff>
    </xdr:to>
    <xdr:sp macro="" textlink="">
      <xdr:nvSpPr>
        <xdr:cNvPr id="54" name="Rectangle: Rounded Corners 2048">
          <a:extLst>
            <a:ext uri="{FF2B5EF4-FFF2-40B4-BE49-F238E27FC236}">
              <a16:creationId xmlns:a16="http://schemas.microsoft.com/office/drawing/2014/main" id="{4ABF70D3-2502-CC59-CF2B-A52FDA1F727A}"/>
            </a:ext>
          </a:extLst>
        </xdr:cNvPr>
        <xdr:cNvSpPr/>
      </xdr:nvSpPr>
      <xdr:spPr>
        <a:xfrm>
          <a:off x="5092363" y="4078026"/>
          <a:ext cx="3511686" cy="358431"/>
        </a:xfrm>
        <a:prstGeom prst="round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a:solidFill>
                <a:schemeClr val="bg1"/>
              </a:solidFill>
            </a:rPr>
            <a:t>Feldolgozóipar</a:t>
          </a:r>
        </a:p>
      </xdr:txBody>
    </xdr:sp>
    <xdr:clientData/>
  </xdr:twoCellAnchor>
  <xdr:twoCellAnchor>
    <xdr:from>
      <xdr:col>8</xdr:col>
      <xdr:colOff>215563</xdr:colOff>
      <xdr:row>28</xdr:row>
      <xdr:rowOff>182383</xdr:rowOff>
    </xdr:from>
    <xdr:to>
      <xdr:col>14</xdr:col>
      <xdr:colOff>69649</xdr:colOff>
      <xdr:row>30</xdr:row>
      <xdr:rowOff>175054</xdr:rowOff>
    </xdr:to>
    <xdr:sp macro="" textlink="">
      <xdr:nvSpPr>
        <xdr:cNvPr id="55" name="Rectangle: Rounded Corners 2050">
          <a:extLst>
            <a:ext uri="{FF2B5EF4-FFF2-40B4-BE49-F238E27FC236}">
              <a16:creationId xmlns:a16="http://schemas.microsoft.com/office/drawing/2014/main" id="{5716E05F-DA40-196A-FAB4-69CEA1664822}"/>
            </a:ext>
          </a:extLst>
        </xdr:cNvPr>
        <xdr:cNvSpPr/>
      </xdr:nvSpPr>
      <xdr:spPr>
        <a:xfrm>
          <a:off x="5092363" y="4754383"/>
          <a:ext cx="3511686" cy="358431"/>
        </a:xfrm>
        <a:prstGeom prst="round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a:solidFill>
                <a:schemeClr val="bg1"/>
              </a:solidFill>
            </a:rPr>
            <a:t>Építőipar</a:t>
          </a:r>
        </a:p>
      </xdr:txBody>
    </xdr:sp>
    <xdr:clientData/>
  </xdr:twoCellAnchor>
  <xdr:twoCellAnchor>
    <xdr:from>
      <xdr:col>8</xdr:col>
      <xdr:colOff>214005</xdr:colOff>
      <xdr:row>32</xdr:row>
      <xdr:rowOff>124472</xdr:rowOff>
    </xdr:from>
    <xdr:to>
      <xdr:col>14</xdr:col>
      <xdr:colOff>68091</xdr:colOff>
      <xdr:row>34</xdr:row>
      <xdr:rowOff>117143</xdr:rowOff>
    </xdr:to>
    <xdr:sp macro="" textlink="">
      <xdr:nvSpPr>
        <xdr:cNvPr id="56" name="Rectangle: Rounded Corners 2051">
          <a:extLst>
            <a:ext uri="{FF2B5EF4-FFF2-40B4-BE49-F238E27FC236}">
              <a16:creationId xmlns:a16="http://schemas.microsoft.com/office/drawing/2014/main" id="{220AD7E5-A28E-76F3-BF94-19D051710D0F}"/>
            </a:ext>
          </a:extLst>
        </xdr:cNvPr>
        <xdr:cNvSpPr/>
      </xdr:nvSpPr>
      <xdr:spPr>
        <a:xfrm>
          <a:off x="5090805" y="5427992"/>
          <a:ext cx="3511686" cy="358431"/>
        </a:xfrm>
        <a:prstGeom prst="round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a:solidFill>
                <a:schemeClr val="bg1"/>
              </a:solidFill>
            </a:rPr>
            <a:t>Logisztikai ipar</a:t>
          </a:r>
        </a:p>
      </xdr:txBody>
    </xdr:sp>
    <xdr:clientData/>
  </xdr:twoCellAnchor>
  <xdr:twoCellAnchor>
    <xdr:from>
      <xdr:col>14</xdr:col>
      <xdr:colOff>68706</xdr:colOff>
      <xdr:row>24</xdr:row>
      <xdr:rowOff>98950</xdr:rowOff>
    </xdr:from>
    <xdr:to>
      <xdr:col>15</xdr:col>
      <xdr:colOff>96768</xdr:colOff>
      <xdr:row>28</xdr:row>
      <xdr:rowOff>5092</xdr:rowOff>
    </xdr:to>
    <xdr:sp macro="" textlink="">
      <xdr:nvSpPr>
        <xdr:cNvPr id="57" name="Oval 2052">
          <a:extLst>
            <a:ext uri="{FF2B5EF4-FFF2-40B4-BE49-F238E27FC236}">
              <a16:creationId xmlns:a16="http://schemas.microsoft.com/office/drawing/2014/main" id="{A3AD20CA-FD65-9B17-05C2-ECFFAEEC07E5}"/>
            </a:ext>
          </a:extLst>
        </xdr:cNvPr>
        <xdr:cNvSpPr/>
      </xdr:nvSpPr>
      <xdr:spPr>
        <a:xfrm>
          <a:off x="8603106" y="3939430"/>
          <a:ext cx="637662" cy="637662"/>
        </a:xfrm>
        <a:prstGeom prst="ellipse">
          <a:avLst/>
        </a:prstGeom>
        <a:noFill/>
        <a:ln w="19050">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clientData/>
  </xdr:twoCellAnchor>
  <xdr:twoCellAnchor>
    <xdr:from>
      <xdr:col>14</xdr:col>
      <xdr:colOff>85184</xdr:colOff>
      <xdr:row>28</xdr:row>
      <xdr:rowOff>43636</xdr:rowOff>
    </xdr:from>
    <xdr:to>
      <xdr:col>15</xdr:col>
      <xdr:colOff>113246</xdr:colOff>
      <xdr:row>31</xdr:row>
      <xdr:rowOff>132658</xdr:rowOff>
    </xdr:to>
    <xdr:sp macro="" textlink="">
      <xdr:nvSpPr>
        <xdr:cNvPr id="58" name="Oval 2053">
          <a:extLst>
            <a:ext uri="{FF2B5EF4-FFF2-40B4-BE49-F238E27FC236}">
              <a16:creationId xmlns:a16="http://schemas.microsoft.com/office/drawing/2014/main" id="{18B16305-3996-D492-E0C6-605FA7AE88B3}"/>
            </a:ext>
          </a:extLst>
        </xdr:cNvPr>
        <xdr:cNvSpPr/>
      </xdr:nvSpPr>
      <xdr:spPr>
        <a:xfrm>
          <a:off x="8619584" y="4615636"/>
          <a:ext cx="637662" cy="637662"/>
        </a:xfrm>
        <a:prstGeom prst="ellipse">
          <a:avLst/>
        </a:prstGeom>
        <a:noFill/>
        <a:ln w="19050">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clientData/>
  </xdr:twoCellAnchor>
  <xdr:twoCellAnchor>
    <xdr:from>
      <xdr:col>14</xdr:col>
      <xdr:colOff>68706</xdr:colOff>
      <xdr:row>31</xdr:row>
      <xdr:rowOff>131753</xdr:rowOff>
    </xdr:from>
    <xdr:to>
      <xdr:col>15</xdr:col>
      <xdr:colOff>96768</xdr:colOff>
      <xdr:row>35</xdr:row>
      <xdr:rowOff>37895</xdr:rowOff>
    </xdr:to>
    <xdr:sp macro="" textlink="">
      <xdr:nvSpPr>
        <xdr:cNvPr id="59" name="Oval 2054">
          <a:extLst>
            <a:ext uri="{FF2B5EF4-FFF2-40B4-BE49-F238E27FC236}">
              <a16:creationId xmlns:a16="http://schemas.microsoft.com/office/drawing/2014/main" id="{045D2085-3ABB-677C-A0A8-771A5C029A72}"/>
            </a:ext>
          </a:extLst>
        </xdr:cNvPr>
        <xdr:cNvSpPr/>
      </xdr:nvSpPr>
      <xdr:spPr>
        <a:xfrm>
          <a:off x="8603106" y="5252393"/>
          <a:ext cx="637662" cy="637662"/>
        </a:xfrm>
        <a:prstGeom prst="ellipse">
          <a:avLst/>
        </a:prstGeom>
        <a:noFill/>
        <a:ln w="19050">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clientData/>
  </xdr:twoCellAnchor>
  <xdr:twoCellAnchor editAs="oneCell">
    <xdr:from>
      <xdr:col>14</xdr:col>
      <xdr:colOff>184478</xdr:colOff>
      <xdr:row>28</xdr:row>
      <xdr:rowOff>136980</xdr:rowOff>
    </xdr:from>
    <xdr:to>
      <xdr:col>15</xdr:col>
      <xdr:colOff>13163</xdr:colOff>
      <xdr:row>31</xdr:row>
      <xdr:rowOff>26625</xdr:rowOff>
    </xdr:to>
    <xdr:pic>
      <xdr:nvPicPr>
        <xdr:cNvPr id="60" name="Picture 10" descr="Hook ">
          <a:extLst>
            <a:ext uri="{FF2B5EF4-FFF2-40B4-BE49-F238E27FC236}">
              <a16:creationId xmlns:a16="http://schemas.microsoft.com/office/drawing/2014/main" id="{3198F3F5-0C8C-E61E-B4E9-BAC6F2684C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8878" y="4708980"/>
          <a:ext cx="438285" cy="438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132654</xdr:colOff>
      <xdr:row>24</xdr:row>
      <xdr:rowOff>103399</xdr:rowOff>
    </xdr:from>
    <xdr:to>
      <xdr:col>15</xdr:col>
      <xdr:colOff>42579</xdr:colOff>
      <xdr:row>27</xdr:row>
      <xdr:rowOff>74284</xdr:rowOff>
    </xdr:to>
    <xdr:pic>
      <xdr:nvPicPr>
        <xdr:cNvPr id="61" name="Picture 8" descr="Conveyor ">
          <a:extLst>
            <a:ext uri="{FF2B5EF4-FFF2-40B4-BE49-F238E27FC236}">
              <a16:creationId xmlns:a16="http://schemas.microsoft.com/office/drawing/2014/main" id="{5BEA5A68-D383-5ADB-10A6-7701E606B5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67054" y="3943879"/>
          <a:ext cx="519525" cy="51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90328</xdr:colOff>
      <xdr:row>31</xdr:row>
      <xdr:rowOff>141524</xdr:rowOff>
    </xdr:from>
    <xdr:to>
      <xdr:col>15</xdr:col>
      <xdr:colOff>56728</xdr:colOff>
      <xdr:row>34</xdr:row>
      <xdr:rowOff>168884</xdr:rowOff>
    </xdr:to>
    <xdr:pic>
      <xdr:nvPicPr>
        <xdr:cNvPr id="62" name="Picture 2" descr="Shipment ">
          <a:extLst>
            <a:ext uri="{FF2B5EF4-FFF2-40B4-BE49-F238E27FC236}">
              <a16:creationId xmlns:a16="http://schemas.microsoft.com/office/drawing/2014/main" id="{D8D18938-9269-7730-760A-7F0DDE307D2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24728" y="5262164"/>
          <a:ext cx="576000" cy="57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11</xdr:col>
      <xdr:colOff>428626</xdr:colOff>
      <xdr:row>4</xdr:row>
      <xdr:rowOff>136524</xdr:rowOff>
    </xdr:from>
    <xdr:to>
      <xdr:col>21</xdr:col>
      <xdr:colOff>62564</xdr:colOff>
      <xdr:row>20</xdr:row>
      <xdr:rowOff>101599</xdr:rowOff>
    </xdr:to>
    <xdr:graphicFrame macro="">
      <xdr:nvGraphicFramePr>
        <xdr:cNvPr id="2" name="Chart 3">
          <a:extLst>
            <a:ext uri="{FF2B5EF4-FFF2-40B4-BE49-F238E27FC236}">
              <a16:creationId xmlns:a16="http://schemas.microsoft.com/office/drawing/2014/main" id="{233EF5BF-F642-491D-AA1F-03A87B41E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29</xdr:row>
      <xdr:rowOff>0</xdr:rowOff>
    </xdr:from>
    <xdr:to>
      <xdr:col>21</xdr:col>
      <xdr:colOff>230838</xdr:colOff>
      <xdr:row>44</xdr:row>
      <xdr:rowOff>149225</xdr:rowOff>
    </xdr:to>
    <xdr:graphicFrame macro="">
      <xdr:nvGraphicFramePr>
        <xdr:cNvPr id="3" name="Chart 3">
          <a:extLst>
            <a:ext uri="{FF2B5EF4-FFF2-40B4-BE49-F238E27FC236}">
              <a16:creationId xmlns:a16="http://schemas.microsoft.com/office/drawing/2014/main" id="{63DC2B67-5BFD-4215-8D0C-4138CA9C8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0.04311</cdr:x>
      <cdr:y>0.11403</cdr:y>
    </cdr:from>
    <cdr:to>
      <cdr:x>0.14809</cdr:x>
      <cdr:y>0.24112</cdr:y>
    </cdr:to>
    <cdr:sp macro="" textlink="">
      <cdr:nvSpPr>
        <cdr:cNvPr id="2" name="TextBox 1">
          <a:extLst xmlns:a="http://schemas.openxmlformats.org/drawingml/2006/main">
            <a:ext uri="{FF2B5EF4-FFF2-40B4-BE49-F238E27FC236}">
              <a16:creationId xmlns:a16="http://schemas.microsoft.com/office/drawing/2014/main" id="{AB81BF29-EF79-5E90-DAA5-176A3A28EB23}"/>
            </a:ext>
          </a:extLst>
        </cdr:cNvPr>
        <cdr:cNvSpPr txBox="1"/>
      </cdr:nvSpPr>
      <cdr:spPr>
        <a:xfrm xmlns:a="http://schemas.openxmlformats.org/drawingml/2006/main">
          <a:off x="233770" y="371151"/>
          <a:ext cx="569193" cy="4136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p>
      </cdr:txBody>
    </cdr:sp>
  </cdr:relSizeAnchor>
</c:userShapes>
</file>

<file path=xl/drawings/drawing38.xml><?xml version="1.0" encoding="utf-8"?>
<c:userShapes xmlns:c="http://schemas.openxmlformats.org/drawingml/2006/chart">
  <cdr:relSizeAnchor xmlns:cdr="http://schemas.openxmlformats.org/drawingml/2006/chartDrawing">
    <cdr:from>
      <cdr:x>0.03663</cdr:x>
      <cdr:y>0.11283</cdr:y>
    </cdr:from>
    <cdr:to>
      <cdr:x>0.13607</cdr:x>
      <cdr:y>0.17936</cdr:y>
    </cdr:to>
    <cdr:sp macro="" textlink="">
      <cdr:nvSpPr>
        <cdr:cNvPr id="2" name="TextBox 1">
          <a:extLst xmlns:a="http://schemas.openxmlformats.org/drawingml/2006/main">
            <a:ext uri="{FF2B5EF4-FFF2-40B4-BE49-F238E27FC236}">
              <a16:creationId xmlns:a16="http://schemas.microsoft.com/office/drawing/2014/main" id="{D5EEF589-BFC0-BA67-CFEB-3DF717F07589}"/>
            </a:ext>
          </a:extLst>
        </cdr:cNvPr>
        <cdr:cNvSpPr txBox="1"/>
      </cdr:nvSpPr>
      <cdr:spPr>
        <a:xfrm xmlns:a="http://schemas.openxmlformats.org/drawingml/2006/main">
          <a:off x="200025" y="371475"/>
          <a:ext cx="542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p>
      </cdr:txBody>
    </cdr:sp>
  </cdr:relSizeAnchor>
</c:userShapes>
</file>

<file path=xl/drawings/drawing39.xml><?xml version="1.0" encoding="utf-8"?>
<xdr:wsDr xmlns:xdr="http://schemas.openxmlformats.org/drawingml/2006/spreadsheetDrawing" xmlns:a="http://schemas.openxmlformats.org/drawingml/2006/main">
  <xdr:twoCellAnchor>
    <xdr:from>
      <xdr:col>3</xdr:col>
      <xdr:colOff>511175</xdr:colOff>
      <xdr:row>9</xdr:row>
      <xdr:rowOff>53975</xdr:rowOff>
    </xdr:from>
    <xdr:to>
      <xdr:col>11</xdr:col>
      <xdr:colOff>206375</xdr:colOff>
      <xdr:row>24</xdr:row>
      <xdr:rowOff>34925</xdr:rowOff>
    </xdr:to>
    <xdr:graphicFrame macro="">
      <xdr:nvGraphicFramePr>
        <xdr:cNvPr id="2" name="Diagram 1">
          <a:extLst>
            <a:ext uri="{FF2B5EF4-FFF2-40B4-BE49-F238E27FC236}">
              <a16:creationId xmlns:a16="http://schemas.microsoft.com/office/drawing/2014/main" id="{3BF08129-69DD-49EC-8EFF-77BE642325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502919</xdr:colOff>
      <xdr:row>30</xdr:row>
      <xdr:rowOff>55244</xdr:rowOff>
    </xdr:from>
    <xdr:to>
      <xdr:col>7</xdr:col>
      <xdr:colOff>1390649</xdr:colOff>
      <xdr:row>55</xdr:row>
      <xdr:rowOff>137159</xdr:rowOff>
    </xdr:to>
    <xdr:graphicFrame macro="">
      <xdr:nvGraphicFramePr>
        <xdr:cNvPr id="2" name="Diagram 1">
          <a:extLst>
            <a:ext uri="{FF2B5EF4-FFF2-40B4-BE49-F238E27FC236}">
              <a16:creationId xmlns:a16="http://schemas.microsoft.com/office/drawing/2014/main" id="{E8031256-69CB-4B8A-78B8-A4220A98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59</xdr:row>
      <xdr:rowOff>0</xdr:rowOff>
    </xdr:from>
    <xdr:to>
      <xdr:col>8</xdr:col>
      <xdr:colOff>194310</xdr:colOff>
      <xdr:row>84</xdr:row>
      <xdr:rowOff>81915</xdr:rowOff>
    </xdr:to>
    <xdr:graphicFrame macro="">
      <xdr:nvGraphicFramePr>
        <xdr:cNvPr id="3" name="Diagram 2">
          <a:extLst>
            <a:ext uri="{FF2B5EF4-FFF2-40B4-BE49-F238E27FC236}">
              <a16:creationId xmlns:a16="http://schemas.microsoft.com/office/drawing/2014/main" id="{7D8CAA3B-EE4D-4ED4-A250-C8BDBADF33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0.0713</cdr:x>
      <cdr:y>0.04035</cdr:y>
    </cdr:from>
    <cdr:to>
      <cdr:x>0.1587</cdr:x>
      <cdr:y>0.12296</cdr:y>
    </cdr:to>
    <cdr:sp macro="" textlink="">
      <cdr:nvSpPr>
        <cdr:cNvPr id="2" name="TextBox 1">
          <a:extLst xmlns:a="http://schemas.openxmlformats.org/drawingml/2006/main">
            <a:ext uri="{FF2B5EF4-FFF2-40B4-BE49-F238E27FC236}">
              <a16:creationId xmlns:a16="http://schemas.microsoft.com/office/drawing/2014/main" id="{CA8FE57E-C356-2344-3625-29CB38A38F2C}"/>
            </a:ext>
          </a:extLst>
        </cdr:cNvPr>
        <cdr:cNvSpPr txBox="1"/>
      </cdr:nvSpPr>
      <cdr:spPr>
        <a:xfrm xmlns:a="http://schemas.openxmlformats.org/drawingml/2006/main">
          <a:off x="316768" y="114545"/>
          <a:ext cx="388327" cy="2344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0.87225</cdr:x>
      <cdr:y>0.04113</cdr:y>
    </cdr:from>
    <cdr:to>
      <cdr:x>0.95965</cdr:x>
      <cdr:y>0.12373</cdr:y>
    </cdr:to>
    <cdr:sp macro="" textlink="">
      <cdr:nvSpPr>
        <cdr:cNvPr id="3" name="TextBox 1">
          <a:extLst xmlns:a="http://schemas.openxmlformats.org/drawingml/2006/main">
            <a:ext uri="{FF2B5EF4-FFF2-40B4-BE49-F238E27FC236}">
              <a16:creationId xmlns:a16="http://schemas.microsoft.com/office/drawing/2014/main" id="{F7B8CFF4-D5B4-6B5C-8FD6-5C79CD13F1DD}"/>
            </a:ext>
          </a:extLst>
        </cdr:cNvPr>
        <cdr:cNvSpPr txBox="1"/>
      </cdr:nvSpPr>
      <cdr:spPr>
        <a:xfrm xmlns:a="http://schemas.openxmlformats.org/drawingml/2006/main">
          <a:off x="3875454" y="116743"/>
          <a:ext cx="388327" cy="2344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userShapes>
</file>

<file path=xl/drawings/drawing41.xml><?xml version="1.0" encoding="utf-8"?>
<xdr:wsDr xmlns:xdr="http://schemas.openxmlformats.org/drawingml/2006/spreadsheetDrawing" xmlns:a="http://schemas.openxmlformats.org/drawingml/2006/main">
  <xdr:twoCellAnchor>
    <xdr:from>
      <xdr:col>7</xdr:col>
      <xdr:colOff>263525</xdr:colOff>
      <xdr:row>5</xdr:row>
      <xdr:rowOff>0</xdr:rowOff>
    </xdr:from>
    <xdr:to>
      <xdr:col>15</xdr:col>
      <xdr:colOff>9525</xdr:colOff>
      <xdr:row>18</xdr:row>
      <xdr:rowOff>76200</xdr:rowOff>
    </xdr:to>
    <xdr:graphicFrame macro="">
      <xdr:nvGraphicFramePr>
        <xdr:cNvPr id="3" name="Diagram 2">
          <a:extLst>
            <a:ext uri="{FF2B5EF4-FFF2-40B4-BE49-F238E27FC236}">
              <a16:creationId xmlns:a16="http://schemas.microsoft.com/office/drawing/2014/main" id="{3E2E00C0-C89E-48C9-AA8F-E90CEA4F96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276225</xdr:colOff>
      <xdr:row>19</xdr:row>
      <xdr:rowOff>106362</xdr:rowOff>
    </xdr:from>
    <xdr:to>
      <xdr:col>15</xdr:col>
      <xdr:colOff>38100</xdr:colOff>
      <xdr:row>34</xdr:row>
      <xdr:rowOff>95250</xdr:rowOff>
    </xdr:to>
    <xdr:graphicFrame macro="">
      <xdr:nvGraphicFramePr>
        <xdr:cNvPr id="4" name="Diagram 3">
          <a:extLst>
            <a:ext uri="{FF2B5EF4-FFF2-40B4-BE49-F238E27FC236}">
              <a16:creationId xmlns:a16="http://schemas.microsoft.com/office/drawing/2014/main" id="{574AD486-89FB-462F-B049-7BB14832B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0.09136</cdr:x>
      <cdr:y>0.02296</cdr:y>
    </cdr:from>
    <cdr:to>
      <cdr:x>0.31636</cdr:x>
      <cdr:y>0.13203</cdr:y>
    </cdr:to>
    <cdr:sp macro="" textlink="">
      <cdr:nvSpPr>
        <cdr:cNvPr id="2" name="TextBox 1">
          <a:extLst xmlns:a="http://schemas.openxmlformats.org/drawingml/2006/main">
            <a:ext uri="{FF2B5EF4-FFF2-40B4-BE49-F238E27FC236}">
              <a16:creationId xmlns:a16="http://schemas.microsoft.com/office/drawing/2014/main" id="{4663C2BE-DFE4-C0A6-DDB9-D27507348A44}"/>
            </a:ext>
          </a:extLst>
        </cdr:cNvPr>
        <cdr:cNvSpPr txBox="1"/>
      </cdr:nvSpPr>
      <cdr:spPr>
        <a:xfrm xmlns:a="http://schemas.openxmlformats.org/drawingml/2006/main">
          <a:off x="410552" y="58615"/>
          <a:ext cx="1011115" cy="278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pontszám</a:t>
          </a:r>
        </a:p>
      </cdr:txBody>
    </cdr:sp>
  </cdr:relSizeAnchor>
  <cdr:relSizeAnchor xmlns:cdr="http://schemas.openxmlformats.org/drawingml/2006/chartDrawing">
    <cdr:from>
      <cdr:x>0.68467</cdr:x>
      <cdr:y>0.01416</cdr:y>
    </cdr:from>
    <cdr:to>
      <cdr:x>0.90967</cdr:x>
      <cdr:y>0.12323</cdr:y>
    </cdr:to>
    <cdr:sp macro="" textlink="">
      <cdr:nvSpPr>
        <cdr:cNvPr id="3" name="TextBox 1">
          <a:extLst xmlns:a="http://schemas.openxmlformats.org/drawingml/2006/main">
            <a:ext uri="{FF2B5EF4-FFF2-40B4-BE49-F238E27FC236}">
              <a16:creationId xmlns:a16="http://schemas.microsoft.com/office/drawing/2014/main" id="{632B42FF-0BA6-ACE9-41EC-76B886FD74F8}"/>
            </a:ext>
          </a:extLst>
        </cdr:cNvPr>
        <cdr:cNvSpPr txBox="1"/>
      </cdr:nvSpPr>
      <cdr:spPr>
        <a:xfrm xmlns:a="http://schemas.openxmlformats.org/drawingml/2006/main">
          <a:off x="3076819" y="36145"/>
          <a:ext cx="1011115" cy="2784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a:t>%</a:t>
          </a:r>
        </a:p>
      </cdr:txBody>
    </cdr:sp>
  </cdr:relSizeAnchor>
</c:userShapes>
</file>

<file path=xl/drawings/drawing43.xml><?xml version="1.0" encoding="utf-8"?>
<c:userShapes xmlns:c="http://schemas.openxmlformats.org/drawingml/2006/chart">
  <cdr:relSizeAnchor xmlns:cdr="http://schemas.openxmlformats.org/drawingml/2006/chartDrawing">
    <cdr:from>
      <cdr:x>0.08113</cdr:x>
      <cdr:y>0</cdr:y>
    </cdr:from>
    <cdr:to>
      <cdr:x>0.30533</cdr:x>
      <cdr:y>0.09782</cdr:y>
    </cdr:to>
    <cdr:sp macro="" textlink="">
      <cdr:nvSpPr>
        <cdr:cNvPr id="2" name="TextBox 1">
          <a:extLst xmlns:a="http://schemas.openxmlformats.org/drawingml/2006/main">
            <a:ext uri="{FF2B5EF4-FFF2-40B4-BE49-F238E27FC236}">
              <a16:creationId xmlns:a16="http://schemas.microsoft.com/office/drawing/2014/main" id="{3F24BA1E-0AE3-00B2-FEC6-9DE463F41BEA}"/>
            </a:ext>
          </a:extLst>
        </cdr:cNvPr>
        <cdr:cNvSpPr txBox="1"/>
      </cdr:nvSpPr>
      <cdr:spPr>
        <a:xfrm xmlns:a="http://schemas.openxmlformats.org/drawingml/2006/main">
          <a:off x="365858" y="0"/>
          <a:ext cx="1011115" cy="2784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point</a:t>
          </a:r>
        </a:p>
      </cdr:txBody>
    </cdr:sp>
  </cdr:relSizeAnchor>
  <cdr:relSizeAnchor xmlns:cdr="http://schemas.openxmlformats.org/drawingml/2006/chartDrawing">
    <cdr:from>
      <cdr:x>0.68226</cdr:x>
      <cdr:y>0</cdr:y>
    </cdr:from>
    <cdr:to>
      <cdr:x>0.90647</cdr:x>
      <cdr:y>0.09782</cdr:y>
    </cdr:to>
    <cdr:sp macro="" textlink="">
      <cdr:nvSpPr>
        <cdr:cNvPr id="3" name="TextBox 1">
          <a:extLst xmlns:a="http://schemas.openxmlformats.org/drawingml/2006/main">
            <a:ext uri="{FF2B5EF4-FFF2-40B4-BE49-F238E27FC236}">
              <a16:creationId xmlns:a16="http://schemas.microsoft.com/office/drawing/2014/main" id="{40654D35-92F7-5688-FAE1-2ADFF6FC5326}"/>
            </a:ext>
          </a:extLst>
        </cdr:cNvPr>
        <cdr:cNvSpPr txBox="1"/>
      </cdr:nvSpPr>
      <cdr:spPr>
        <a:xfrm xmlns:a="http://schemas.openxmlformats.org/drawingml/2006/main">
          <a:off x="3076819" y="0"/>
          <a:ext cx="1011115" cy="2784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a:t>%</a:t>
          </a:r>
        </a:p>
      </cdr:txBody>
    </cdr:sp>
  </cdr:relSizeAnchor>
</c:userShapes>
</file>

<file path=xl/drawings/drawing44.xml><?xml version="1.0" encoding="utf-8"?>
<xdr:wsDr xmlns:xdr="http://schemas.openxmlformats.org/drawingml/2006/spreadsheetDrawing" xmlns:a="http://schemas.openxmlformats.org/drawingml/2006/main">
  <xdr:twoCellAnchor>
    <xdr:from>
      <xdr:col>5</xdr:col>
      <xdr:colOff>740833</xdr:colOff>
      <xdr:row>5</xdr:row>
      <xdr:rowOff>125941</xdr:rowOff>
    </xdr:from>
    <xdr:to>
      <xdr:col>9</xdr:col>
      <xdr:colOff>423333</xdr:colOff>
      <xdr:row>19</xdr:row>
      <xdr:rowOff>11641</xdr:rowOff>
    </xdr:to>
    <xdr:graphicFrame macro="">
      <xdr:nvGraphicFramePr>
        <xdr:cNvPr id="15" name="Diagram 14">
          <a:extLst>
            <a:ext uri="{FF2B5EF4-FFF2-40B4-BE49-F238E27FC236}">
              <a16:creationId xmlns:a16="http://schemas.microsoft.com/office/drawing/2014/main" id="{293201A7-225C-4845-8218-58589061FF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0.06888</cdr:x>
      <cdr:y>0.0052</cdr:y>
    </cdr:from>
    <cdr:to>
      <cdr:x>0.15078</cdr:x>
      <cdr:y>0.09418</cdr:y>
    </cdr:to>
    <cdr:sp macro="" textlink="">
      <cdr:nvSpPr>
        <cdr:cNvPr id="2" name="TextBox 1">
          <a:extLst xmlns:a="http://schemas.openxmlformats.org/drawingml/2006/main">
            <a:ext uri="{FF2B5EF4-FFF2-40B4-BE49-F238E27FC236}">
              <a16:creationId xmlns:a16="http://schemas.microsoft.com/office/drawing/2014/main" id="{C7562CDC-4080-3608-C091-4A9961536A6C}"/>
            </a:ext>
          </a:extLst>
        </cdr:cNvPr>
        <cdr:cNvSpPr txBox="1"/>
      </cdr:nvSpPr>
      <cdr:spPr>
        <a:xfrm xmlns:a="http://schemas.openxmlformats.org/drawingml/2006/main">
          <a:off x="314243" y="13271"/>
          <a:ext cx="373673" cy="2271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0.84779</cdr:x>
      <cdr:y>0.0199</cdr:y>
    </cdr:from>
    <cdr:to>
      <cdr:x>0.94422</cdr:x>
      <cdr:y>0.10279</cdr:y>
    </cdr:to>
    <cdr:sp macro="" textlink="">
      <cdr:nvSpPr>
        <cdr:cNvPr id="3" name="TextBox 1">
          <a:extLst xmlns:a="http://schemas.openxmlformats.org/drawingml/2006/main">
            <a:ext uri="{FF2B5EF4-FFF2-40B4-BE49-F238E27FC236}">
              <a16:creationId xmlns:a16="http://schemas.microsoft.com/office/drawing/2014/main" id="{B4D96372-B6C4-27B8-7155-5F289850C2DF}"/>
            </a:ext>
          </a:extLst>
        </cdr:cNvPr>
        <cdr:cNvSpPr txBox="1"/>
      </cdr:nvSpPr>
      <cdr:spPr>
        <a:xfrm xmlns:a="http://schemas.openxmlformats.org/drawingml/2006/main">
          <a:off x="3867801" y="50800"/>
          <a:ext cx="439941" cy="211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userShapes>
</file>

<file path=xl/drawings/drawing46.xml><?xml version="1.0" encoding="utf-8"?>
<xdr:wsDr xmlns:xdr="http://schemas.openxmlformats.org/drawingml/2006/spreadsheetDrawing" xmlns:a="http://schemas.openxmlformats.org/drawingml/2006/main">
  <xdr:twoCellAnchor>
    <xdr:from>
      <xdr:col>11</xdr:col>
      <xdr:colOff>434340</xdr:colOff>
      <xdr:row>5</xdr:row>
      <xdr:rowOff>129540</xdr:rowOff>
    </xdr:from>
    <xdr:to>
      <xdr:col>22</xdr:col>
      <xdr:colOff>315806</xdr:colOff>
      <xdr:row>40</xdr:row>
      <xdr:rowOff>14396</xdr:rowOff>
    </xdr:to>
    <xdr:grpSp>
      <xdr:nvGrpSpPr>
        <xdr:cNvPr id="2" name="Csoportba foglalás 1">
          <a:extLst>
            <a:ext uri="{FF2B5EF4-FFF2-40B4-BE49-F238E27FC236}">
              <a16:creationId xmlns:a16="http://schemas.microsoft.com/office/drawing/2014/main" id="{63983B32-16FA-052B-686B-64FE8F13D60A}"/>
            </a:ext>
          </a:extLst>
        </xdr:cNvPr>
        <xdr:cNvGrpSpPr/>
      </xdr:nvGrpSpPr>
      <xdr:grpSpPr>
        <a:xfrm>
          <a:off x="7139940" y="1082040"/>
          <a:ext cx="6587066" cy="6552356"/>
          <a:chOff x="220133" y="101597"/>
          <a:chExt cx="6587066" cy="6544736"/>
        </a:xfrm>
      </xdr:grpSpPr>
      <xdr:sp macro="" textlink="">
        <xdr:nvSpPr>
          <xdr:cNvPr id="3" name="Téglalap 2">
            <a:extLst>
              <a:ext uri="{FF2B5EF4-FFF2-40B4-BE49-F238E27FC236}">
                <a16:creationId xmlns:a16="http://schemas.microsoft.com/office/drawing/2014/main" id="{14771DE1-A835-A869-D99B-22320E8ADCEB}"/>
              </a:ext>
            </a:extLst>
          </xdr:cNvPr>
          <xdr:cNvSpPr/>
        </xdr:nvSpPr>
        <xdr:spPr>
          <a:xfrm>
            <a:off x="4436533" y="5571067"/>
            <a:ext cx="2370666" cy="1075266"/>
          </a:xfrm>
          <a:prstGeom prst="rect">
            <a:avLst/>
          </a:prstGeom>
          <a:ln>
            <a:solidFill>
              <a:srgbClr val="385723"/>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6F3E"/>
                </a:solidFill>
              </a:rPr>
              <a:t>Individual energy efficiency measures</a:t>
            </a:r>
          </a:p>
        </xdr:txBody>
      </xdr:sp>
      <xdr:sp macro="" textlink="">
        <xdr:nvSpPr>
          <xdr:cNvPr id="4" name="Téglalap 3">
            <a:extLst>
              <a:ext uri="{FF2B5EF4-FFF2-40B4-BE49-F238E27FC236}">
                <a16:creationId xmlns:a16="http://schemas.microsoft.com/office/drawing/2014/main" id="{5D4B0A39-01F6-7B78-06DC-C031735B3E6D}"/>
              </a:ext>
            </a:extLst>
          </xdr:cNvPr>
          <xdr:cNvSpPr/>
        </xdr:nvSpPr>
        <xdr:spPr>
          <a:xfrm>
            <a:off x="1862667" y="101598"/>
            <a:ext cx="2370666" cy="609601"/>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Renewable energy production</a:t>
            </a:r>
          </a:p>
        </xdr:txBody>
      </xdr:sp>
      <xdr:sp macro="" textlink="">
        <xdr:nvSpPr>
          <xdr:cNvPr id="5" name="Téglalap 4">
            <a:extLst>
              <a:ext uri="{FF2B5EF4-FFF2-40B4-BE49-F238E27FC236}">
                <a16:creationId xmlns:a16="http://schemas.microsoft.com/office/drawing/2014/main" id="{3E0896BF-4811-7C4A-84AC-A26646A3088A}"/>
              </a:ext>
            </a:extLst>
          </xdr:cNvPr>
          <xdr:cNvSpPr/>
        </xdr:nvSpPr>
        <xdr:spPr>
          <a:xfrm>
            <a:off x="4436533" y="101598"/>
            <a:ext cx="2370666" cy="609601"/>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Green bonds</a:t>
            </a:r>
          </a:p>
        </xdr:txBody>
      </xdr:sp>
      <xdr:sp macro="" textlink="">
        <xdr:nvSpPr>
          <xdr:cNvPr id="6" name="Téglalap 5">
            <a:extLst>
              <a:ext uri="{FF2B5EF4-FFF2-40B4-BE49-F238E27FC236}">
                <a16:creationId xmlns:a16="http://schemas.microsoft.com/office/drawing/2014/main" id="{2AF9A356-DE52-DA7D-B9DA-8E9703FCE803}"/>
              </a:ext>
            </a:extLst>
          </xdr:cNvPr>
          <xdr:cNvSpPr/>
        </xdr:nvSpPr>
        <xdr:spPr>
          <a:xfrm>
            <a:off x="1862667" y="783166"/>
            <a:ext cx="2370666" cy="575731"/>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C2148"/>
                </a:solidFill>
              </a:rPr>
              <a:t>Electromobility</a:t>
            </a:r>
          </a:p>
        </xdr:txBody>
      </xdr:sp>
      <xdr:sp macro="" textlink="">
        <xdr:nvSpPr>
          <xdr:cNvPr id="7" name="Téglalap 6">
            <a:extLst>
              <a:ext uri="{FF2B5EF4-FFF2-40B4-BE49-F238E27FC236}">
                <a16:creationId xmlns:a16="http://schemas.microsoft.com/office/drawing/2014/main" id="{74B265EA-4DEA-D1CC-C562-3DDC7C9EED7A}"/>
              </a:ext>
            </a:extLst>
          </xdr:cNvPr>
          <xdr:cNvSpPr/>
        </xdr:nvSpPr>
        <xdr:spPr>
          <a:xfrm>
            <a:off x="4436533" y="783166"/>
            <a:ext cx="2370666" cy="575731"/>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C2148"/>
                </a:solidFill>
              </a:rPr>
              <a:t>Energy efficiency</a:t>
            </a:r>
          </a:p>
        </xdr:txBody>
      </xdr:sp>
      <xdr:sp macro="" textlink="">
        <xdr:nvSpPr>
          <xdr:cNvPr id="8" name="Téglalap 7">
            <a:extLst>
              <a:ext uri="{FF2B5EF4-FFF2-40B4-BE49-F238E27FC236}">
                <a16:creationId xmlns:a16="http://schemas.microsoft.com/office/drawing/2014/main" id="{177F8CF5-66E8-601D-8B3D-93D1BB6796B4}"/>
              </a:ext>
            </a:extLst>
          </xdr:cNvPr>
          <xdr:cNvSpPr/>
        </xdr:nvSpPr>
        <xdr:spPr>
          <a:xfrm>
            <a:off x="1862667" y="1430864"/>
            <a:ext cx="2370666" cy="855133"/>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C2148"/>
                </a:solidFill>
              </a:rPr>
              <a:t>Sustainable agriculture and food industry</a:t>
            </a:r>
          </a:p>
        </xdr:txBody>
      </xdr:sp>
      <xdr:sp macro="" textlink="">
        <xdr:nvSpPr>
          <xdr:cNvPr id="9" name="Téglalap 8">
            <a:extLst>
              <a:ext uri="{FF2B5EF4-FFF2-40B4-BE49-F238E27FC236}">
                <a16:creationId xmlns:a16="http://schemas.microsoft.com/office/drawing/2014/main" id="{39C2EE8C-2EE0-8111-E940-E8F1C5DCF232}"/>
              </a:ext>
            </a:extLst>
          </xdr:cNvPr>
          <xdr:cNvSpPr/>
        </xdr:nvSpPr>
        <xdr:spPr>
          <a:xfrm>
            <a:off x="4436533" y="1430864"/>
            <a:ext cx="2370666" cy="855133"/>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C2148"/>
                </a:solidFill>
              </a:rPr>
              <a:t>Sustainable commercial real estate</a:t>
            </a:r>
          </a:p>
        </xdr:txBody>
      </xdr:sp>
      <xdr:sp macro="" textlink="">
        <xdr:nvSpPr>
          <xdr:cNvPr id="10" name="Téglalap 9">
            <a:extLst>
              <a:ext uri="{FF2B5EF4-FFF2-40B4-BE49-F238E27FC236}">
                <a16:creationId xmlns:a16="http://schemas.microsoft.com/office/drawing/2014/main" id="{A9EAEFC8-715D-57B3-A5B5-00ED18853BF8}"/>
              </a:ext>
            </a:extLst>
          </xdr:cNvPr>
          <xdr:cNvSpPr/>
        </xdr:nvSpPr>
        <xdr:spPr>
          <a:xfrm>
            <a:off x="4436533" y="2984500"/>
            <a:ext cx="2370666" cy="554568"/>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C2148"/>
                </a:solidFill>
              </a:rPr>
              <a:t>Purchase of a green business share</a:t>
            </a:r>
          </a:p>
        </xdr:txBody>
      </xdr:sp>
      <xdr:sp macro="" textlink="">
        <xdr:nvSpPr>
          <xdr:cNvPr id="11" name="Téglalap 10">
            <a:extLst>
              <a:ext uri="{FF2B5EF4-FFF2-40B4-BE49-F238E27FC236}">
                <a16:creationId xmlns:a16="http://schemas.microsoft.com/office/drawing/2014/main" id="{F907E9F8-C9BE-2938-12EB-6094B54E5BC3}"/>
              </a:ext>
            </a:extLst>
          </xdr:cNvPr>
          <xdr:cNvSpPr/>
        </xdr:nvSpPr>
        <xdr:spPr>
          <a:xfrm>
            <a:off x="1862667" y="3602569"/>
            <a:ext cx="2370666" cy="855133"/>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C2148"/>
                </a:solidFill>
              </a:rPr>
              <a:t>Transactions under the debtor’s green framework</a:t>
            </a:r>
          </a:p>
        </xdr:txBody>
      </xdr:sp>
      <xdr:sp macro="" textlink="">
        <xdr:nvSpPr>
          <xdr:cNvPr id="12" name="Téglalap 11">
            <a:extLst>
              <a:ext uri="{FF2B5EF4-FFF2-40B4-BE49-F238E27FC236}">
                <a16:creationId xmlns:a16="http://schemas.microsoft.com/office/drawing/2014/main" id="{3B0EAD14-7BA0-B192-FCD0-1DF5D7B02380}"/>
              </a:ext>
            </a:extLst>
          </xdr:cNvPr>
          <xdr:cNvSpPr/>
        </xdr:nvSpPr>
        <xdr:spPr>
          <a:xfrm>
            <a:off x="1862667" y="4571999"/>
            <a:ext cx="2370666" cy="855133"/>
          </a:xfrm>
          <a:prstGeom prst="rect">
            <a:avLst/>
          </a:prstGeom>
          <a:ln>
            <a:solidFill>
              <a:srgbClr val="006F3E"/>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6F3E"/>
                </a:solidFill>
              </a:rPr>
              <a:t>Purchase / construction of a new, energy-efficient residential building</a:t>
            </a:r>
          </a:p>
        </xdr:txBody>
      </xdr:sp>
      <xdr:sp macro="" textlink="">
        <xdr:nvSpPr>
          <xdr:cNvPr id="13" name="Téglalap 12">
            <a:extLst>
              <a:ext uri="{FF2B5EF4-FFF2-40B4-BE49-F238E27FC236}">
                <a16:creationId xmlns:a16="http://schemas.microsoft.com/office/drawing/2014/main" id="{3CE143A9-F234-4D19-C135-EA2B3EBFFB66}"/>
              </a:ext>
            </a:extLst>
          </xdr:cNvPr>
          <xdr:cNvSpPr/>
        </xdr:nvSpPr>
        <xdr:spPr>
          <a:xfrm>
            <a:off x="4436533" y="4571998"/>
            <a:ext cx="2370666" cy="855133"/>
          </a:xfrm>
          <a:prstGeom prst="rect">
            <a:avLst/>
          </a:prstGeom>
          <a:ln>
            <a:solidFill>
              <a:srgbClr val="006F3E"/>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6F3E"/>
                </a:solidFill>
              </a:rPr>
              <a:t>Modernisation for the purpose of energy saving</a:t>
            </a:r>
          </a:p>
        </xdr:txBody>
      </xdr:sp>
      <xdr:sp macro="" textlink="">
        <xdr:nvSpPr>
          <xdr:cNvPr id="14" name="Téglalap 13">
            <a:extLst>
              <a:ext uri="{FF2B5EF4-FFF2-40B4-BE49-F238E27FC236}">
                <a16:creationId xmlns:a16="http://schemas.microsoft.com/office/drawing/2014/main" id="{B7AA6499-EE2A-9C30-74EE-C05E1A7BB313}"/>
              </a:ext>
            </a:extLst>
          </xdr:cNvPr>
          <xdr:cNvSpPr/>
        </xdr:nvSpPr>
        <xdr:spPr>
          <a:xfrm>
            <a:off x="1862667" y="5571066"/>
            <a:ext cx="2370666" cy="1075266"/>
          </a:xfrm>
          <a:prstGeom prst="rect">
            <a:avLst/>
          </a:prstGeom>
          <a:ln>
            <a:solidFill>
              <a:srgbClr val="385723"/>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6F3E"/>
                </a:solidFill>
              </a:rPr>
              <a:t>Purchase and renovation of a residential building</a:t>
            </a:r>
          </a:p>
        </xdr:txBody>
      </xdr:sp>
      <xdr:sp macro="" textlink="">
        <xdr:nvSpPr>
          <xdr:cNvPr id="15" name="Téglalap 14">
            <a:extLst>
              <a:ext uri="{FF2B5EF4-FFF2-40B4-BE49-F238E27FC236}">
                <a16:creationId xmlns:a16="http://schemas.microsoft.com/office/drawing/2014/main" id="{E4913472-9D6B-534C-03BE-6D7569C56D92}"/>
              </a:ext>
            </a:extLst>
          </xdr:cNvPr>
          <xdr:cNvSpPr/>
        </xdr:nvSpPr>
        <xdr:spPr>
          <a:xfrm>
            <a:off x="220133" y="101597"/>
            <a:ext cx="1557868" cy="4364571"/>
          </a:xfrm>
          <a:prstGeom prst="rect">
            <a:avLst/>
          </a:prstGeom>
          <a:solidFill>
            <a:srgbClr val="0C2148"/>
          </a:solidFill>
        </xdr:spPr>
        <xdr:style>
          <a:lnRef idx="2">
            <a:schemeClr val="accent5">
              <a:shade val="15000"/>
            </a:schemeClr>
          </a:lnRef>
          <a:fillRef idx="1">
            <a:schemeClr val="accent5"/>
          </a:fillRef>
          <a:effectRef idx="0">
            <a:schemeClr val="accent5"/>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hu-HU" sz="1600"/>
              <a:t>Corporate and municipal</a:t>
            </a:r>
          </a:p>
        </xdr:txBody>
      </xdr:sp>
      <xdr:sp macro="" textlink="">
        <xdr:nvSpPr>
          <xdr:cNvPr id="16" name="Téglalap 15">
            <a:extLst>
              <a:ext uri="{FF2B5EF4-FFF2-40B4-BE49-F238E27FC236}">
                <a16:creationId xmlns:a16="http://schemas.microsoft.com/office/drawing/2014/main" id="{4C9D7C3D-67F9-0F01-4177-6A7E3727EB10}"/>
              </a:ext>
            </a:extLst>
          </xdr:cNvPr>
          <xdr:cNvSpPr/>
        </xdr:nvSpPr>
        <xdr:spPr>
          <a:xfrm>
            <a:off x="220133" y="4571999"/>
            <a:ext cx="1557868" cy="2074334"/>
          </a:xfrm>
          <a:prstGeom prst="rect">
            <a:avLst/>
          </a:prstGeom>
          <a:solidFill>
            <a:srgbClr val="006F3E"/>
          </a:solidFill>
          <a:ln>
            <a:solidFill>
              <a:srgbClr val="385723"/>
            </a:solidFill>
          </a:ln>
        </xdr:spPr>
        <xdr:style>
          <a:lnRef idx="2">
            <a:schemeClr val="accent6">
              <a:shade val="15000"/>
            </a:schemeClr>
          </a:lnRef>
          <a:fillRef idx="1">
            <a:schemeClr val="accent6"/>
          </a:fillRef>
          <a:effectRef idx="0">
            <a:schemeClr val="accent6"/>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hu-HU" sz="1800" kern="1200">
                <a:solidFill>
                  <a:schemeClr val="lt1"/>
                </a:solidFill>
                <a:effectLst/>
                <a:latin typeface="+mn-lt"/>
                <a:ea typeface="+mn-ea"/>
                <a:cs typeface="+mn-cs"/>
              </a:rPr>
              <a:t>Residential</a:t>
            </a:r>
            <a:endParaRPr lang="hu-HU" sz="1600">
              <a:effectLst/>
            </a:endParaRPr>
          </a:p>
        </xdr:txBody>
      </xdr:sp>
      <xdr:sp macro="" textlink="">
        <xdr:nvSpPr>
          <xdr:cNvPr id="17" name="Téglalap 16">
            <a:extLst>
              <a:ext uri="{FF2B5EF4-FFF2-40B4-BE49-F238E27FC236}">
                <a16:creationId xmlns:a16="http://schemas.microsoft.com/office/drawing/2014/main" id="{5DEF29F5-26B6-839C-9980-347C67DB42A4}"/>
              </a:ext>
            </a:extLst>
          </xdr:cNvPr>
          <xdr:cNvSpPr/>
        </xdr:nvSpPr>
        <xdr:spPr>
          <a:xfrm>
            <a:off x="1862667" y="2357964"/>
            <a:ext cx="2370666" cy="554569"/>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C2148"/>
                </a:solidFill>
              </a:rPr>
              <a:t>Energy storage</a:t>
            </a:r>
          </a:p>
        </xdr:txBody>
      </xdr:sp>
      <xdr:sp macro="" textlink="">
        <xdr:nvSpPr>
          <xdr:cNvPr id="18" name="Téglalap 17">
            <a:extLst>
              <a:ext uri="{FF2B5EF4-FFF2-40B4-BE49-F238E27FC236}">
                <a16:creationId xmlns:a16="http://schemas.microsoft.com/office/drawing/2014/main" id="{E5F66843-F4E4-01E3-71E9-153A28878B34}"/>
              </a:ext>
            </a:extLst>
          </xdr:cNvPr>
          <xdr:cNvSpPr/>
        </xdr:nvSpPr>
        <xdr:spPr>
          <a:xfrm>
            <a:off x="4436533" y="2357965"/>
            <a:ext cx="2370666" cy="554568"/>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C2148"/>
                </a:solidFill>
              </a:rPr>
              <a:t>Electricity grids</a:t>
            </a:r>
          </a:p>
        </xdr:txBody>
      </xdr:sp>
      <xdr:sp macro="" textlink="">
        <xdr:nvSpPr>
          <xdr:cNvPr id="19" name="Téglalap 18">
            <a:extLst>
              <a:ext uri="{FF2B5EF4-FFF2-40B4-BE49-F238E27FC236}">
                <a16:creationId xmlns:a16="http://schemas.microsoft.com/office/drawing/2014/main" id="{370B3009-254C-9305-EF9D-5D6D985261CC}"/>
              </a:ext>
            </a:extLst>
          </xdr:cNvPr>
          <xdr:cNvSpPr/>
        </xdr:nvSpPr>
        <xdr:spPr>
          <a:xfrm>
            <a:off x="1862667" y="2984500"/>
            <a:ext cx="2370666" cy="554568"/>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C2148"/>
                </a:solidFill>
              </a:rPr>
              <a:t>Greener district heating</a:t>
            </a:r>
          </a:p>
        </xdr:txBody>
      </xdr:sp>
      <xdr:sp macro="" textlink="">
        <xdr:nvSpPr>
          <xdr:cNvPr id="20" name="Téglalap 19">
            <a:extLst>
              <a:ext uri="{FF2B5EF4-FFF2-40B4-BE49-F238E27FC236}">
                <a16:creationId xmlns:a16="http://schemas.microsoft.com/office/drawing/2014/main" id="{05424183-D3FE-768F-D9C6-42C3F2FFBE68}"/>
              </a:ext>
            </a:extLst>
          </xdr:cNvPr>
          <xdr:cNvSpPr/>
        </xdr:nvSpPr>
        <xdr:spPr>
          <a:xfrm>
            <a:off x="4436533" y="3611035"/>
            <a:ext cx="2370666" cy="855133"/>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C2148"/>
                </a:solidFill>
              </a:rPr>
              <a:t>Transactions under the bank’s green framework</a:t>
            </a:r>
          </a:p>
        </xdr:txBody>
      </xdr:sp>
    </xdr:grpSp>
    <xdr:clientData/>
  </xdr:twoCellAnchor>
  <xdr:twoCellAnchor>
    <xdr:from>
      <xdr:col>0</xdr:col>
      <xdr:colOff>152400</xdr:colOff>
      <xdr:row>5</xdr:row>
      <xdr:rowOff>152400</xdr:rowOff>
    </xdr:from>
    <xdr:to>
      <xdr:col>11</xdr:col>
      <xdr:colOff>33866</xdr:colOff>
      <xdr:row>40</xdr:row>
      <xdr:rowOff>37256</xdr:rowOff>
    </xdr:to>
    <xdr:grpSp>
      <xdr:nvGrpSpPr>
        <xdr:cNvPr id="21" name="Csoportba foglalás 20">
          <a:extLst>
            <a:ext uri="{FF2B5EF4-FFF2-40B4-BE49-F238E27FC236}">
              <a16:creationId xmlns:a16="http://schemas.microsoft.com/office/drawing/2014/main" id="{8EC61C2E-4C61-4B7F-AAD8-4CD40810E5D3}"/>
            </a:ext>
          </a:extLst>
        </xdr:cNvPr>
        <xdr:cNvGrpSpPr/>
      </xdr:nvGrpSpPr>
      <xdr:grpSpPr>
        <a:xfrm>
          <a:off x="152400" y="1104900"/>
          <a:ext cx="6587066" cy="6552356"/>
          <a:chOff x="220133" y="101597"/>
          <a:chExt cx="6587066" cy="6544736"/>
        </a:xfrm>
      </xdr:grpSpPr>
      <xdr:sp macro="" textlink="">
        <xdr:nvSpPr>
          <xdr:cNvPr id="22" name="Téglalap 21">
            <a:extLst>
              <a:ext uri="{FF2B5EF4-FFF2-40B4-BE49-F238E27FC236}">
                <a16:creationId xmlns:a16="http://schemas.microsoft.com/office/drawing/2014/main" id="{A4719799-56A5-A827-A5FB-25A6A33DBA85}"/>
              </a:ext>
            </a:extLst>
          </xdr:cNvPr>
          <xdr:cNvSpPr/>
        </xdr:nvSpPr>
        <xdr:spPr>
          <a:xfrm>
            <a:off x="4436533" y="5571067"/>
            <a:ext cx="2370666" cy="1075266"/>
          </a:xfrm>
          <a:prstGeom prst="rect">
            <a:avLst/>
          </a:prstGeom>
          <a:ln>
            <a:solidFill>
              <a:srgbClr val="006F3E"/>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hu-HU" sz="1600" kern="1200">
                <a:solidFill>
                  <a:srgbClr val="006F3E"/>
                </a:solidFill>
                <a:latin typeface="+mn-lt"/>
                <a:ea typeface="+mn-ea"/>
                <a:cs typeface="+mn-cs"/>
              </a:rPr>
              <a:t>Egyedi energiahatékonysági intézkedés használt lakóingatlanon</a:t>
            </a:r>
            <a:endParaRPr lang="en-GB" sz="1600" kern="1200">
              <a:solidFill>
                <a:srgbClr val="006F3E"/>
              </a:solidFill>
              <a:latin typeface="+mn-lt"/>
              <a:ea typeface="+mn-ea"/>
              <a:cs typeface="+mn-cs"/>
            </a:endParaRPr>
          </a:p>
        </xdr:txBody>
      </xdr:sp>
      <xdr:sp macro="" textlink="">
        <xdr:nvSpPr>
          <xdr:cNvPr id="23" name="Téglalap 22">
            <a:extLst>
              <a:ext uri="{FF2B5EF4-FFF2-40B4-BE49-F238E27FC236}">
                <a16:creationId xmlns:a16="http://schemas.microsoft.com/office/drawing/2014/main" id="{447193AC-DE03-1E3D-D6EA-8B4CDDC521DD}"/>
              </a:ext>
            </a:extLst>
          </xdr:cNvPr>
          <xdr:cNvSpPr/>
        </xdr:nvSpPr>
        <xdr:spPr>
          <a:xfrm>
            <a:off x="1862667" y="101598"/>
            <a:ext cx="2370666" cy="609601"/>
          </a:xfrm>
          <a:prstGeom prst="rect">
            <a:avLst/>
          </a:prstGeom>
          <a:ln>
            <a:solidFill>
              <a:srgbClr val="006F3E"/>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Megújuló energiatermelés</a:t>
            </a:r>
            <a:endParaRPr lang="en-GB" sz="1600">
              <a:solidFill>
                <a:srgbClr val="002060"/>
              </a:solidFill>
            </a:endParaRPr>
          </a:p>
        </xdr:txBody>
      </xdr:sp>
      <xdr:sp macro="" textlink="">
        <xdr:nvSpPr>
          <xdr:cNvPr id="24" name="Téglalap 23">
            <a:extLst>
              <a:ext uri="{FF2B5EF4-FFF2-40B4-BE49-F238E27FC236}">
                <a16:creationId xmlns:a16="http://schemas.microsoft.com/office/drawing/2014/main" id="{6FC9F6B6-6575-6314-7AFD-23AE6728DFF2}"/>
              </a:ext>
            </a:extLst>
          </xdr:cNvPr>
          <xdr:cNvSpPr/>
        </xdr:nvSpPr>
        <xdr:spPr>
          <a:xfrm>
            <a:off x="4436533" y="101598"/>
            <a:ext cx="2370666" cy="609601"/>
          </a:xfrm>
          <a:prstGeom prst="rect">
            <a:avLst/>
          </a:prstGeom>
          <a:ln>
            <a:solidFill>
              <a:srgbClr val="006F3E"/>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Zöldkötvények</a:t>
            </a:r>
            <a:endParaRPr lang="en-GB" sz="1600">
              <a:solidFill>
                <a:srgbClr val="002060"/>
              </a:solidFill>
            </a:endParaRPr>
          </a:p>
        </xdr:txBody>
      </xdr:sp>
      <xdr:sp macro="" textlink="">
        <xdr:nvSpPr>
          <xdr:cNvPr id="25" name="Téglalap 24">
            <a:extLst>
              <a:ext uri="{FF2B5EF4-FFF2-40B4-BE49-F238E27FC236}">
                <a16:creationId xmlns:a16="http://schemas.microsoft.com/office/drawing/2014/main" id="{24F078FD-D4B5-AEB3-6E71-CDA32119E050}"/>
              </a:ext>
            </a:extLst>
          </xdr:cNvPr>
          <xdr:cNvSpPr/>
        </xdr:nvSpPr>
        <xdr:spPr>
          <a:xfrm>
            <a:off x="1862667" y="783166"/>
            <a:ext cx="2370666" cy="575731"/>
          </a:xfrm>
          <a:prstGeom prst="rect">
            <a:avLst/>
          </a:prstGeom>
          <a:ln>
            <a:solidFill>
              <a:srgbClr val="0C2148"/>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C2148"/>
                </a:solidFill>
              </a:rPr>
              <a:t>Elektromobilitás</a:t>
            </a:r>
            <a:endParaRPr lang="en-GB" sz="1600">
              <a:solidFill>
                <a:srgbClr val="0C2148"/>
              </a:solidFill>
            </a:endParaRPr>
          </a:p>
        </xdr:txBody>
      </xdr:sp>
      <xdr:sp macro="" textlink="">
        <xdr:nvSpPr>
          <xdr:cNvPr id="26" name="Téglalap 25">
            <a:extLst>
              <a:ext uri="{FF2B5EF4-FFF2-40B4-BE49-F238E27FC236}">
                <a16:creationId xmlns:a16="http://schemas.microsoft.com/office/drawing/2014/main" id="{9281E0A4-1799-51BD-7A38-81F0EB249C2F}"/>
              </a:ext>
            </a:extLst>
          </xdr:cNvPr>
          <xdr:cNvSpPr/>
        </xdr:nvSpPr>
        <xdr:spPr>
          <a:xfrm>
            <a:off x="4436533" y="783166"/>
            <a:ext cx="2370666" cy="575731"/>
          </a:xfrm>
          <a:prstGeom prst="rect">
            <a:avLst/>
          </a:prstGeom>
          <a:ln>
            <a:solidFill>
              <a:srgbClr val="0C2148"/>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C2148"/>
                </a:solidFill>
              </a:rPr>
              <a:t>Energiahatékonyság</a:t>
            </a:r>
            <a:endParaRPr lang="en-GB" sz="1600">
              <a:solidFill>
                <a:srgbClr val="0C2148"/>
              </a:solidFill>
            </a:endParaRPr>
          </a:p>
        </xdr:txBody>
      </xdr:sp>
      <xdr:sp macro="" textlink="">
        <xdr:nvSpPr>
          <xdr:cNvPr id="27" name="Téglalap 26">
            <a:extLst>
              <a:ext uri="{FF2B5EF4-FFF2-40B4-BE49-F238E27FC236}">
                <a16:creationId xmlns:a16="http://schemas.microsoft.com/office/drawing/2014/main" id="{E65C450D-7921-73B9-200D-FE5060BD8256}"/>
              </a:ext>
            </a:extLst>
          </xdr:cNvPr>
          <xdr:cNvSpPr/>
        </xdr:nvSpPr>
        <xdr:spPr>
          <a:xfrm>
            <a:off x="1862667" y="1430864"/>
            <a:ext cx="2370666" cy="855133"/>
          </a:xfrm>
          <a:prstGeom prst="rect">
            <a:avLst/>
          </a:prstGeom>
          <a:ln>
            <a:solidFill>
              <a:srgbClr val="0C2148"/>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C2148"/>
                </a:solidFill>
              </a:rPr>
              <a:t>Fenntartható mezőgazdaság és élelmiszeripar</a:t>
            </a:r>
            <a:endParaRPr lang="en-GB" sz="1600">
              <a:solidFill>
                <a:srgbClr val="0C2148"/>
              </a:solidFill>
            </a:endParaRPr>
          </a:p>
        </xdr:txBody>
      </xdr:sp>
      <xdr:sp macro="" textlink="">
        <xdr:nvSpPr>
          <xdr:cNvPr id="28" name="Téglalap 27">
            <a:extLst>
              <a:ext uri="{FF2B5EF4-FFF2-40B4-BE49-F238E27FC236}">
                <a16:creationId xmlns:a16="http://schemas.microsoft.com/office/drawing/2014/main" id="{E0757A11-0942-16CA-FC3E-AD44D1B65548}"/>
              </a:ext>
            </a:extLst>
          </xdr:cNvPr>
          <xdr:cNvSpPr/>
        </xdr:nvSpPr>
        <xdr:spPr>
          <a:xfrm>
            <a:off x="4436533" y="1430864"/>
            <a:ext cx="2370666" cy="855133"/>
          </a:xfrm>
          <a:prstGeom prst="rect">
            <a:avLst/>
          </a:prstGeom>
          <a:ln>
            <a:solidFill>
              <a:srgbClr val="0C2148"/>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C2148"/>
                </a:solidFill>
              </a:rPr>
              <a:t>Fenntartható kereskedelmi ingatlanok</a:t>
            </a:r>
            <a:endParaRPr lang="en-GB" sz="1600">
              <a:solidFill>
                <a:srgbClr val="0C2148"/>
              </a:solidFill>
            </a:endParaRPr>
          </a:p>
        </xdr:txBody>
      </xdr:sp>
      <xdr:sp macro="" textlink="">
        <xdr:nvSpPr>
          <xdr:cNvPr id="29" name="Téglalap 28">
            <a:extLst>
              <a:ext uri="{FF2B5EF4-FFF2-40B4-BE49-F238E27FC236}">
                <a16:creationId xmlns:a16="http://schemas.microsoft.com/office/drawing/2014/main" id="{97BD5BDF-B278-867D-166F-3B2654B7F824}"/>
              </a:ext>
            </a:extLst>
          </xdr:cNvPr>
          <xdr:cNvSpPr/>
        </xdr:nvSpPr>
        <xdr:spPr>
          <a:xfrm>
            <a:off x="4436533" y="2984500"/>
            <a:ext cx="2370666" cy="554568"/>
          </a:xfrm>
          <a:prstGeom prst="rect">
            <a:avLst/>
          </a:prstGeom>
          <a:ln>
            <a:solidFill>
              <a:srgbClr val="0C2148"/>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C2148"/>
                </a:solidFill>
              </a:rPr>
              <a:t>Zöld üzletrész vásárlás</a:t>
            </a:r>
            <a:endParaRPr lang="en-GB" sz="1600">
              <a:solidFill>
                <a:srgbClr val="0C2148"/>
              </a:solidFill>
            </a:endParaRPr>
          </a:p>
        </xdr:txBody>
      </xdr:sp>
      <xdr:sp macro="" textlink="">
        <xdr:nvSpPr>
          <xdr:cNvPr id="30" name="Téglalap 29">
            <a:extLst>
              <a:ext uri="{FF2B5EF4-FFF2-40B4-BE49-F238E27FC236}">
                <a16:creationId xmlns:a16="http://schemas.microsoft.com/office/drawing/2014/main" id="{2633495A-AD25-8905-BB38-854A1CB753DD}"/>
              </a:ext>
            </a:extLst>
          </xdr:cNvPr>
          <xdr:cNvSpPr/>
        </xdr:nvSpPr>
        <xdr:spPr>
          <a:xfrm>
            <a:off x="1862667" y="3602569"/>
            <a:ext cx="2370666" cy="855133"/>
          </a:xfrm>
          <a:prstGeom prst="rect">
            <a:avLst/>
          </a:prstGeom>
          <a:ln>
            <a:solidFill>
              <a:srgbClr val="0C2148"/>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C2148"/>
                </a:solidFill>
              </a:rPr>
              <a:t>Az adós zöld keretrendszere szerinti ügyletek</a:t>
            </a:r>
            <a:endParaRPr lang="en-GB" sz="1600">
              <a:solidFill>
                <a:srgbClr val="0C2148"/>
              </a:solidFill>
            </a:endParaRPr>
          </a:p>
        </xdr:txBody>
      </xdr:sp>
      <xdr:sp macro="" textlink="">
        <xdr:nvSpPr>
          <xdr:cNvPr id="31" name="Téglalap 30">
            <a:extLst>
              <a:ext uri="{FF2B5EF4-FFF2-40B4-BE49-F238E27FC236}">
                <a16:creationId xmlns:a16="http://schemas.microsoft.com/office/drawing/2014/main" id="{FDF91ECD-5B61-9538-4938-60F1CC6AAB6D}"/>
              </a:ext>
            </a:extLst>
          </xdr:cNvPr>
          <xdr:cNvSpPr/>
        </xdr:nvSpPr>
        <xdr:spPr>
          <a:xfrm>
            <a:off x="1862667" y="4571999"/>
            <a:ext cx="2370666" cy="855133"/>
          </a:xfrm>
          <a:prstGeom prst="rect">
            <a:avLst/>
          </a:prstGeom>
          <a:ln>
            <a:solidFill>
              <a:srgbClr val="006F3E"/>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6F3E"/>
                </a:solidFill>
              </a:rPr>
              <a:t>Energiahatékony lakóingatlan újépítése vagy vásárlása</a:t>
            </a:r>
            <a:endParaRPr lang="en-GB" sz="1600">
              <a:solidFill>
                <a:srgbClr val="006F3E"/>
              </a:solidFill>
            </a:endParaRPr>
          </a:p>
        </xdr:txBody>
      </xdr:sp>
      <xdr:sp macro="" textlink="">
        <xdr:nvSpPr>
          <xdr:cNvPr id="32" name="Téglalap 31">
            <a:extLst>
              <a:ext uri="{FF2B5EF4-FFF2-40B4-BE49-F238E27FC236}">
                <a16:creationId xmlns:a16="http://schemas.microsoft.com/office/drawing/2014/main" id="{2092817C-9CEF-A847-B823-FBC17B86A60E}"/>
              </a:ext>
            </a:extLst>
          </xdr:cNvPr>
          <xdr:cNvSpPr/>
        </xdr:nvSpPr>
        <xdr:spPr>
          <a:xfrm>
            <a:off x="4436533" y="4571998"/>
            <a:ext cx="2370666" cy="855133"/>
          </a:xfrm>
          <a:prstGeom prst="rect">
            <a:avLst/>
          </a:prstGeom>
          <a:ln>
            <a:solidFill>
              <a:srgbClr val="006F3E"/>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hu-HU" sz="1600" kern="1200">
                <a:solidFill>
                  <a:srgbClr val="006F3E"/>
                </a:solidFill>
                <a:latin typeface="+mn-lt"/>
                <a:ea typeface="+mn-ea"/>
                <a:cs typeface="+mn-cs"/>
              </a:rPr>
              <a:t>Használt lakóingatlan energiahatékony felújítása</a:t>
            </a:r>
            <a:endParaRPr lang="en-GB" sz="1600" kern="1200">
              <a:solidFill>
                <a:srgbClr val="006F3E"/>
              </a:solidFill>
              <a:latin typeface="+mn-lt"/>
              <a:ea typeface="+mn-ea"/>
              <a:cs typeface="+mn-cs"/>
            </a:endParaRPr>
          </a:p>
        </xdr:txBody>
      </xdr:sp>
      <xdr:sp macro="" textlink="">
        <xdr:nvSpPr>
          <xdr:cNvPr id="33" name="Téglalap 32">
            <a:extLst>
              <a:ext uri="{FF2B5EF4-FFF2-40B4-BE49-F238E27FC236}">
                <a16:creationId xmlns:a16="http://schemas.microsoft.com/office/drawing/2014/main" id="{BAF89FDB-9EDA-FD48-4923-8EAF1CC6D0EC}"/>
              </a:ext>
            </a:extLst>
          </xdr:cNvPr>
          <xdr:cNvSpPr/>
        </xdr:nvSpPr>
        <xdr:spPr>
          <a:xfrm>
            <a:off x="1862667" y="5571066"/>
            <a:ext cx="2370666" cy="1075266"/>
          </a:xfrm>
          <a:prstGeom prst="rect">
            <a:avLst/>
          </a:prstGeom>
          <a:ln>
            <a:solidFill>
              <a:srgbClr val="006F3E"/>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kern="1200">
                <a:solidFill>
                  <a:srgbClr val="006F3E"/>
                </a:solidFill>
                <a:latin typeface="+mn-lt"/>
                <a:ea typeface="+mn-ea"/>
                <a:cs typeface="+mn-cs"/>
              </a:rPr>
              <a:t>Használt lakóingatlan adásvétele és felújítása</a:t>
            </a:r>
            <a:endParaRPr lang="en-GB" sz="1600" kern="1200">
              <a:solidFill>
                <a:srgbClr val="006F3E"/>
              </a:solidFill>
              <a:latin typeface="+mn-lt"/>
              <a:ea typeface="+mn-ea"/>
              <a:cs typeface="+mn-cs"/>
            </a:endParaRPr>
          </a:p>
        </xdr:txBody>
      </xdr:sp>
      <xdr:sp macro="" textlink="">
        <xdr:nvSpPr>
          <xdr:cNvPr id="34" name="Téglalap 33">
            <a:extLst>
              <a:ext uri="{FF2B5EF4-FFF2-40B4-BE49-F238E27FC236}">
                <a16:creationId xmlns:a16="http://schemas.microsoft.com/office/drawing/2014/main" id="{70D7E9A7-7DEE-48E0-6181-2E2A965F9E29}"/>
              </a:ext>
            </a:extLst>
          </xdr:cNvPr>
          <xdr:cNvSpPr/>
        </xdr:nvSpPr>
        <xdr:spPr>
          <a:xfrm>
            <a:off x="220133" y="101597"/>
            <a:ext cx="1557868" cy="4364571"/>
          </a:xfrm>
          <a:prstGeom prst="rect">
            <a:avLst/>
          </a:prstGeom>
          <a:solidFill>
            <a:srgbClr val="0C2148"/>
          </a:solidFill>
          <a:ln>
            <a:solidFill>
              <a:srgbClr val="006F3E"/>
            </a:solidFill>
          </a:ln>
        </xdr:spPr>
        <xdr:style>
          <a:lnRef idx="2">
            <a:schemeClr val="accent5">
              <a:shade val="15000"/>
            </a:schemeClr>
          </a:lnRef>
          <a:fillRef idx="1">
            <a:schemeClr val="accent5"/>
          </a:fillRef>
          <a:effectRef idx="0">
            <a:schemeClr val="accent5"/>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hu-HU" sz="1600"/>
              <a:t>Vállalati és önkormányzati</a:t>
            </a:r>
            <a:endParaRPr lang="en-GB" sz="1600"/>
          </a:p>
        </xdr:txBody>
      </xdr:sp>
      <xdr:sp macro="" textlink="">
        <xdr:nvSpPr>
          <xdr:cNvPr id="35" name="Téglalap 34">
            <a:extLst>
              <a:ext uri="{FF2B5EF4-FFF2-40B4-BE49-F238E27FC236}">
                <a16:creationId xmlns:a16="http://schemas.microsoft.com/office/drawing/2014/main" id="{58C25B45-FDB6-3D45-D999-523D61BD8A44}"/>
              </a:ext>
            </a:extLst>
          </xdr:cNvPr>
          <xdr:cNvSpPr/>
        </xdr:nvSpPr>
        <xdr:spPr>
          <a:xfrm>
            <a:off x="220133" y="4571999"/>
            <a:ext cx="1557868" cy="2074334"/>
          </a:xfrm>
          <a:prstGeom prst="rect">
            <a:avLst/>
          </a:prstGeom>
          <a:solidFill>
            <a:srgbClr val="006F3E"/>
          </a:solidFill>
          <a:ln>
            <a:solidFill>
              <a:srgbClr val="006F3E"/>
            </a:solidFill>
          </a:ln>
        </xdr:spPr>
        <xdr:style>
          <a:lnRef idx="2">
            <a:schemeClr val="accent6">
              <a:shade val="15000"/>
            </a:schemeClr>
          </a:lnRef>
          <a:fillRef idx="1">
            <a:schemeClr val="accent6"/>
          </a:fillRef>
          <a:effectRef idx="0">
            <a:schemeClr val="accent6"/>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hu-HU" sz="1600"/>
              <a:t>Lakáscélú</a:t>
            </a:r>
            <a:endParaRPr lang="en-GB" sz="1600"/>
          </a:p>
        </xdr:txBody>
      </xdr:sp>
      <xdr:sp macro="" textlink="">
        <xdr:nvSpPr>
          <xdr:cNvPr id="36" name="Téglalap 35">
            <a:extLst>
              <a:ext uri="{FF2B5EF4-FFF2-40B4-BE49-F238E27FC236}">
                <a16:creationId xmlns:a16="http://schemas.microsoft.com/office/drawing/2014/main" id="{33C41CBB-7952-8374-D20F-76C8BB8ADF73}"/>
              </a:ext>
            </a:extLst>
          </xdr:cNvPr>
          <xdr:cNvSpPr/>
        </xdr:nvSpPr>
        <xdr:spPr>
          <a:xfrm>
            <a:off x="1862667" y="2357964"/>
            <a:ext cx="2370666" cy="554569"/>
          </a:xfrm>
          <a:prstGeom prst="rect">
            <a:avLst/>
          </a:prstGeom>
          <a:ln>
            <a:solidFill>
              <a:srgbClr val="0C2148"/>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C2148"/>
                </a:solidFill>
              </a:rPr>
              <a:t>Energiatároló eszközök</a:t>
            </a:r>
            <a:endParaRPr lang="en-GB" sz="1600">
              <a:solidFill>
                <a:srgbClr val="0C2148"/>
              </a:solidFill>
            </a:endParaRPr>
          </a:p>
        </xdr:txBody>
      </xdr:sp>
      <xdr:sp macro="" textlink="">
        <xdr:nvSpPr>
          <xdr:cNvPr id="37" name="Téglalap 36">
            <a:extLst>
              <a:ext uri="{FF2B5EF4-FFF2-40B4-BE49-F238E27FC236}">
                <a16:creationId xmlns:a16="http://schemas.microsoft.com/office/drawing/2014/main" id="{B186FB19-3E74-247A-E27A-29A8A040B362}"/>
              </a:ext>
            </a:extLst>
          </xdr:cNvPr>
          <xdr:cNvSpPr/>
        </xdr:nvSpPr>
        <xdr:spPr>
          <a:xfrm>
            <a:off x="4436533" y="2357965"/>
            <a:ext cx="2370666" cy="554568"/>
          </a:xfrm>
          <a:prstGeom prst="rect">
            <a:avLst/>
          </a:prstGeom>
          <a:ln>
            <a:solidFill>
              <a:srgbClr val="0C2148"/>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C2148"/>
                </a:solidFill>
              </a:rPr>
              <a:t>Villamosenergia hálózatok</a:t>
            </a:r>
            <a:endParaRPr lang="en-GB" sz="1600">
              <a:solidFill>
                <a:srgbClr val="0C2148"/>
              </a:solidFill>
            </a:endParaRPr>
          </a:p>
        </xdr:txBody>
      </xdr:sp>
      <xdr:sp macro="" textlink="">
        <xdr:nvSpPr>
          <xdr:cNvPr id="38" name="Téglalap 37">
            <a:extLst>
              <a:ext uri="{FF2B5EF4-FFF2-40B4-BE49-F238E27FC236}">
                <a16:creationId xmlns:a16="http://schemas.microsoft.com/office/drawing/2014/main" id="{64DD7AE6-35D4-614C-027E-C657E2FFAD69}"/>
              </a:ext>
            </a:extLst>
          </xdr:cNvPr>
          <xdr:cNvSpPr/>
        </xdr:nvSpPr>
        <xdr:spPr>
          <a:xfrm>
            <a:off x="1862667" y="2984500"/>
            <a:ext cx="2370666" cy="554568"/>
          </a:xfrm>
          <a:prstGeom prst="rect">
            <a:avLst/>
          </a:prstGeom>
          <a:ln>
            <a:solidFill>
              <a:srgbClr val="0C2148"/>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C2148"/>
                </a:solidFill>
              </a:rPr>
              <a:t>Zöldebb távhő</a:t>
            </a:r>
            <a:endParaRPr lang="en-GB" sz="1600">
              <a:solidFill>
                <a:srgbClr val="0C2148"/>
              </a:solidFill>
            </a:endParaRPr>
          </a:p>
        </xdr:txBody>
      </xdr:sp>
      <xdr:sp macro="" textlink="">
        <xdr:nvSpPr>
          <xdr:cNvPr id="39" name="Téglalap 38">
            <a:extLst>
              <a:ext uri="{FF2B5EF4-FFF2-40B4-BE49-F238E27FC236}">
                <a16:creationId xmlns:a16="http://schemas.microsoft.com/office/drawing/2014/main" id="{06BE2DD7-5F80-CEC0-A9B3-01ABA9349FB9}"/>
              </a:ext>
            </a:extLst>
          </xdr:cNvPr>
          <xdr:cNvSpPr/>
        </xdr:nvSpPr>
        <xdr:spPr>
          <a:xfrm>
            <a:off x="4436533" y="3611035"/>
            <a:ext cx="2370666" cy="855133"/>
          </a:xfrm>
          <a:prstGeom prst="rect">
            <a:avLst/>
          </a:prstGeom>
          <a:ln>
            <a:solidFill>
              <a:srgbClr val="0C2148"/>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C2148"/>
                </a:solidFill>
              </a:rPr>
              <a:t>A bank zöld keretrendszere szerinti ügyletek</a:t>
            </a:r>
            <a:endParaRPr lang="en-GB" sz="1600">
              <a:solidFill>
                <a:srgbClr val="0C2148"/>
              </a:solidFill>
            </a:endParaRPr>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8</xdr:col>
      <xdr:colOff>145359</xdr:colOff>
      <xdr:row>8</xdr:row>
      <xdr:rowOff>133557</xdr:rowOff>
    </xdr:from>
    <xdr:to>
      <xdr:col>12</xdr:col>
      <xdr:colOff>561974</xdr:colOff>
      <xdr:row>28</xdr:row>
      <xdr:rowOff>80963</xdr:rowOff>
    </xdr:to>
    <xdr:graphicFrame macro="">
      <xdr:nvGraphicFramePr>
        <xdr:cNvPr id="2" name="Chart 1">
          <a:extLst>
            <a:ext uri="{FF2B5EF4-FFF2-40B4-BE49-F238E27FC236}">
              <a16:creationId xmlns:a16="http://schemas.microsoft.com/office/drawing/2014/main" id="{5E2C0C05-0C95-4FDD-AF07-21026CBF3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9</xdr:row>
      <xdr:rowOff>0</xdr:rowOff>
    </xdr:from>
    <xdr:to>
      <xdr:col>19</xdr:col>
      <xdr:colOff>416615</xdr:colOff>
      <xdr:row>31</xdr:row>
      <xdr:rowOff>175260</xdr:rowOff>
    </xdr:to>
    <xdr:graphicFrame macro="">
      <xdr:nvGraphicFramePr>
        <xdr:cNvPr id="3" name="Chart 1">
          <a:extLst>
            <a:ext uri="{FF2B5EF4-FFF2-40B4-BE49-F238E27FC236}">
              <a16:creationId xmlns:a16="http://schemas.microsoft.com/office/drawing/2014/main" id="{9262B0EE-7947-4024-8036-3E07DBF92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0.12641</cdr:x>
      <cdr:y>0.04156</cdr:y>
    </cdr:from>
    <cdr:to>
      <cdr:x>0.44846</cdr:x>
      <cdr:y>0.13075</cdr:y>
    </cdr:to>
    <cdr:sp macro="" textlink="">
      <cdr:nvSpPr>
        <cdr:cNvPr id="2" name="TextBox 1">
          <a:extLst xmlns:a="http://schemas.openxmlformats.org/drawingml/2006/main">
            <a:ext uri="{FF2B5EF4-FFF2-40B4-BE49-F238E27FC236}">
              <a16:creationId xmlns:a16="http://schemas.microsoft.com/office/drawing/2014/main" id="{FC83A241-7099-79D2-7CEB-33895ED4141B}"/>
            </a:ext>
          </a:extLst>
        </cdr:cNvPr>
        <cdr:cNvSpPr txBox="1"/>
      </cdr:nvSpPr>
      <cdr:spPr>
        <a:xfrm xmlns:a="http://schemas.openxmlformats.org/drawingml/2006/main">
          <a:off x="350389" y="156158"/>
          <a:ext cx="892687" cy="3351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milliárd forint</a:t>
          </a:r>
        </a:p>
      </cdr:txBody>
    </cdr:sp>
  </cdr:relSizeAnchor>
  <cdr:relSizeAnchor xmlns:cdr="http://schemas.openxmlformats.org/drawingml/2006/chartDrawing">
    <cdr:from>
      <cdr:x>0.53208</cdr:x>
      <cdr:y>0.04468</cdr:y>
    </cdr:from>
    <cdr:to>
      <cdr:x>0.90676</cdr:x>
      <cdr:y>0.12167</cdr:y>
    </cdr:to>
    <cdr:sp macro="" textlink="">
      <cdr:nvSpPr>
        <cdr:cNvPr id="3" name="TextBox 1">
          <a:extLst xmlns:a="http://schemas.openxmlformats.org/drawingml/2006/main">
            <a:ext uri="{FF2B5EF4-FFF2-40B4-BE49-F238E27FC236}">
              <a16:creationId xmlns:a16="http://schemas.microsoft.com/office/drawing/2014/main" id="{D4748AA0-3ACF-9D0F-8869-E177A2538C4E}"/>
            </a:ext>
          </a:extLst>
        </cdr:cNvPr>
        <cdr:cNvSpPr txBox="1"/>
      </cdr:nvSpPr>
      <cdr:spPr>
        <a:xfrm xmlns:a="http://schemas.openxmlformats.org/drawingml/2006/main">
          <a:off x="1474853" y="167881"/>
          <a:ext cx="1038571" cy="2892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milliárd forint</a:t>
          </a:r>
        </a:p>
      </cdr:txBody>
    </cdr:sp>
  </cdr:relSizeAnchor>
</c:userShapes>
</file>

<file path=xl/drawings/drawing49.xml><?xml version="1.0" encoding="utf-8"?>
<c:userShapes xmlns:c="http://schemas.openxmlformats.org/drawingml/2006/chart">
  <cdr:relSizeAnchor xmlns:cdr="http://schemas.openxmlformats.org/drawingml/2006/chartDrawing">
    <cdr:from>
      <cdr:x>0.12954</cdr:x>
      <cdr:y>0.05941</cdr:y>
    </cdr:from>
    <cdr:to>
      <cdr:x>0.45159</cdr:x>
      <cdr:y>0.1486</cdr:y>
    </cdr:to>
    <cdr:sp macro="" textlink="">
      <cdr:nvSpPr>
        <cdr:cNvPr id="2" name="TextBox 1">
          <a:extLst xmlns:a="http://schemas.openxmlformats.org/drawingml/2006/main">
            <a:ext uri="{FF2B5EF4-FFF2-40B4-BE49-F238E27FC236}">
              <a16:creationId xmlns:a16="http://schemas.microsoft.com/office/drawing/2014/main" id="{FC83A241-7099-79D2-7CEB-33895ED4141B}"/>
            </a:ext>
          </a:extLst>
        </cdr:cNvPr>
        <cdr:cNvSpPr txBox="1"/>
      </cdr:nvSpPr>
      <cdr:spPr>
        <a:xfrm xmlns:a="http://schemas.openxmlformats.org/drawingml/2006/main">
          <a:off x="359058" y="259394"/>
          <a:ext cx="892686" cy="3894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billion HUF</a:t>
          </a:r>
        </a:p>
      </cdr:txBody>
    </cdr:sp>
  </cdr:relSizeAnchor>
  <cdr:relSizeAnchor xmlns:cdr="http://schemas.openxmlformats.org/drawingml/2006/chartDrawing">
    <cdr:from>
      <cdr:x>0.51645</cdr:x>
      <cdr:y>0.06055</cdr:y>
    </cdr:from>
    <cdr:to>
      <cdr:x>0.89113</cdr:x>
      <cdr:y>0.13754</cdr:y>
    </cdr:to>
    <cdr:sp macro="" textlink="">
      <cdr:nvSpPr>
        <cdr:cNvPr id="3" name="TextBox 1">
          <a:extLst xmlns:a="http://schemas.openxmlformats.org/drawingml/2006/main">
            <a:ext uri="{FF2B5EF4-FFF2-40B4-BE49-F238E27FC236}">
              <a16:creationId xmlns:a16="http://schemas.microsoft.com/office/drawing/2014/main" id="{D4748AA0-3ACF-9D0F-8869-E177A2538C4E}"/>
            </a:ext>
          </a:extLst>
        </cdr:cNvPr>
        <cdr:cNvSpPr txBox="1"/>
      </cdr:nvSpPr>
      <cdr:spPr>
        <a:xfrm xmlns:a="http://schemas.openxmlformats.org/drawingml/2006/main">
          <a:off x="1431546" y="264357"/>
          <a:ext cx="1038571" cy="3361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billion HUF</a:t>
          </a:r>
        </a:p>
      </cdr:txBody>
    </cdr:sp>
  </cdr:relSizeAnchor>
</c:userShapes>
</file>

<file path=xl/drawings/drawing5.xml><?xml version="1.0" encoding="utf-8"?>
<c:userShapes xmlns:c="http://schemas.openxmlformats.org/drawingml/2006/chart">
  <cdr:relSizeAnchor xmlns:cdr="http://schemas.openxmlformats.org/drawingml/2006/chartDrawing">
    <cdr:from>
      <cdr:x>0.06218</cdr:x>
      <cdr:y>0.01768</cdr:y>
    </cdr:from>
    <cdr:to>
      <cdr:x>0.17839</cdr:x>
      <cdr:y>0.07073</cdr:y>
    </cdr:to>
    <cdr:sp macro="" textlink="">
      <cdr:nvSpPr>
        <cdr:cNvPr id="2" name="Szövegdoboz 1">
          <a:extLst xmlns:a="http://schemas.openxmlformats.org/drawingml/2006/main">
            <a:ext uri="{FF2B5EF4-FFF2-40B4-BE49-F238E27FC236}">
              <a16:creationId xmlns:a16="http://schemas.microsoft.com/office/drawing/2014/main" id="{F56B482F-6FD5-E544-B1E4-585C1520A293}"/>
            </a:ext>
          </a:extLst>
        </cdr:cNvPr>
        <cdr:cNvSpPr txBox="1"/>
      </cdr:nvSpPr>
      <cdr:spPr>
        <a:xfrm xmlns:a="http://schemas.openxmlformats.org/drawingml/2006/main">
          <a:off x="581026" y="85726"/>
          <a:ext cx="108585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milliárd USD</a:t>
          </a:r>
        </a:p>
      </cdr:txBody>
    </cdr:sp>
  </cdr:relSizeAnchor>
  <cdr:relSizeAnchor xmlns:cdr="http://schemas.openxmlformats.org/drawingml/2006/chartDrawing">
    <cdr:from>
      <cdr:x>0.84234</cdr:x>
      <cdr:y>0.0262</cdr:y>
    </cdr:from>
    <cdr:to>
      <cdr:x>0.95855</cdr:x>
      <cdr:y>0.07924</cdr:y>
    </cdr:to>
    <cdr:sp macro="" textlink="">
      <cdr:nvSpPr>
        <cdr:cNvPr id="3" name="Szövegdoboz 1">
          <a:extLst xmlns:a="http://schemas.openxmlformats.org/drawingml/2006/main">
            <a:ext uri="{FF2B5EF4-FFF2-40B4-BE49-F238E27FC236}">
              <a16:creationId xmlns:a16="http://schemas.microsoft.com/office/drawing/2014/main" id="{457D6FE0-5B00-DFA0-4822-EA22D1F985C7}"/>
            </a:ext>
          </a:extLst>
        </cdr:cNvPr>
        <cdr:cNvSpPr txBox="1"/>
      </cdr:nvSpPr>
      <cdr:spPr>
        <a:xfrm xmlns:a="http://schemas.openxmlformats.org/drawingml/2006/main">
          <a:off x="7870825" y="127000"/>
          <a:ext cx="1085850"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100"/>
            <a:t>milliárd USD</a:t>
          </a:r>
        </a:p>
      </cdr:txBody>
    </cdr:sp>
  </cdr:relSizeAnchor>
</c:userShapes>
</file>

<file path=xl/drawings/drawing50.xml><?xml version="1.0" encoding="utf-8"?>
<xdr:wsDr xmlns:xdr="http://schemas.openxmlformats.org/drawingml/2006/spreadsheetDrawing" xmlns:a="http://schemas.openxmlformats.org/drawingml/2006/main">
  <xdr:twoCellAnchor>
    <xdr:from>
      <xdr:col>10</xdr:col>
      <xdr:colOff>197309</xdr:colOff>
      <xdr:row>2</xdr:row>
      <xdr:rowOff>96078</xdr:rowOff>
    </xdr:from>
    <xdr:to>
      <xdr:col>13</xdr:col>
      <xdr:colOff>809944</xdr:colOff>
      <xdr:row>26</xdr:row>
      <xdr:rowOff>49696</xdr:rowOff>
    </xdr:to>
    <xdr:graphicFrame macro="">
      <xdr:nvGraphicFramePr>
        <xdr:cNvPr id="3" name="Chart 1">
          <a:extLst>
            <a:ext uri="{FF2B5EF4-FFF2-40B4-BE49-F238E27FC236}">
              <a16:creationId xmlns:a16="http://schemas.microsoft.com/office/drawing/2014/main" id="{353AD61B-E70B-4441-8238-2094B03734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179272</xdr:colOff>
      <xdr:row>27</xdr:row>
      <xdr:rowOff>68100</xdr:rowOff>
    </xdr:from>
    <xdr:to>
      <xdr:col>13</xdr:col>
      <xdr:colOff>791907</xdr:colOff>
      <xdr:row>50</xdr:row>
      <xdr:rowOff>48757</xdr:rowOff>
    </xdr:to>
    <xdr:graphicFrame macro="">
      <xdr:nvGraphicFramePr>
        <xdr:cNvPr id="4" name="Chart 1">
          <a:extLst>
            <a:ext uri="{FF2B5EF4-FFF2-40B4-BE49-F238E27FC236}">
              <a16:creationId xmlns:a16="http://schemas.microsoft.com/office/drawing/2014/main" id="{0CF73B68-377E-480D-92C7-EFA314F68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0.14044</cdr:x>
      <cdr:y>0.01779</cdr:y>
    </cdr:from>
    <cdr:to>
      <cdr:x>0.50566</cdr:x>
      <cdr:y>0.14036</cdr:y>
    </cdr:to>
    <cdr:sp macro="" textlink="">
      <cdr:nvSpPr>
        <cdr:cNvPr id="2" name="TextBox 1">
          <a:extLst xmlns:a="http://schemas.openxmlformats.org/drawingml/2006/main">
            <a:ext uri="{FF2B5EF4-FFF2-40B4-BE49-F238E27FC236}">
              <a16:creationId xmlns:a16="http://schemas.microsoft.com/office/drawing/2014/main" id="{D5B34310-6FE7-F774-5F35-1524F099B595}"/>
            </a:ext>
          </a:extLst>
        </cdr:cNvPr>
        <cdr:cNvSpPr txBox="1"/>
      </cdr:nvSpPr>
      <cdr:spPr>
        <a:xfrm xmlns:a="http://schemas.openxmlformats.org/drawingml/2006/main">
          <a:off x="526302" y="75569"/>
          <a:ext cx="1368666" cy="5206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milliárd forint</a:t>
          </a:r>
        </a:p>
      </cdr:txBody>
    </cdr:sp>
  </cdr:relSizeAnchor>
  <cdr:relSizeAnchor xmlns:cdr="http://schemas.openxmlformats.org/drawingml/2006/chartDrawing">
    <cdr:from>
      <cdr:x>0.52553</cdr:x>
      <cdr:y>0.01385</cdr:y>
    </cdr:from>
    <cdr:to>
      <cdr:x>0.89075</cdr:x>
      <cdr:y>0.13642</cdr:y>
    </cdr:to>
    <cdr:sp macro="" textlink="">
      <cdr:nvSpPr>
        <cdr:cNvPr id="3" name="TextBox 1">
          <a:extLst xmlns:a="http://schemas.openxmlformats.org/drawingml/2006/main">
            <a:ext uri="{FF2B5EF4-FFF2-40B4-BE49-F238E27FC236}">
              <a16:creationId xmlns:a16="http://schemas.microsoft.com/office/drawing/2014/main" id="{2843BFE2-3B75-1AC8-D6D1-89CC26295F93}"/>
            </a:ext>
          </a:extLst>
        </cdr:cNvPr>
        <cdr:cNvSpPr txBox="1"/>
      </cdr:nvSpPr>
      <cdr:spPr>
        <a:xfrm xmlns:a="http://schemas.openxmlformats.org/drawingml/2006/main">
          <a:off x="1969434" y="58834"/>
          <a:ext cx="1368666" cy="5206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milliárd forint</a:t>
          </a:r>
        </a:p>
      </cdr:txBody>
    </cdr:sp>
  </cdr:relSizeAnchor>
</c:userShapes>
</file>

<file path=xl/drawings/drawing52.xml><?xml version="1.0" encoding="utf-8"?>
<c:userShapes xmlns:c="http://schemas.openxmlformats.org/drawingml/2006/chart">
  <cdr:relSizeAnchor xmlns:cdr="http://schemas.openxmlformats.org/drawingml/2006/chartDrawing">
    <cdr:from>
      <cdr:x>0.14044</cdr:x>
      <cdr:y>0.01779</cdr:y>
    </cdr:from>
    <cdr:to>
      <cdr:x>0.50566</cdr:x>
      <cdr:y>0.14036</cdr:y>
    </cdr:to>
    <cdr:sp macro="" textlink="">
      <cdr:nvSpPr>
        <cdr:cNvPr id="2" name="TextBox 1">
          <a:extLst xmlns:a="http://schemas.openxmlformats.org/drawingml/2006/main">
            <a:ext uri="{FF2B5EF4-FFF2-40B4-BE49-F238E27FC236}">
              <a16:creationId xmlns:a16="http://schemas.microsoft.com/office/drawing/2014/main" id="{D5B34310-6FE7-F774-5F35-1524F099B595}"/>
            </a:ext>
          </a:extLst>
        </cdr:cNvPr>
        <cdr:cNvSpPr txBox="1"/>
      </cdr:nvSpPr>
      <cdr:spPr>
        <a:xfrm xmlns:a="http://schemas.openxmlformats.org/drawingml/2006/main">
          <a:off x="526302" y="75569"/>
          <a:ext cx="1368666" cy="5206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billion HUF</a:t>
          </a:r>
        </a:p>
      </cdr:txBody>
    </cdr:sp>
  </cdr:relSizeAnchor>
  <cdr:relSizeAnchor xmlns:cdr="http://schemas.openxmlformats.org/drawingml/2006/chartDrawing">
    <cdr:from>
      <cdr:x>0.52553</cdr:x>
      <cdr:y>0.01385</cdr:y>
    </cdr:from>
    <cdr:to>
      <cdr:x>0.89075</cdr:x>
      <cdr:y>0.13642</cdr:y>
    </cdr:to>
    <cdr:sp macro="" textlink="">
      <cdr:nvSpPr>
        <cdr:cNvPr id="3" name="TextBox 1">
          <a:extLst xmlns:a="http://schemas.openxmlformats.org/drawingml/2006/main">
            <a:ext uri="{FF2B5EF4-FFF2-40B4-BE49-F238E27FC236}">
              <a16:creationId xmlns:a16="http://schemas.microsoft.com/office/drawing/2014/main" id="{2843BFE2-3B75-1AC8-D6D1-89CC26295F93}"/>
            </a:ext>
          </a:extLst>
        </cdr:cNvPr>
        <cdr:cNvSpPr txBox="1"/>
      </cdr:nvSpPr>
      <cdr:spPr>
        <a:xfrm xmlns:a="http://schemas.openxmlformats.org/drawingml/2006/main">
          <a:off x="1969434" y="58834"/>
          <a:ext cx="1368666" cy="5206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billion HUF</a:t>
          </a:r>
        </a:p>
      </cdr:txBody>
    </cdr:sp>
  </cdr:relSizeAnchor>
</c:userShapes>
</file>

<file path=xl/drawings/drawing53.xml><?xml version="1.0" encoding="utf-8"?>
<xdr:wsDr xmlns:xdr="http://schemas.openxmlformats.org/drawingml/2006/spreadsheetDrawing" xmlns:a="http://schemas.openxmlformats.org/drawingml/2006/main">
  <xdr:twoCellAnchor>
    <xdr:from>
      <xdr:col>4</xdr:col>
      <xdr:colOff>778799</xdr:colOff>
      <xdr:row>4</xdr:row>
      <xdr:rowOff>81266</xdr:rowOff>
    </xdr:from>
    <xdr:to>
      <xdr:col>9</xdr:col>
      <xdr:colOff>187129</xdr:colOff>
      <xdr:row>21</xdr:row>
      <xdr:rowOff>119367</xdr:rowOff>
    </xdr:to>
    <xdr:graphicFrame macro="">
      <xdr:nvGraphicFramePr>
        <xdr:cNvPr id="2" name="Chart 1">
          <a:extLst>
            <a:ext uri="{FF2B5EF4-FFF2-40B4-BE49-F238E27FC236}">
              <a16:creationId xmlns:a16="http://schemas.microsoft.com/office/drawing/2014/main" id="{213568FB-E9E9-4813-9D8C-BDA88ADD3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13253</xdr:colOff>
      <xdr:row>23</xdr:row>
      <xdr:rowOff>68794</xdr:rowOff>
    </xdr:from>
    <xdr:to>
      <xdr:col>9</xdr:col>
      <xdr:colOff>262024</xdr:colOff>
      <xdr:row>40</xdr:row>
      <xdr:rowOff>106895</xdr:rowOff>
    </xdr:to>
    <xdr:graphicFrame macro="">
      <xdr:nvGraphicFramePr>
        <xdr:cNvPr id="3" name="Chart 1">
          <a:extLst>
            <a:ext uri="{FF2B5EF4-FFF2-40B4-BE49-F238E27FC236}">
              <a16:creationId xmlns:a16="http://schemas.microsoft.com/office/drawing/2014/main" id="{18325263-B626-46AF-B5FA-89282F5C1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0.07724</cdr:x>
      <cdr:y>0.02854</cdr:y>
    </cdr:from>
    <cdr:to>
      <cdr:x>0.39345</cdr:x>
      <cdr:y>0.21329</cdr:y>
    </cdr:to>
    <cdr:sp macro="" textlink="">
      <cdr:nvSpPr>
        <cdr:cNvPr id="2" name="TextBox 1">
          <a:extLst xmlns:a="http://schemas.openxmlformats.org/drawingml/2006/main">
            <a:ext uri="{FF2B5EF4-FFF2-40B4-BE49-F238E27FC236}">
              <a16:creationId xmlns:a16="http://schemas.microsoft.com/office/drawing/2014/main" id="{8013B4E7-9B20-9327-0F32-42A0E070065E}"/>
            </a:ext>
          </a:extLst>
        </cdr:cNvPr>
        <cdr:cNvSpPr txBox="1"/>
      </cdr:nvSpPr>
      <cdr:spPr>
        <a:xfrm xmlns:a="http://schemas.openxmlformats.org/drawingml/2006/main">
          <a:off x="226611" y="91109"/>
          <a:ext cx="927652" cy="5897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p>
      </cdr:txBody>
    </cdr:sp>
  </cdr:relSizeAnchor>
  <cdr:relSizeAnchor xmlns:cdr="http://schemas.openxmlformats.org/drawingml/2006/chartDrawing">
    <cdr:from>
      <cdr:x>0.63524</cdr:x>
      <cdr:y>0.02837</cdr:y>
    </cdr:from>
    <cdr:to>
      <cdr:x>0.95145</cdr:x>
      <cdr:y>0.21311</cdr:y>
    </cdr:to>
    <cdr:sp macro="" textlink="">
      <cdr:nvSpPr>
        <cdr:cNvPr id="3" name="TextBox 1">
          <a:extLst xmlns:a="http://schemas.openxmlformats.org/drawingml/2006/main">
            <a:ext uri="{FF2B5EF4-FFF2-40B4-BE49-F238E27FC236}">
              <a16:creationId xmlns:a16="http://schemas.microsoft.com/office/drawing/2014/main" id="{611463C7-BE7A-3ACA-14BD-7B345C0FBE31}"/>
            </a:ext>
          </a:extLst>
        </cdr:cNvPr>
        <cdr:cNvSpPr txBox="1"/>
      </cdr:nvSpPr>
      <cdr:spPr>
        <a:xfrm xmlns:a="http://schemas.openxmlformats.org/drawingml/2006/main">
          <a:off x="1808894" y="92957"/>
          <a:ext cx="900427" cy="6053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a:t>
          </a:r>
        </a:p>
      </cdr:txBody>
    </cdr:sp>
  </cdr:relSizeAnchor>
</c:userShapes>
</file>

<file path=xl/drawings/drawing55.xml><?xml version="1.0" encoding="utf-8"?>
<c:userShapes xmlns:c="http://schemas.openxmlformats.org/drawingml/2006/chart">
  <cdr:relSizeAnchor xmlns:cdr="http://schemas.openxmlformats.org/drawingml/2006/chartDrawing">
    <cdr:from>
      <cdr:x>0.07724</cdr:x>
      <cdr:y>0.02854</cdr:y>
    </cdr:from>
    <cdr:to>
      <cdr:x>0.39345</cdr:x>
      <cdr:y>0.21329</cdr:y>
    </cdr:to>
    <cdr:sp macro="" textlink="">
      <cdr:nvSpPr>
        <cdr:cNvPr id="2" name="TextBox 1">
          <a:extLst xmlns:a="http://schemas.openxmlformats.org/drawingml/2006/main">
            <a:ext uri="{FF2B5EF4-FFF2-40B4-BE49-F238E27FC236}">
              <a16:creationId xmlns:a16="http://schemas.microsoft.com/office/drawing/2014/main" id="{8013B4E7-9B20-9327-0F32-42A0E070065E}"/>
            </a:ext>
          </a:extLst>
        </cdr:cNvPr>
        <cdr:cNvSpPr txBox="1"/>
      </cdr:nvSpPr>
      <cdr:spPr>
        <a:xfrm xmlns:a="http://schemas.openxmlformats.org/drawingml/2006/main">
          <a:off x="226611" y="91109"/>
          <a:ext cx="927652" cy="5897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p>
      </cdr:txBody>
    </cdr:sp>
  </cdr:relSizeAnchor>
  <cdr:relSizeAnchor xmlns:cdr="http://schemas.openxmlformats.org/drawingml/2006/chartDrawing">
    <cdr:from>
      <cdr:x>0.6178</cdr:x>
      <cdr:y>0.02584</cdr:y>
    </cdr:from>
    <cdr:to>
      <cdr:x>0.93401</cdr:x>
      <cdr:y>0.21058</cdr:y>
    </cdr:to>
    <cdr:sp macro="" textlink="">
      <cdr:nvSpPr>
        <cdr:cNvPr id="3" name="TextBox 1">
          <a:extLst xmlns:a="http://schemas.openxmlformats.org/drawingml/2006/main">
            <a:ext uri="{FF2B5EF4-FFF2-40B4-BE49-F238E27FC236}">
              <a16:creationId xmlns:a16="http://schemas.microsoft.com/office/drawing/2014/main" id="{611463C7-BE7A-3ACA-14BD-7B345C0FBE31}"/>
            </a:ext>
          </a:extLst>
        </cdr:cNvPr>
        <cdr:cNvSpPr txBox="1"/>
      </cdr:nvSpPr>
      <cdr:spPr>
        <a:xfrm xmlns:a="http://schemas.openxmlformats.org/drawingml/2006/main">
          <a:off x="1759223" y="84667"/>
          <a:ext cx="900428" cy="6053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a:t>
          </a:r>
        </a:p>
      </cdr:txBody>
    </cdr:sp>
  </cdr:relSizeAnchor>
</c:userShapes>
</file>

<file path=xl/drawings/drawing56.xml><?xml version="1.0" encoding="utf-8"?>
<xdr:wsDr xmlns:xdr="http://schemas.openxmlformats.org/drawingml/2006/spreadsheetDrawing" xmlns:a="http://schemas.openxmlformats.org/drawingml/2006/main">
  <xdr:twoCellAnchor>
    <xdr:from>
      <xdr:col>1</xdr:col>
      <xdr:colOff>419101</xdr:colOff>
      <xdr:row>17</xdr:row>
      <xdr:rowOff>732</xdr:rowOff>
    </xdr:from>
    <xdr:to>
      <xdr:col>3</xdr:col>
      <xdr:colOff>135117</xdr:colOff>
      <xdr:row>38</xdr:row>
      <xdr:rowOff>56113</xdr:rowOff>
    </xdr:to>
    <xdr:graphicFrame macro="">
      <xdr:nvGraphicFramePr>
        <xdr:cNvPr id="3" name="Chart 2">
          <a:extLst>
            <a:ext uri="{FF2B5EF4-FFF2-40B4-BE49-F238E27FC236}">
              <a16:creationId xmlns:a16="http://schemas.microsoft.com/office/drawing/2014/main" id="{E9041331-DDA9-4DC1-B482-F5D82FCD7B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209550</xdr:colOff>
      <xdr:row>16</xdr:row>
      <xdr:rowOff>171450</xdr:rowOff>
    </xdr:from>
    <xdr:to>
      <xdr:col>6</xdr:col>
      <xdr:colOff>97016</xdr:colOff>
      <xdr:row>38</xdr:row>
      <xdr:rowOff>36331</xdr:rowOff>
    </xdr:to>
    <xdr:graphicFrame macro="">
      <xdr:nvGraphicFramePr>
        <xdr:cNvPr id="5" name="Chart 2">
          <a:extLst>
            <a:ext uri="{FF2B5EF4-FFF2-40B4-BE49-F238E27FC236}">
              <a16:creationId xmlns:a16="http://schemas.microsoft.com/office/drawing/2014/main" id="{360BB984-CE93-4E84-AAAF-337D2732DF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0.61214</cdr:x>
      <cdr:y>0.01626</cdr:y>
    </cdr:from>
    <cdr:to>
      <cdr:x>0.91614</cdr:x>
      <cdr:y>0.12194</cdr:y>
    </cdr:to>
    <cdr:sp macro="" textlink="">
      <cdr:nvSpPr>
        <cdr:cNvPr id="2" name="TextBox 1">
          <a:extLst xmlns:a="http://schemas.openxmlformats.org/drawingml/2006/main">
            <a:ext uri="{FF2B5EF4-FFF2-40B4-BE49-F238E27FC236}">
              <a16:creationId xmlns:a16="http://schemas.microsoft.com/office/drawing/2014/main" id="{D2B92108-D3DB-BF7E-65C6-189B5F118BCF}"/>
            </a:ext>
          </a:extLst>
        </cdr:cNvPr>
        <cdr:cNvSpPr txBox="1"/>
      </cdr:nvSpPr>
      <cdr:spPr>
        <a:xfrm xmlns:a="http://schemas.openxmlformats.org/drawingml/2006/main">
          <a:off x="1668641" y="65943"/>
          <a:ext cx="828675" cy="428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hu-HU" sz="900"/>
            <a:t>%</a:t>
          </a:r>
        </a:p>
      </cdr:txBody>
    </cdr:sp>
  </cdr:relSizeAnchor>
  <cdr:relSizeAnchor xmlns:cdr="http://schemas.openxmlformats.org/drawingml/2006/chartDrawing">
    <cdr:from>
      <cdr:x>0.09551</cdr:x>
      <cdr:y>0.01957</cdr:y>
    </cdr:from>
    <cdr:to>
      <cdr:x>0.39951</cdr:x>
      <cdr:y>0.12525</cdr:y>
    </cdr:to>
    <cdr:sp macro="" textlink="">
      <cdr:nvSpPr>
        <cdr:cNvPr id="3" name="TextBox 1">
          <a:extLst xmlns:a="http://schemas.openxmlformats.org/drawingml/2006/main">
            <a:ext uri="{FF2B5EF4-FFF2-40B4-BE49-F238E27FC236}">
              <a16:creationId xmlns:a16="http://schemas.microsoft.com/office/drawing/2014/main" id="{2040BEAC-1861-8046-68AD-ABF16A11B0EA}"/>
            </a:ext>
          </a:extLst>
        </cdr:cNvPr>
        <cdr:cNvSpPr txBox="1"/>
      </cdr:nvSpPr>
      <cdr:spPr>
        <a:xfrm xmlns:a="http://schemas.openxmlformats.org/drawingml/2006/main">
          <a:off x="260350" y="79375"/>
          <a:ext cx="828675" cy="428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userShapes>
</file>

<file path=xl/drawings/drawing58.xml><?xml version="1.0" encoding="utf-8"?>
<c:userShapes xmlns:c="http://schemas.openxmlformats.org/drawingml/2006/chart">
  <cdr:relSizeAnchor xmlns:cdr="http://schemas.openxmlformats.org/drawingml/2006/chartDrawing">
    <cdr:from>
      <cdr:x>0.10526</cdr:x>
      <cdr:y>0.02427</cdr:y>
    </cdr:from>
    <cdr:to>
      <cdr:x>0.40715</cdr:x>
      <cdr:y>0.12995</cdr:y>
    </cdr:to>
    <cdr:sp macro="" textlink="">
      <cdr:nvSpPr>
        <cdr:cNvPr id="2" name="TextBox 1">
          <a:extLst xmlns:a="http://schemas.openxmlformats.org/drawingml/2006/main">
            <a:ext uri="{FF2B5EF4-FFF2-40B4-BE49-F238E27FC236}">
              <a16:creationId xmlns:a16="http://schemas.microsoft.com/office/drawing/2014/main" id="{DABF7F6B-1538-88A3-983A-16FA748D3415}"/>
            </a:ext>
          </a:extLst>
        </cdr:cNvPr>
        <cdr:cNvSpPr txBox="1"/>
      </cdr:nvSpPr>
      <cdr:spPr>
        <a:xfrm xmlns:a="http://schemas.openxmlformats.org/drawingml/2006/main">
          <a:off x="288925" y="98425"/>
          <a:ext cx="828675" cy="428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0.61881</cdr:x>
      <cdr:y>0.02192</cdr:y>
    </cdr:from>
    <cdr:to>
      <cdr:x>0.9207</cdr:x>
      <cdr:y>0.1276</cdr:y>
    </cdr:to>
    <cdr:sp macro="" textlink="">
      <cdr:nvSpPr>
        <cdr:cNvPr id="3" name="TextBox 1">
          <a:extLst xmlns:a="http://schemas.openxmlformats.org/drawingml/2006/main">
            <a:ext uri="{FF2B5EF4-FFF2-40B4-BE49-F238E27FC236}">
              <a16:creationId xmlns:a16="http://schemas.microsoft.com/office/drawing/2014/main" id="{DE250D65-62A6-623A-F497-23A1027FFF2C}"/>
            </a:ext>
          </a:extLst>
        </cdr:cNvPr>
        <cdr:cNvSpPr txBox="1"/>
      </cdr:nvSpPr>
      <cdr:spPr>
        <a:xfrm xmlns:a="http://schemas.openxmlformats.org/drawingml/2006/main">
          <a:off x="1698625" y="88900"/>
          <a:ext cx="828675" cy="428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a:t>%</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824952</xdr:colOff>
      <xdr:row>24</xdr:row>
      <xdr:rowOff>137401</xdr:rowOff>
    </xdr:from>
    <xdr:to>
      <xdr:col>3</xdr:col>
      <xdr:colOff>400598</xdr:colOff>
      <xdr:row>45</xdr:row>
      <xdr:rowOff>63829</xdr:rowOff>
    </xdr:to>
    <xdr:graphicFrame macro="">
      <xdr:nvGraphicFramePr>
        <xdr:cNvPr id="2" name="Chart 1">
          <a:extLst>
            <a:ext uri="{FF2B5EF4-FFF2-40B4-BE49-F238E27FC236}">
              <a16:creationId xmlns:a16="http://schemas.microsoft.com/office/drawing/2014/main" id="{D74F5254-F824-465A-9D48-CA09B9B088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549275</xdr:colOff>
      <xdr:row>24</xdr:row>
      <xdr:rowOff>73025</xdr:rowOff>
    </xdr:from>
    <xdr:to>
      <xdr:col>9</xdr:col>
      <xdr:colOff>467821</xdr:colOff>
      <xdr:row>44</xdr:row>
      <xdr:rowOff>183603</xdr:rowOff>
    </xdr:to>
    <xdr:graphicFrame macro="">
      <xdr:nvGraphicFramePr>
        <xdr:cNvPr id="3" name="Chart 1">
          <a:extLst>
            <a:ext uri="{FF2B5EF4-FFF2-40B4-BE49-F238E27FC236}">
              <a16:creationId xmlns:a16="http://schemas.microsoft.com/office/drawing/2014/main" id="{23509CF5-7FC1-48A3-AD42-1BED33B0B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0.04106</cdr:x>
      <cdr:y>0.01768</cdr:y>
    </cdr:from>
    <cdr:to>
      <cdr:x>0.15727</cdr:x>
      <cdr:y>0.07073</cdr:y>
    </cdr:to>
    <cdr:sp macro="" textlink="">
      <cdr:nvSpPr>
        <cdr:cNvPr id="2" name="Szövegdoboz 1">
          <a:extLst xmlns:a="http://schemas.openxmlformats.org/drawingml/2006/main">
            <a:ext uri="{FF2B5EF4-FFF2-40B4-BE49-F238E27FC236}">
              <a16:creationId xmlns:a16="http://schemas.microsoft.com/office/drawing/2014/main" id="{F56B482F-6FD5-E544-B1E4-585C1520A293}"/>
            </a:ext>
          </a:extLst>
        </cdr:cNvPr>
        <cdr:cNvSpPr txBox="1"/>
      </cdr:nvSpPr>
      <cdr:spPr>
        <a:xfrm xmlns:a="http://schemas.openxmlformats.org/drawingml/2006/main">
          <a:off x="388923" y="85649"/>
          <a:ext cx="1100701" cy="2569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billion</a:t>
          </a:r>
          <a:r>
            <a:rPr lang="hu-HU" sz="1100" baseline="0"/>
            <a:t> USD</a:t>
          </a:r>
          <a:endParaRPr lang="hu-HU" sz="1100"/>
        </a:p>
      </cdr:txBody>
    </cdr:sp>
  </cdr:relSizeAnchor>
  <cdr:relSizeAnchor xmlns:cdr="http://schemas.openxmlformats.org/drawingml/2006/chartDrawing">
    <cdr:from>
      <cdr:x>0.84234</cdr:x>
      <cdr:y>0.0262</cdr:y>
    </cdr:from>
    <cdr:to>
      <cdr:x>0.95855</cdr:x>
      <cdr:y>0.07924</cdr:y>
    </cdr:to>
    <cdr:sp macro="" textlink="">
      <cdr:nvSpPr>
        <cdr:cNvPr id="3" name="Szövegdoboz 1">
          <a:extLst xmlns:a="http://schemas.openxmlformats.org/drawingml/2006/main">
            <a:ext uri="{FF2B5EF4-FFF2-40B4-BE49-F238E27FC236}">
              <a16:creationId xmlns:a16="http://schemas.microsoft.com/office/drawing/2014/main" id="{457D6FE0-5B00-DFA0-4822-EA22D1F985C7}"/>
            </a:ext>
          </a:extLst>
        </cdr:cNvPr>
        <cdr:cNvSpPr txBox="1"/>
      </cdr:nvSpPr>
      <cdr:spPr>
        <a:xfrm xmlns:a="http://schemas.openxmlformats.org/drawingml/2006/main">
          <a:off x="7870825" y="127000"/>
          <a:ext cx="1085850"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100"/>
            <a:t>billion USD</a:t>
          </a:r>
        </a:p>
      </cdr:txBody>
    </cdr:sp>
  </cdr:relSizeAnchor>
</c:userShapes>
</file>

<file path=xl/drawings/drawing60.xml><?xml version="1.0" encoding="utf-8"?>
<c:userShapes xmlns:c="http://schemas.openxmlformats.org/drawingml/2006/chart">
  <cdr:relSizeAnchor xmlns:cdr="http://schemas.openxmlformats.org/drawingml/2006/chartDrawing">
    <cdr:from>
      <cdr:x>0.09057</cdr:x>
      <cdr:y>0.01472</cdr:y>
    </cdr:from>
    <cdr:to>
      <cdr:x>0.83549</cdr:x>
      <cdr:y>0.11676</cdr:y>
    </cdr:to>
    <cdr:sp macro="" textlink="">
      <cdr:nvSpPr>
        <cdr:cNvPr id="2" name="TextBox 1">
          <a:extLst xmlns:a="http://schemas.openxmlformats.org/drawingml/2006/main">
            <a:ext uri="{FF2B5EF4-FFF2-40B4-BE49-F238E27FC236}">
              <a16:creationId xmlns:a16="http://schemas.microsoft.com/office/drawing/2014/main" id="{4F635111-B78A-FC6A-AC49-341915A89625}"/>
            </a:ext>
          </a:extLst>
        </cdr:cNvPr>
        <cdr:cNvSpPr txBox="1"/>
      </cdr:nvSpPr>
      <cdr:spPr>
        <a:xfrm xmlns:a="http://schemas.openxmlformats.org/drawingml/2006/main">
          <a:off x="321879" y="57806"/>
          <a:ext cx="2647294" cy="4007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Fennálló tőketartozás, milliárd forint</a:t>
          </a:r>
        </a:p>
      </cdr:txBody>
    </cdr:sp>
  </cdr:relSizeAnchor>
</c:userShapes>
</file>

<file path=xl/drawings/drawing61.xml><?xml version="1.0" encoding="utf-8"?>
<c:userShapes xmlns:c="http://schemas.openxmlformats.org/drawingml/2006/chart">
  <cdr:relSizeAnchor xmlns:cdr="http://schemas.openxmlformats.org/drawingml/2006/chartDrawing">
    <cdr:from>
      <cdr:x>0.09057</cdr:x>
      <cdr:y>0.01472</cdr:y>
    </cdr:from>
    <cdr:to>
      <cdr:x>0.83549</cdr:x>
      <cdr:y>0.11676</cdr:y>
    </cdr:to>
    <cdr:sp macro="" textlink="">
      <cdr:nvSpPr>
        <cdr:cNvPr id="2" name="TextBox 1">
          <a:extLst xmlns:a="http://schemas.openxmlformats.org/drawingml/2006/main">
            <a:ext uri="{FF2B5EF4-FFF2-40B4-BE49-F238E27FC236}">
              <a16:creationId xmlns:a16="http://schemas.microsoft.com/office/drawing/2014/main" id="{4F635111-B78A-FC6A-AC49-341915A89625}"/>
            </a:ext>
          </a:extLst>
        </cdr:cNvPr>
        <cdr:cNvSpPr txBox="1"/>
      </cdr:nvSpPr>
      <cdr:spPr>
        <a:xfrm xmlns:a="http://schemas.openxmlformats.org/drawingml/2006/main">
          <a:off x="321879" y="57806"/>
          <a:ext cx="2647294" cy="4007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Outstanding principal, billion HUF</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488675</xdr:colOff>
      <xdr:row>21</xdr:row>
      <xdr:rowOff>187188</xdr:rowOff>
    </xdr:from>
    <xdr:to>
      <xdr:col>5</xdr:col>
      <xdr:colOff>401708</xdr:colOff>
      <xdr:row>43</xdr:row>
      <xdr:rowOff>4972</xdr:rowOff>
    </xdr:to>
    <xdr:graphicFrame macro="">
      <xdr:nvGraphicFramePr>
        <xdr:cNvPr id="2" name="Chart 1">
          <a:extLst>
            <a:ext uri="{FF2B5EF4-FFF2-40B4-BE49-F238E27FC236}">
              <a16:creationId xmlns:a16="http://schemas.microsoft.com/office/drawing/2014/main" id="{9CD792C7-A4B4-44AA-A2F9-C7F1825C0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238125</xdr:colOff>
      <xdr:row>21</xdr:row>
      <xdr:rowOff>90280</xdr:rowOff>
    </xdr:from>
    <xdr:to>
      <xdr:col>12</xdr:col>
      <xdr:colOff>273327</xdr:colOff>
      <xdr:row>42</xdr:row>
      <xdr:rowOff>103533</xdr:rowOff>
    </xdr:to>
    <xdr:graphicFrame macro="">
      <xdr:nvGraphicFramePr>
        <xdr:cNvPr id="3" name="Chart 1">
          <a:extLst>
            <a:ext uri="{FF2B5EF4-FFF2-40B4-BE49-F238E27FC236}">
              <a16:creationId xmlns:a16="http://schemas.microsoft.com/office/drawing/2014/main" id="{4D21159C-60C2-400D-84DA-CC4DDBB03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0.07869</cdr:x>
      <cdr:y>0.03006</cdr:y>
    </cdr:from>
    <cdr:to>
      <cdr:x>0.78932</cdr:x>
      <cdr:y>0.16032</cdr:y>
    </cdr:to>
    <cdr:sp macro="" textlink="">
      <cdr:nvSpPr>
        <cdr:cNvPr id="2" name="TextBox 1">
          <a:extLst xmlns:a="http://schemas.openxmlformats.org/drawingml/2006/main">
            <a:ext uri="{FF2B5EF4-FFF2-40B4-BE49-F238E27FC236}">
              <a16:creationId xmlns:a16="http://schemas.microsoft.com/office/drawing/2014/main" id="{EB347E3A-0120-0BBC-277E-4F8694AFB71B}"/>
            </a:ext>
          </a:extLst>
        </cdr:cNvPr>
        <cdr:cNvSpPr txBox="1"/>
      </cdr:nvSpPr>
      <cdr:spPr>
        <a:xfrm xmlns:a="http://schemas.openxmlformats.org/drawingml/2006/main">
          <a:off x="289411" y="109903"/>
          <a:ext cx="2613423" cy="476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Fennálló tőketartozás, milliárd</a:t>
          </a:r>
          <a:r>
            <a:rPr lang="hu-HU" sz="1000" baseline="0"/>
            <a:t> forint</a:t>
          </a:r>
          <a:endParaRPr lang="hu-HU" sz="1000"/>
        </a:p>
      </cdr:txBody>
    </cdr:sp>
  </cdr:relSizeAnchor>
</c:userShapes>
</file>

<file path=xl/drawings/drawing64.xml><?xml version="1.0" encoding="utf-8"?>
<c:userShapes xmlns:c="http://schemas.openxmlformats.org/drawingml/2006/chart">
  <cdr:relSizeAnchor xmlns:cdr="http://schemas.openxmlformats.org/drawingml/2006/chartDrawing">
    <cdr:from>
      <cdr:x>0.07869</cdr:x>
      <cdr:y>0.03006</cdr:y>
    </cdr:from>
    <cdr:to>
      <cdr:x>0.78932</cdr:x>
      <cdr:y>0.16032</cdr:y>
    </cdr:to>
    <cdr:sp macro="" textlink="">
      <cdr:nvSpPr>
        <cdr:cNvPr id="2" name="TextBox 1">
          <a:extLst xmlns:a="http://schemas.openxmlformats.org/drawingml/2006/main">
            <a:ext uri="{FF2B5EF4-FFF2-40B4-BE49-F238E27FC236}">
              <a16:creationId xmlns:a16="http://schemas.microsoft.com/office/drawing/2014/main" id="{EB347E3A-0120-0BBC-277E-4F8694AFB71B}"/>
            </a:ext>
          </a:extLst>
        </cdr:cNvPr>
        <cdr:cNvSpPr txBox="1"/>
      </cdr:nvSpPr>
      <cdr:spPr>
        <a:xfrm xmlns:a="http://schemas.openxmlformats.org/drawingml/2006/main">
          <a:off x="289411" y="109903"/>
          <a:ext cx="2613423" cy="476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Outstanding principal, billion HUF </a:t>
          </a:r>
        </a:p>
      </cdr:txBody>
    </cdr:sp>
  </cdr:relSizeAnchor>
</c:userShapes>
</file>

<file path=xl/drawings/drawing65.xml><?xml version="1.0" encoding="utf-8"?>
<xdr:wsDr xmlns:xdr="http://schemas.openxmlformats.org/drawingml/2006/spreadsheetDrawing" xmlns:a="http://schemas.openxmlformats.org/drawingml/2006/main">
  <xdr:twoCellAnchor editAs="oneCell">
    <xdr:from>
      <xdr:col>3</xdr:col>
      <xdr:colOff>607117</xdr:colOff>
      <xdr:row>8</xdr:row>
      <xdr:rowOff>0</xdr:rowOff>
    </xdr:from>
    <xdr:to>
      <xdr:col>14</xdr:col>
      <xdr:colOff>415130</xdr:colOff>
      <xdr:row>33</xdr:row>
      <xdr:rowOff>45762</xdr:rowOff>
    </xdr:to>
    <xdr:pic>
      <xdr:nvPicPr>
        <xdr:cNvPr id="2" name="Picture 1">
          <a:extLst>
            <a:ext uri="{FF2B5EF4-FFF2-40B4-BE49-F238E27FC236}">
              <a16:creationId xmlns:a16="http://schemas.microsoft.com/office/drawing/2014/main" id="{E4687BBE-A333-4604-A663-9366405A50D3}"/>
            </a:ext>
          </a:extLst>
        </xdr:cNvPr>
        <xdr:cNvPicPr>
          <a:picLocks noChangeAspect="1"/>
        </xdr:cNvPicPr>
      </xdr:nvPicPr>
      <xdr:blipFill>
        <a:blip xmlns:r="http://schemas.openxmlformats.org/officeDocument/2006/relationships" r:embed="rId1"/>
        <a:stretch>
          <a:fillRect/>
        </a:stretch>
      </xdr:blipFill>
      <xdr:spPr>
        <a:xfrm>
          <a:off x="3449377" y="0"/>
          <a:ext cx="6864133" cy="4617762"/>
        </a:xfrm>
        <a:prstGeom prst="rect">
          <a:avLst/>
        </a:prstGeom>
      </xdr:spPr>
    </xdr:pic>
    <xdr:clientData/>
  </xdr:twoCellAnchor>
  <xdr:twoCellAnchor editAs="oneCell">
    <xdr:from>
      <xdr:col>3</xdr:col>
      <xdr:colOff>604502</xdr:colOff>
      <xdr:row>33</xdr:row>
      <xdr:rowOff>120416</xdr:rowOff>
    </xdr:from>
    <xdr:to>
      <xdr:col>14</xdr:col>
      <xdr:colOff>352425</xdr:colOff>
      <xdr:row>58</xdr:row>
      <xdr:rowOff>105897</xdr:rowOff>
    </xdr:to>
    <xdr:pic>
      <xdr:nvPicPr>
        <xdr:cNvPr id="4" name="Picture 3">
          <a:extLst>
            <a:ext uri="{FF2B5EF4-FFF2-40B4-BE49-F238E27FC236}">
              <a16:creationId xmlns:a16="http://schemas.microsoft.com/office/drawing/2014/main" id="{5C2B277B-8961-5F07-1DCE-1DA000ED2BAC}"/>
            </a:ext>
          </a:extLst>
        </xdr:cNvPr>
        <xdr:cNvPicPr>
          <a:picLocks noChangeAspect="1"/>
        </xdr:cNvPicPr>
      </xdr:nvPicPr>
      <xdr:blipFill>
        <a:blip xmlns:r="http://schemas.openxmlformats.org/officeDocument/2006/relationships" r:embed="rId2"/>
        <a:stretch>
          <a:fillRect/>
        </a:stretch>
      </xdr:blipFill>
      <xdr:spPr>
        <a:xfrm>
          <a:off x="3166727" y="6406916"/>
          <a:ext cx="6586873" cy="474798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9</xdr:col>
      <xdr:colOff>394716</xdr:colOff>
      <xdr:row>20</xdr:row>
      <xdr:rowOff>38368</xdr:rowOff>
    </xdr:from>
    <xdr:to>
      <xdr:col>14</xdr:col>
      <xdr:colOff>81609</xdr:colOff>
      <xdr:row>39</xdr:row>
      <xdr:rowOff>26489</xdr:rowOff>
    </xdr:to>
    <xdr:graphicFrame macro="">
      <xdr:nvGraphicFramePr>
        <xdr:cNvPr id="2" name="Chart 1">
          <a:extLst>
            <a:ext uri="{FF2B5EF4-FFF2-40B4-BE49-F238E27FC236}">
              <a16:creationId xmlns:a16="http://schemas.microsoft.com/office/drawing/2014/main" id="{037DF499-B42F-4EBB-9C3B-4BA5502A8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550186</xdr:colOff>
      <xdr:row>20</xdr:row>
      <xdr:rowOff>48668</xdr:rowOff>
    </xdr:from>
    <xdr:to>
      <xdr:col>9</xdr:col>
      <xdr:colOff>319434</xdr:colOff>
      <xdr:row>39</xdr:row>
      <xdr:rowOff>29168</xdr:rowOff>
    </xdr:to>
    <xdr:graphicFrame macro="">
      <xdr:nvGraphicFramePr>
        <xdr:cNvPr id="3" name="Chart 2">
          <a:extLst>
            <a:ext uri="{FF2B5EF4-FFF2-40B4-BE49-F238E27FC236}">
              <a16:creationId xmlns:a16="http://schemas.microsoft.com/office/drawing/2014/main" id="{C927961F-2214-4D64-B7D4-E9C8DC61B9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187900</xdr:colOff>
      <xdr:row>40</xdr:row>
      <xdr:rowOff>80007</xdr:rowOff>
    </xdr:from>
    <xdr:to>
      <xdr:col>13</xdr:col>
      <xdr:colOff>781050</xdr:colOff>
      <xdr:row>60</xdr:row>
      <xdr:rowOff>47625</xdr:rowOff>
    </xdr:to>
    <xdr:graphicFrame macro="">
      <xdr:nvGraphicFramePr>
        <xdr:cNvPr id="4" name="Chart 1">
          <a:extLst>
            <a:ext uri="{FF2B5EF4-FFF2-40B4-BE49-F238E27FC236}">
              <a16:creationId xmlns:a16="http://schemas.microsoft.com/office/drawing/2014/main" id="{3CDEAC94-6E98-405B-88DF-524B55B14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534380</xdr:colOff>
      <xdr:row>40</xdr:row>
      <xdr:rowOff>96840</xdr:rowOff>
    </xdr:from>
    <xdr:to>
      <xdr:col>9</xdr:col>
      <xdr:colOff>66675</xdr:colOff>
      <xdr:row>60</xdr:row>
      <xdr:rowOff>95250</xdr:rowOff>
    </xdr:to>
    <xdr:grpSp>
      <xdr:nvGrpSpPr>
        <xdr:cNvPr id="7" name="Group 6">
          <a:extLst>
            <a:ext uri="{FF2B5EF4-FFF2-40B4-BE49-F238E27FC236}">
              <a16:creationId xmlns:a16="http://schemas.microsoft.com/office/drawing/2014/main" id="{53113368-50F8-23CD-3CF9-A9E524D35BE6}"/>
            </a:ext>
          </a:extLst>
        </xdr:cNvPr>
        <xdr:cNvGrpSpPr/>
      </xdr:nvGrpSpPr>
      <xdr:grpSpPr>
        <a:xfrm>
          <a:off x="1315430" y="7716840"/>
          <a:ext cx="4256695" cy="3808410"/>
          <a:chOff x="1315430" y="7716840"/>
          <a:chExt cx="4256695" cy="3808410"/>
        </a:xfrm>
      </xdr:grpSpPr>
      <xdr:graphicFrame macro="">
        <xdr:nvGraphicFramePr>
          <xdr:cNvPr id="5" name="Chart 2">
            <a:extLst>
              <a:ext uri="{FF2B5EF4-FFF2-40B4-BE49-F238E27FC236}">
                <a16:creationId xmlns:a16="http://schemas.microsoft.com/office/drawing/2014/main" id="{33B2E237-36F8-4B3C-98B2-FE367A2EC209}"/>
              </a:ext>
            </a:extLst>
          </xdr:cNvPr>
          <xdr:cNvGraphicFramePr>
            <a:graphicFrameLocks/>
          </xdr:cNvGraphicFramePr>
        </xdr:nvGraphicFramePr>
        <xdr:xfrm>
          <a:off x="1315430" y="7716840"/>
          <a:ext cx="4256695" cy="3808410"/>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6" name="TextBox 5">
            <a:extLst>
              <a:ext uri="{FF2B5EF4-FFF2-40B4-BE49-F238E27FC236}">
                <a16:creationId xmlns:a16="http://schemas.microsoft.com/office/drawing/2014/main" id="{5EA38105-E683-1D6A-A145-55B5379557A3}"/>
              </a:ext>
            </a:extLst>
          </xdr:cNvPr>
          <xdr:cNvSpPr txBox="1"/>
        </xdr:nvSpPr>
        <xdr:spPr>
          <a:xfrm>
            <a:off x="2838450" y="7800976"/>
            <a:ext cx="103822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a:t>Family houses</a:t>
            </a:r>
          </a:p>
        </xdr:txBody>
      </xdr:sp>
    </xdr:grpSp>
    <xdr:clientData/>
  </xdr:twoCellAnchor>
</xdr:wsDr>
</file>

<file path=xl/drawings/drawing67.xml><?xml version="1.0" encoding="utf-8"?>
<c:userShapes xmlns:c="http://schemas.openxmlformats.org/drawingml/2006/chart">
  <cdr:relSizeAnchor xmlns:cdr="http://schemas.openxmlformats.org/drawingml/2006/chartDrawing">
    <cdr:from>
      <cdr:x>0.87193</cdr:x>
      <cdr:y>0.0484</cdr:y>
    </cdr:from>
    <cdr:to>
      <cdr:x>0.94737</cdr:x>
      <cdr:y>0.11969</cdr:y>
    </cdr:to>
    <cdr:sp macro="" textlink="">
      <cdr:nvSpPr>
        <cdr:cNvPr id="2" name="TextBox 1">
          <a:extLst xmlns:a="http://schemas.openxmlformats.org/drawingml/2006/main">
            <a:ext uri="{FF2B5EF4-FFF2-40B4-BE49-F238E27FC236}">
              <a16:creationId xmlns:a16="http://schemas.microsoft.com/office/drawing/2014/main" id="{042A2135-B86F-7529-95CA-DC1F71925AB7}"/>
            </a:ext>
          </a:extLst>
        </cdr:cNvPr>
        <cdr:cNvSpPr txBox="1"/>
      </cdr:nvSpPr>
      <cdr:spPr>
        <a:xfrm xmlns:a="http://schemas.openxmlformats.org/drawingml/2006/main">
          <a:off x="3746663" y="174620"/>
          <a:ext cx="324165" cy="2571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0.06654</cdr:x>
      <cdr:y>0.05022</cdr:y>
    </cdr:from>
    <cdr:to>
      <cdr:x>0.14197</cdr:x>
      <cdr:y>0.12151</cdr:y>
    </cdr:to>
    <cdr:sp macro="" textlink="">
      <cdr:nvSpPr>
        <cdr:cNvPr id="3" name="TextBox 1">
          <a:extLst xmlns:a="http://schemas.openxmlformats.org/drawingml/2006/main">
            <a:ext uri="{FF2B5EF4-FFF2-40B4-BE49-F238E27FC236}">
              <a16:creationId xmlns:a16="http://schemas.microsoft.com/office/drawing/2014/main" id="{042A2135-B86F-7529-95CA-DC1F71925AB7}"/>
            </a:ext>
          </a:extLst>
        </cdr:cNvPr>
        <cdr:cNvSpPr txBox="1"/>
      </cdr:nvSpPr>
      <cdr:spPr>
        <a:xfrm xmlns:a="http://schemas.openxmlformats.org/drawingml/2006/main">
          <a:off x="285908" y="181186"/>
          <a:ext cx="324122" cy="2571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0.36206</cdr:x>
      <cdr:y>0.03256</cdr:y>
    </cdr:from>
    <cdr:to>
      <cdr:x>0.64851</cdr:x>
      <cdr:y>0.13817</cdr:y>
    </cdr:to>
    <cdr:sp macro="" textlink="">
      <cdr:nvSpPr>
        <cdr:cNvPr id="4" name="TextBox 5">
          <a:extLst xmlns:a="http://schemas.openxmlformats.org/drawingml/2006/main">
            <a:ext uri="{FF2B5EF4-FFF2-40B4-BE49-F238E27FC236}">
              <a16:creationId xmlns:a16="http://schemas.microsoft.com/office/drawing/2014/main" id="{29C41E67-6696-4B98-EFE7-4AB3F1DF0480}"/>
            </a:ext>
          </a:extLst>
        </cdr:cNvPr>
        <cdr:cNvSpPr txBox="1"/>
      </cdr:nvSpPr>
      <cdr:spPr>
        <a:xfrm xmlns:a="http://schemas.openxmlformats.org/drawingml/2006/main">
          <a:off x="1555750" y="117475"/>
          <a:ext cx="1230884" cy="3810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100"/>
            <a:t>Társasházi</a:t>
          </a:r>
          <a:r>
            <a:rPr lang="hu-HU" sz="1100" baseline="0"/>
            <a:t> lakások</a:t>
          </a:r>
          <a:endParaRPr lang="hu-HU" sz="1100"/>
        </a:p>
      </cdr:txBody>
    </cdr:sp>
  </cdr:relSizeAnchor>
</c:userShapes>
</file>

<file path=xl/drawings/drawing68.xml><?xml version="1.0" encoding="utf-8"?>
<c:userShapes xmlns:c="http://schemas.openxmlformats.org/drawingml/2006/chart">
  <cdr:relSizeAnchor xmlns:cdr="http://schemas.openxmlformats.org/drawingml/2006/chartDrawing">
    <cdr:from>
      <cdr:x>0.07469</cdr:x>
      <cdr:y>0.05263</cdr:y>
    </cdr:from>
    <cdr:to>
      <cdr:x>0.14676</cdr:x>
      <cdr:y>0.12406</cdr:y>
    </cdr:to>
    <cdr:sp macro="" textlink="">
      <cdr:nvSpPr>
        <cdr:cNvPr id="2" name="TextBox 1">
          <a:extLst xmlns:a="http://schemas.openxmlformats.org/drawingml/2006/main">
            <a:ext uri="{FF2B5EF4-FFF2-40B4-BE49-F238E27FC236}">
              <a16:creationId xmlns:a16="http://schemas.microsoft.com/office/drawing/2014/main" id="{F59228CD-8168-14EF-C059-6B6CBEE0F01D}"/>
            </a:ext>
          </a:extLst>
        </cdr:cNvPr>
        <cdr:cNvSpPr txBox="1"/>
      </cdr:nvSpPr>
      <cdr:spPr>
        <a:xfrm xmlns:a="http://schemas.openxmlformats.org/drawingml/2006/main">
          <a:off x="335632" y="189474"/>
          <a:ext cx="323857" cy="2571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0.86341</cdr:x>
      <cdr:y>0.05115</cdr:y>
    </cdr:from>
    <cdr:to>
      <cdr:x>0.93548</cdr:x>
      <cdr:y>0.12259</cdr:y>
    </cdr:to>
    <cdr:sp macro="" textlink="">
      <cdr:nvSpPr>
        <cdr:cNvPr id="3" name="TextBox 1">
          <a:extLst xmlns:a="http://schemas.openxmlformats.org/drawingml/2006/main">
            <a:ext uri="{FF2B5EF4-FFF2-40B4-BE49-F238E27FC236}">
              <a16:creationId xmlns:a16="http://schemas.microsoft.com/office/drawing/2014/main" id="{6F3EC527-15EC-157D-0E81-924E5AF5CEB0}"/>
            </a:ext>
          </a:extLst>
        </cdr:cNvPr>
        <cdr:cNvSpPr txBox="1"/>
      </cdr:nvSpPr>
      <cdr:spPr>
        <a:xfrm xmlns:a="http://schemas.openxmlformats.org/drawingml/2006/main">
          <a:off x="3879862" y="184146"/>
          <a:ext cx="323857" cy="2571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0.37165</cdr:x>
      <cdr:y>0.02469</cdr:y>
    </cdr:from>
    <cdr:to>
      <cdr:x>0.60269</cdr:x>
      <cdr:y>0.13053</cdr:y>
    </cdr:to>
    <cdr:sp macro="" textlink="">
      <cdr:nvSpPr>
        <cdr:cNvPr id="4" name="TextBox 5">
          <a:extLst xmlns:a="http://schemas.openxmlformats.org/drawingml/2006/main">
            <a:ext uri="{FF2B5EF4-FFF2-40B4-BE49-F238E27FC236}">
              <a16:creationId xmlns:a16="http://schemas.microsoft.com/office/drawing/2014/main" id="{5EA38105-E683-1D6A-A145-55B5379557A3}"/>
            </a:ext>
          </a:extLst>
        </cdr:cNvPr>
        <cdr:cNvSpPr txBox="1"/>
      </cdr:nvSpPr>
      <cdr:spPr>
        <a:xfrm xmlns:a="http://schemas.openxmlformats.org/drawingml/2006/main">
          <a:off x="1670050" y="88900"/>
          <a:ext cx="1038225" cy="3810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100"/>
            <a:t>Családi házak</a:t>
          </a:r>
        </a:p>
      </cdr:txBody>
    </cdr:sp>
  </cdr:relSizeAnchor>
</c:userShapes>
</file>

<file path=xl/drawings/drawing69.xml><?xml version="1.0" encoding="utf-8"?>
<c:userShapes xmlns:c="http://schemas.openxmlformats.org/drawingml/2006/chart">
  <cdr:relSizeAnchor xmlns:cdr="http://schemas.openxmlformats.org/drawingml/2006/chartDrawing">
    <cdr:from>
      <cdr:x>0.07054</cdr:x>
      <cdr:y>0.05547</cdr:y>
    </cdr:from>
    <cdr:to>
      <cdr:x>0.14585</cdr:x>
      <cdr:y>0.12676</cdr:y>
    </cdr:to>
    <cdr:sp macro="" textlink="">
      <cdr:nvSpPr>
        <cdr:cNvPr id="2" name="TextBox 1">
          <a:extLst xmlns:a="http://schemas.openxmlformats.org/drawingml/2006/main">
            <a:ext uri="{FF2B5EF4-FFF2-40B4-BE49-F238E27FC236}">
              <a16:creationId xmlns:a16="http://schemas.microsoft.com/office/drawing/2014/main" id="{9B9F9318-8155-6199-B7CD-846EC519E65E}"/>
            </a:ext>
          </a:extLst>
        </cdr:cNvPr>
        <cdr:cNvSpPr txBox="1"/>
      </cdr:nvSpPr>
      <cdr:spPr>
        <a:xfrm xmlns:a="http://schemas.openxmlformats.org/drawingml/2006/main">
          <a:off x="293814" y="209550"/>
          <a:ext cx="313668" cy="2693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0.86398</cdr:x>
      <cdr:y>0.05681</cdr:y>
    </cdr:from>
    <cdr:to>
      <cdr:x>0.93929</cdr:x>
      <cdr:y>0.12809</cdr:y>
    </cdr:to>
    <cdr:sp macro="" textlink="">
      <cdr:nvSpPr>
        <cdr:cNvPr id="3" name="TextBox 1">
          <a:extLst xmlns:a="http://schemas.openxmlformats.org/drawingml/2006/main">
            <a:ext uri="{FF2B5EF4-FFF2-40B4-BE49-F238E27FC236}">
              <a16:creationId xmlns:a16="http://schemas.microsoft.com/office/drawing/2014/main" id="{9B9F9318-8155-6199-B7CD-846EC519E65E}"/>
            </a:ext>
          </a:extLst>
        </cdr:cNvPr>
        <cdr:cNvSpPr txBox="1"/>
      </cdr:nvSpPr>
      <cdr:spPr>
        <a:xfrm xmlns:a="http://schemas.openxmlformats.org/drawingml/2006/main">
          <a:off x="3598511" y="214612"/>
          <a:ext cx="313668" cy="2692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0.35752</cdr:x>
      <cdr:y>0.02605</cdr:y>
    </cdr:from>
    <cdr:to>
      <cdr:x>0.66611</cdr:x>
      <cdr:y>0.12691</cdr:y>
    </cdr:to>
    <cdr:sp macro="" textlink="">
      <cdr:nvSpPr>
        <cdr:cNvPr id="4" name="TextBox 5">
          <a:extLst xmlns:a="http://schemas.openxmlformats.org/drawingml/2006/main">
            <a:ext uri="{FF2B5EF4-FFF2-40B4-BE49-F238E27FC236}">
              <a16:creationId xmlns:a16="http://schemas.microsoft.com/office/drawing/2014/main" id="{5EA38105-E683-1D6A-A145-55B5379557A3}"/>
            </a:ext>
          </a:extLst>
        </cdr:cNvPr>
        <cdr:cNvSpPr txBox="1"/>
      </cdr:nvSpPr>
      <cdr:spPr>
        <a:xfrm xmlns:a="http://schemas.openxmlformats.org/drawingml/2006/main">
          <a:off x="1489075" y="98425"/>
          <a:ext cx="1285300" cy="3810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b="0" i="0" baseline="0">
              <a:effectLst/>
            </a:rPr>
            <a:t>Condominiums</a:t>
          </a:r>
          <a:endParaRPr lang="hu-HU" sz="1100"/>
        </a:p>
      </cdr:txBody>
    </cdr:sp>
  </cdr:relSizeAnchor>
</c:userShapes>
</file>

<file path=xl/drawings/drawing7.xml><?xml version="1.0" encoding="utf-8"?>
<xdr:wsDr xmlns:xdr="http://schemas.openxmlformats.org/drawingml/2006/spreadsheetDrawing" xmlns:a="http://schemas.openxmlformats.org/drawingml/2006/main">
  <xdr:twoCellAnchor>
    <xdr:from>
      <xdr:col>2</xdr:col>
      <xdr:colOff>66675</xdr:colOff>
      <xdr:row>11</xdr:row>
      <xdr:rowOff>133350</xdr:rowOff>
    </xdr:from>
    <xdr:to>
      <xdr:col>6</xdr:col>
      <xdr:colOff>0</xdr:colOff>
      <xdr:row>28</xdr:row>
      <xdr:rowOff>123825</xdr:rowOff>
    </xdr:to>
    <xdr:graphicFrame macro="">
      <xdr:nvGraphicFramePr>
        <xdr:cNvPr id="2" name="Diagram 1">
          <a:extLst>
            <a:ext uri="{FF2B5EF4-FFF2-40B4-BE49-F238E27FC236}">
              <a16:creationId xmlns:a16="http://schemas.microsoft.com/office/drawing/2014/main" id="{506BD221-5DEC-456D-B769-2A78F0F00A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366345</xdr:colOff>
      <xdr:row>12</xdr:row>
      <xdr:rowOff>36634</xdr:rowOff>
    </xdr:from>
    <xdr:to>
      <xdr:col>12</xdr:col>
      <xdr:colOff>197093</xdr:colOff>
      <xdr:row>29</xdr:row>
      <xdr:rowOff>27110</xdr:rowOff>
    </xdr:to>
    <xdr:graphicFrame macro="">
      <xdr:nvGraphicFramePr>
        <xdr:cNvPr id="3" name="Diagram 1">
          <a:extLst>
            <a:ext uri="{FF2B5EF4-FFF2-40B4-BE49-F238E27FC236}">
              <a16:creationId xmlns:a16="http://schemas.microsoft.com/office/drawing/2014/main" id="{C1FC322C-DDCB-4A53-B7FD-4C019C6F2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0.08798</cdr:x>
      <cdr:y>0.04819</cdr:y>
    </cdr:from>
    <cdr:to>
      <cdr:x>0.16327</cdr:x>
      <cdr:y>0.11978</cdr:y>
    </cdr:to>
    <cdr:sp macro="" textlink="">
      <cdr:nvSpPr>
        <cdr:cNvPr id="2" name="TextBox 1">
          <a:extLst xmlns:a="http://schemas.openxmlformats.org/drawingml/2006/main">
            <a:ext uri="{FF2B5EF4-FFF2-40B4-BE49-F238E27FC236}">
              <a16:creationId xmlns:a16="http://schemas.microsoft.com/office/drawing/2014/main" id="{881A459F-BCAB-8FE7-0797-CED0B3D74791}"/>
            </a:ext>
          </a:extLst>
        </cdr:cNvPr>
        <cdr:cNvSpPr txBox="1"/>
      </cdr:nvSpPr>
      <cdr:spPr>
        <a:xfrm xmlns:a="http://schemas.openxmlformats.org/drawingml/2006/main">
          <a:off x="374484" y="183523"/>
          <a:ext cx="320487" cy="2726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0.84615</cdr:x>
      <cdr:y>0.05002</cdr:y>
    </cdr:from>
    <cdr:to>
      <cdr:x>0.92144</cdr:x>
      <cdr:y>0.12161</cdr:y>
    </cdr:to>
    <cdr:sp macro="" textlink="">
      <cdr:nvSpPr>
        <cdr:cNvPr id="3" name="TextBox 1">
          <a:extLst xmlns:a="http://schemas.openxmlformats.org/drawingml/2006/main">
            <a:ext uri="{FF2B5EF4-FFF2-40B4-BE49-F238E27FC236}">
              <a16:creationId xmlns:a16="http://schemas.microsoft.com/office/drawing/2014/main" id="{9B9F9318-8155-6199-B7CD-846EC519E65E}"/>
            </a:ext>
          </a:extLst>
        </cdr:cNvPr>
        <cdr:cNvSpPr txBox="1"/>
      </cdr:nvSpPr>
      <cdr:spPr>
        <a:xfrm xmlns:a="http://schemas.openxmlformats.org/drawingml/2006/main">
          <a:off x="3601782" y="190492"/>
          <a:ext cx="320487" cy="2726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userShapes>
</file>

<file path=xl/drawings/drawing71.xml><?xml version="1.0" encoding="utf-8"?>
<xdr:wsDr xmlns:xdr="http://schemas.openxmlformats.org/drawingml/2006/spreadsheetDrawing" xmlns:a="http://schemas.openxmlformats.org/drawingml/2006/main">
  <xdr:twoCellAnchor>
    <xdr:from>
      <xdr:col>6</xdr:col>
      <xdr:colOff>525780</xdr:colOff>
      <xdr:row>12</xdr:row>
      <xdr:rowOff>7620</xdr:rowOff>
    </xdr:from>
    <xdr:to>
      <xdr:col>16</xdr:col>
      <xdr:colOff>60960</xdr:colOff>
      <xdr:row>41</xdr:row>
      <xdr:rowOff>102523</xdr:rowOff>
    </xdr:to>
    <xdr:graphicFrame macro="">
      <xdr:nvGraphicFramePr>
        <xdr:cNvPr id="2" name="Chart 1">
          <a:extLst>
            <a:ext uri="{FF2B5EF4-FFF2-40B4-BE49-F238E27FC236}">
              <a16:creationId xmlns:a16="http://schemas.microsoft.com/office/drawing/2014/main" id="{943DBAF0-72C2-4C1A-8993-52C72BCA6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43</xdr:row>
      <xdr:rowOff>0</xdr:rowOff>
    </xdr:from>
    <xdr:to>
      <xdr:col>16</xdr:col>
      <xdr:colOff>140298</xdr:colOff>
      <xdr:row>73</xdr:row>
      <xdr:rowOff>19664</xdr:rowOff>
    </xdr:to>
    <xdr:graphicFrame macro="">
      <xdr:nvGraphicFramePr>
        <xdr:cNvPr id="3" name="Chart 2">
          <a:extLst>
            <a:ext uri="{FF2B5EF4-FFF2-40B4-BE49-F238E27FC236}">
              <a16:creationId xmlns:a16="http://schemas.microsoft.com/office/drawing/2014/main" id="{57BF455D-9116-4E8D-B18D-C68BA90653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absolute">
    <xdr:from>
      <xdr:col>1</xdr:col>
      <xdr:colOff>246380</xdr:colOff>
      <xdr:row>10</xdr:row>
      <xdr:rowOff>39369</xdr:rowOff>
    </xdr:from>
    <xdr:to>
      <xdr:col>1</xdr:col>
      <xdr:colOff>7446380</xdr:colOff>
      <xdr:row>36</xdr:row>
      <xdr:rowOff>156169</xdr:rowOff>
    </xdr:to>
    <xdr:graphicFrame macro="">
      <xdr:nvGraphicFramePr>
        <xdr:cNvPr id="2" name="Chart 1">
          <a:extLst>
            <a:ext uri="{FF2B5EF4-FFF2-40B4-BE49-F238E27FC236}">
              <a16:creationId xmlns:a16="http://schemas.microsoft.com/office/drawing/2014/main" id="{2E92A464-28C8-41B7-8041-F12FD5146F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246380</xdr:colOff>
      <xdr:row>40</xdr:row>
      <xdr:rowOff>33020</xdr:rowOff>
    </xdr:from>
    <xdr:to>
      <xdr:col>1</xdr:col>
      <xdr:colOff>7446380</xdr:colOff>
      <xdr:row>66</xdr:row>
      <xdr:rowOff>149820</xdr:rowOff>
    </xdr:to>
    <xdr:graphicFrame macro="">
      <xdr:nvGraphicFramePr>
        <xdr:cNvPr id="3" name="Chart 2">
          <a:extLst>
            <a:ext uri="{FF2B5EF4-FFF2-40B4-BE49-F238E27FC236}">
              <a16:creationId xmlns:a16="http://schemas.microsoft.com/office/drawing/2014/main" id="{98109AE2-B6FE-4331-9E8B-94B001FB6E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0</xdr:col>
      <xdr:colOff>527049</xdr:colOff>
      <xdr:row>7</xdr:row>
      <xdr:rowOff>139700</xdr:rowOff>
    </xdr:from>
    <xdr:to>
      <xdr:col>1</xdr:col>
      <xdr:colOff>5778500</xdr:colOff>
      <xdr:row>33</xdr:row>
      <xdr:rowOff>38100</xdr:rowOff>
    </xdr:to>
    <xdr:graphicFrame macro="">
      <xdr:nvGraphicFramePr>
        <xdr:cNvPr id="2" name="Chart 1">
          <a:extLst>
            <a:ext uri="{FF2B5EF4-FFF2-40B4-BE49-F238E27FC236}">
              <a16:creationId xmlns:a16="http://schemas.microsoft.com/office/drawing/2014/main" id="{45186787-2097-4083-BC20-5953C4A11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533400</xdr:colOff>
      <xdr:row>34</xdr:row>
      <xdr:rowOff>190500</xdr:rowOff>
    </xdr:from>
    <xdr:to>
      <xdr:col>1</xdr:col>
      <xdr:colOff>5784851</xdr:colOff>
      <xdr:row>63</xdr:row>
      <xdr:rowOff>88900</xdr:rowOff>
    </xdr:to>
    <xdr:graphicFrame macro="">
      <xdr:nvGraphicFramePr>
        <xdr:cNvPr id="3" name="Chart 2">
          <a:extLst>
            <a:ext uri="{FF2B5EF4-FFF2-40B4-BE49-F238E27FC236}">
              <a16:creationId xmlns:a16="http://schemas.microsoft.com/office/drawing/2014/main" id="{4201F39A-17D6-48F6-B48B-8AB5459D7D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editAs="absolute">
    <xdr:from>
      <xdr:col>0</xdr:col>
      <xdr:colOff>500062</xdr:colOff>
      <xdr:row>9</xdr:row>
      <xdr:rowOff>310620</xdr:rowOff>
    </xdr:from>
    <xdr:to>
      <xdr:col>1</xdr:col>
      <xdr:colOff>6785662</xdr:colOff>
      <xdr:row>33</xdr:row>
      <xdr:rowOff>46420</xdr:rowOff>
    </xdr:to>
    <xdr:graphicFrame macro="">
      <xdr:nvGraphicFramePr>
        <xdr:cNvPr id="2" name="Chart 1">
          <a:extLst>
            <a:ext uri="{FF2B5EF4-FFF2-40B4-BE49-F238E27FC236}">
              <a16:creationId xmlns:a16="http://schemas.microsoft.com/office/drawing/2014/main" id="{43557F6C-0985-4F7D-84D9-76E784019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474134</xdr:colOff>
      <xdr:row>36</xdr:row>
      <xdr:rowOff>177801</xdr:rowOff>
    </xdr:from>
    <xdr:to>
      <xdr:col>1</xdr:col>
      <xdr:colOff>6735423</xdr:colOff>
      <xdr:row>64</xdr:row>
      <xdr:rowOff>91401</xdr:rowOff>
    </xdr:to>
    <xdr:graphicFrame macro="">
      <xdr:nvGraphicFramePr>
        <xdr:cNvPr id="3" name="Chart 2">
          <a:extLst>
            <a:ext uri="{FF2B5EF4-FFF2-40B4-BE49-F238E27FC236}">
              <a16:creationId xmlns:a16="http://schemas.microsoft.com/office/drawing/2014/main" id="{B2ACC744-7D5A-4AB6-BED2-E51B4CC91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editAs="absolute">
    <xdr:from>
      <xdr:col>0</xdr:col>
      <xdr:colOff>481853</xdr:colOff>
      <xdr:row>7</xdr:row>
      <xdr:rowOff>350520</xdr:rowOff>
    </xdr:from>
    <xdr:to>
      <xdr:col>1</xdr:col>
      <xdr:colOff>6742501</xdr:colOff>
      <xdr:row>29</xdr:row>
      <xdr:rowOff>181534</xdr:rowOff>
    </xdr:to>
    <xdr:graphicFrame macro="">
      <xdr:nvGraphicFramePr>
        <xdr:cNvPr id="2" name="Chart 1">
          <a:extLst>
            <a:ext uri="{FF2B5EF4-FFF2-40B4-BE49-F238E27FC236}">
              <a16:creationId xmlns:a16="http://schemas.microsoft.com/office/drawing/2014/main" id="{1CB0E5AE-5AA4-44B3-A3A0-5FB6A97405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504264</xdr:colOff>
      <xdr:row>32</xdr:row>
      <xdr:rowOff>123265</xdr:rowOff>
    </xdr:from>
    <xdr:to>
      <xdr:col>1</xdr:col>
      <xdr:colOff>6764912</xdr:colOff>
      <xdr:row>57</xdr:row>
      <xdr:rowOff>111162</xdr:rowOff>
    </xdr:to>
    <xdr:graphicFrame macro="">
      <xdr:nvGraphicFramePr>
        <xdr:cNvPr id="3" name="Chart 2">
          <a:extLst>
            <a:ext uri="{FF2B5EF4-FFF2-40B4-BE49-F238E27FC236}">
              <a16:creationId xmlns:a16="http://schemas.microsoft.com/office/drawing/2014/main" id="{7D97F5E0-31AA-4631-A1BC-A1B08482E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10</xdr:row>
      <xdr:rowOff>53788</xdr:rowOff>
    </xdr:from>
    <xdr:to>
      <xdr:col>16</xdr:col>
      <xdr:colOff>258535</xdr:colOff>
      <xdr:row>52</xdr:row>
      <xdr:rowOff>125130</xdr:rowOff>
    </xdr:to>
    <xdr:graphicFrame macro="">
      <xdr:nvGraphicFramePr>
        <xdr:cNvPr id="2" name="Chart 1">
          <a:extLst>
            <a:ext uri="{FF2B5EF4-FFF2-40B4-BE49-F238E27FC236}">
              <a16:creationId xmlns:a16="http://schemas.microsoft.com/office/drawing/2014/main" id="{25FCB16D-C72C-481F-B283-94167452F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19151</xdr:rowOff>
    </xdr:from>
    <xdr:to>
      <xdr:col>16</xdr:col>
      <xdr:colOff>258535</xdr:colOff>
      <xdr:row>106</xdr:row>
      <xdr:rowOff>3902</xdr:rowOff>
    </xdr:to>
    <xdr:graphicFrame macro="">
      <xdr:nvGraphicFramePr>
        <xdr:cNvPr id="3" name="Chart 3">
          <a:extLst>
            <a:ext uri="{FF2B5EF4-FFF2-40B4-BE49-F238E27FC236}">
              <a16:creationId xmlns:a16="http://schemas.microsoft.com/office/drawing/2014/main" id="{154A3627-465E-4D59-BEDA-53899D47E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4</xdr:col>
      <xdr:colOff>901065</xdr:colOff>
      <xdr:row>16</xdr:row>
      <xdr:rowOff>125730</xdr:rowOff>
    </xdr:from>
    <xdr:to>
      <xdr:col>7</xdr:col>
      <xdr:colOff>97155</xdr:colOff>
      <xdr:row>38</xdr:row>
      <xdr:rowOff>125730</xdr:rowOff>
    </xdr:to>
    <xdr:graphicFrame macro="">
      <xdr:nvGraphicFramePr>
        <xdr:cNvPr id="2" name="Chart 1">
          <a:extLst>
            <a:ext uri="{FF2B5EF4-FFF2-40B4-BE49-F238E27FC236}">
              <a16:creationId xmlns:a16="http://schemas.microsoft.com/office/drawing/2014/main" id="{B90F8300-214E-43D1-85F8-B08703C079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965200</xdr:colOff>
      <xdr:row>40</xdr:row>
      <xdr:rowOff>42333</xdr:rowOff>
    </xdr:from>
    <xdr:to>
      <xdr:col>7</xdr:col>
      <xdr:colOff>161290</xdr:colOff>
      <xdr:row>62</xdr:row>
      <xdr:rowOff>42333</xdr:rowOff>
    </xdr:to>
    <xdr:graphicFrame macro="">
      <xdr:nvGraphicFramePr>
        <xdr:cNvPr id="3" name="Chart 1">
          <a:extLst>
            <a:ext uri="{FF2B5EF4-FFF2-40B4-BE49-F238E27FC236}">
              <a16:creationId xmlns:a16="http://schemas.microsoft.com/office/drawing/2014/main" id="{B2CC2E20-BD3F-4CB0-A04B-502D00A8F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0</xdr:col>
      <xdr:colOff>473074</xdr:colOff>
      <xdr:row>20</xdr:row>
      <xdr:rowOff>120649</xdr:rowOff>
    </xdr:from>
    <xdr:to>
      <xdr:col>5</xdr:col>
      <xdr:colOff>169333</xdr:colOff>
      <xdr:row>57</xdr:row>
      <xdr:rowOff>31749</xdr:rowOff>
    </xdr:to>
    <xdr:graphicFrame macro="">
      <xdr:nvGraphicFramePr>
        <xdr:cNvPr id="2" name="Chart 2">
          <a:extLst>
            <a:ext uri="{FF2B5EF4-FFF2-40B4-BE49-F238E27FC236}">
              <a16:creationId xmlns:a16="http://schemas.microsoft.com/office/drawing/2014/main" id="{35C4FC92-0E10-44A2-A9AD-B2FF9004AF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918633</xdr:colOff>
      <xdr:row>28</xdr:row>
      <xdr:rowOff>95249</xdr:rowOff>
    </xdr:from>
    <xdr:to>
      <xdr:col>1</xdr:col>
      <xdr:colOff>1366308</xdr:colOff>
      <xdr:row>30</xdr:row>
      <xdr:rowOff>28575</xdr:rowOff>
    </xdr:to>
    <xdr:sp macro="" textlink="">
      <xdr:nvSpPr>
        <xdr:cNvPr id="3" name="TextBox 1">
          <a:extLst>
            <a:ext uri="{FF2B5EF4-FFF2-40B4-BE49-F238E27FC236}">
              <a16:creationId xmlns:a16="http://schemas.microsoft.com/office/drawing/2014/main" id="{91FB0DBA-0EE9-498B-8753-D2BF69757A10}"/>
            </a:ext>
          </a:extLst>
        </xdr:cNvPr>
        <xdr:cNvSpPr txBox="1"/>
      </xdr:nvSpPr>
      <xdr:spPr>
        <a:xfrm>
          <a:off x="3181773" y="9208769"/>
          <a:ext cx="447675" cy="283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a:solidFill>
                <a:schemeClr val="bg1"/>
              </a:solidFill>
            </a:rPr>
            <a:t>429</a:t>
          </a:r>
        </a:p>
      </xdr:txBody>
    </xdr:sp>
    <xdr:clientData/>
  </xdr:twoCellAnchor>
  <xdr:twoCellAnchor>
    <xdr:from>
      <xdr:col>5</xdr:col>
      <xdr:colOff>124882</xdr:colOff>
      <xdr:row>20</xdr:row>
      <xdr:rowOff>55034</xdr:rowOff>
    </xdr:from>
    <xdr:to>
      <xdr:col>15</xdr:col>
      <xdr:colOff>164042</xdr:colOff>
      <xdr:row>56</xdr:row>
      <xdr:rowOff>124884</xdr:rowOff>
    </xdr:to>
    <xdr:graphicFrame macro="">
      <xdr:nvGraphicFramePr>
        <xdr:cNvPr id="4" name="Chart 2">
          <a:extLst>
            <a:ext uri="{FF2B5EF4-FFF2-40B4-BE49-F238E27FC236}">
              <a16:creationId xmlns:a16="http://schemas.microsoft.com/office/drawing/2014/main" id="{B364AAA8-DFDF-4B2B-98A5-343CE793F8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0.09934</cdr:x>
      <cdr:y>0.06495</cdr:y>
    </cdr:from>
    <cdr:to>
      <cdr:x>0.15112</cdr:x>
      <cdr:y>0.10942</cdr:y>
    </cdr:to>
    <cdr:sp macro="" textlink="">
      <cdr:nvSpPr>
        <cdr:cNvPr id="2" name="Minus Sign 1">
          <a:extLst xmlns:a="http://schemas.openxmlformats.org/drawingml/2006/main">
            <a:ext uri="{FF2B5EF4-FFF2-40B4-BE49-F238E27FC236}">
              <a16:creationId xmlns:a16="http://schemas.microsoft.com/office/drawing/2014/main" id="{CDD366C3-4DB9-9DA5-E7D6-F1C04BCDE548}"/>
            </a:ext>
          </a:extLst>
        </cdr:cNvPr>
        <cdr:cNvSpPr/>
      </cdr:nvSpPr>
      <cdr:spPr>
        <a:xfrm xmlns:a="http://schemas.openxmlformats.org/drawingml/2006/main" rot="20955195">
          <a:off x="906699" y="386872"/>
          <a:ext cx="472544" cy="264825"/>
        </a:xfrm>
        <a:prstGeom xmlns:a="http://schemas.openxmlformats.org/drawingml/2006/main" prst="mathMinus">
          <a:avLst/>
        </a:prstGeom>
        <a:solidFill xmlns:a="http://schemas.openxmlformats.org/drawingml/2006/main">
          <a:sysClr val="window" lastClr="FFFFFF"/>
        </a:solidFill>
        <a:ln xmlns:a="http://schemas.openxmlformats.org/drawingml/2006/main">
          <a:solidFill>
            <a:schemeClr val="tx2"/>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solidFill>
              <a:schemeClr val="bg1"/>
            </a:solidFill>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7</xdr:col>
      <xdr:colOff>114300</xdr:colOff>
      <xdr:row>3</xdr:row>
      <xdr:rowOff>91440</xdr:rowOff>
    </xdr:from>
    <xdr:to>
      <xdr:col>17</xdr:col>
      <xdr:colOff>556260</xdr:colOff>
      <xdr:row>21</xdr:row>
      <xdr:rowOff>32385</xdr:rowOff>
    </xdr:to>
    <xdr:graphicFrame macro="">
      <xdr:nvGraphicFramePr>
        <xdr:cNvPr id="2" name="Diagram 1">
          <a:extLst>
            <a:ext uri="{FF2B5EF4-FFF2-40B4-BE49-F238E27FC236}">
              <a16:creationId xmlns:a16="http://schemas.microsoft.com/office/drawing/2014/main" id="{FE017C12-32DA-49D1-9498-BD54889E1E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152400</xdr:colOff>
      <xdr:row>22</xdr:row>
      <xdr:rowOff>15240</xdr:rowOff>
    </xdr:from>
    <xdr:to>
      <xdr:col>17</xdr:col>
      <xdr:colOff>594360</xdr:colOff>
      <xdr:row>39</xdr:row>
      <xdr:rowOff>139065</xdr:rowOff>
    </xdr:to>
    <xdr:graphicFrame macro="">
      <xdr:nvGraphicFramePr>
        <xdr:cNvPr id="5" name="Diagram 4">
          <a:extLst>
            <a:ext uri="{FF2B5EF4-FFF2-40B4-BE49-F238E27FC236}">
              <a16:creationId xmlns:a16="http://schemas.microsoft.com/office/drawing/2014/main" id="{EB6FAD34-E4A6-4178-A60E-3FB04D3694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c:userShapes xmlns:c="http://schemas.openxmlformats.org/drawingml/2006/chart">
  <cdr:relSizeAnchor xmlns:cdr="http://schemas.openxmlformats.org/drawingml/2006/chartDrawing">
    <cdr:from>
      <cdr:x>0.09934</cdr:x>
      <cdr:y>0.06495</cdr:y>
    </cdr:from>
    <cdr:to>
      <cdr:x>0.15112</cdr:x>
      <cdr:y>0.10942</cdr:y>
    </cdr:to>
    <cdr:sp macro="" textlink="">
      <cdr:nvSpPr>
        <cdr:cNvPr id="2" name="Minus Sign 1">
          <a:extLst xmlns:a="http://schemas.openxmlformats.org/drawingml/2006/main">
            <a:ext uri="{FF2B5EF4-FFF2-40B4-BE49-F238E27FC236}">
              <a16:creationId xmlns:a16="http://schemas.microsoft.com/office/drawing/2014/main" id="{CDD366C3-4DB9-9DA5-E7D6-F1C04BCDE548}"/>
            </a:ext>
          </a:extLst>
        </cdr:cNvPr>
        <cdr:cNvSpPr/>
      </cdr:nvSpPr>
      <cdr:spPr>
        <a:xfrm xmlns:a="http://schemas.openxmlformats.org/drawingml/2006/main" rot="20955195">
          <a:off x="906699" y="386872"/>
          <a:ext cx="472544" cy="264825"/>
        </a:xfrm>
        <a:prstGeom xmlns:a="http://schemas.openxmlformats.org/drawingml/2006/main" prst="mathMinus">
          <a:avLst/>
        </a:prstGeom>
        <a:solidFill xmlns:a="http://schemas.openxmlformats.org/drawingml/2006/main">
          <a:sysClr val="window" lastClr="FFFFFF"/>
        </a:solidFill>
        <a:ln xmlns:a="http://schemas.openxmlformats.org/drawingml/2006/main">
          <a:solidFill>
            <a:schemeClr val="tx2"/>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solidFill>
              <a:schemeClr val="bg1"/>
            </a:solidFill>
          </a:endParaRPr>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161925</xdr:colOff>
      <xdr:row>16</xdr:row>
      <xdr:rowOff>157162</xdr:rowOff>
    </xdr:from>
    <xdr:to>
      <xdr:col>2</xdr:col>
      <xdr:colOff>71100</xdr:colOff>
      <xdr:row>30</xdr:row>
      <xdr:rowOff>190162</xdr:rowOff>
    </xdr:to>
    <xdr:graphicFrame macro="">
      <xdr:nvGraphicFramePr>
        <xdr:cNvPr id="2" name="Chart 1">
          <a:extLst>
            <a:ext uri="{FF2B5EF4-FFF2-40B4-BE49-F238E27FC236}">
              <a16:creationId xmlns:a16="http://schemas.microsoft.com/office/drawing/2014/main" id="{8FFC7747-DD1C-4C35-86E5-9BD43716D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228600</xdr:colOff>
      <xdr:row>16</xdr:row>
      <xdr:rowOff>161925</xdr:rowOff>
    </xdr:from>
    <xdr:to>
      <xdr:col>3</xdr:col>
      <xdr:colOff>1280775</xdr:colOff>
      <xdr:row>31</xdr:row>
      <xdr:rowOff>4425</xdr:rowOff>
    </xdr:to>
    <xdr:graphicFrame macro="">
      <xdr:nvGraphicFramePr>
        <xdr:cNvPr id="3" name="Chart 2">
          <a:extLst>
            <a:ext uri="{FF2B5EF4-FFF2-40B4-BE49-F238E27FC236}">
              <a16:creationId xmlns:a16="http://schemas.microsoft.com/office/drawing/2014/main" id="{52738A5B-1E5B-423A-9EE7-A4983BEDC0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0.15169</cdr:x>
      <cdr:y>0.00882</cdr:y>
    </cdr:from>
    <cdr:to>
      <cdr:x>0.59619</cdr:x>
      <cdr:y>0.10407</cdr:y>
    </cdr:to>
    <cdr:sp macro="" textlink="">
      <cdr:nvSpPr>
        <cdr:cNvPr id="2" name="TextBox 1">
          <a:extLst xmlns:a="http://schemas.openxmlformats.org/drawingml/2006/main">
            <a:ext uri="{FF2B5EF4-FFF2-40B4-BE49-F238E27FC236}">
              <a16:creationId xmlns:a16="http://schemas.microsoft.com/office/drawing/2014/main" id="{55A2AA11-F945-1712-11DD-6CA83C04A004}"/>
            </a:ext>
          </a:extLst>
        </cdr:cNvPr>
        <cdr:cNvSpPr txBox="1"/>
      </cdr:nvSpPr>
      <cdr:spPr>
        <a:xfrm xmlns:a="http://schemas.openxmlformats.org/drawingml/2006/main">
          <a:off x="409575" y="23813"/>
          <a:ext cx="120015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mn-lt"/>
              <a:ea typeface="+mn-ea"/>
              <a:cs typeface="+mn-cs"/>
            </a:rPr>
            <a:t>milliárd forint</a:t>
          </a:r>
          <a:endParaRPr lang="hu-HU" sz="900">
            <a:effectLst/>
          </a:endParaRPr>
        </a:p>
        <a:p xmlns:a="http://schemas.openxmlformats.org/drawingml/2006/main">
          <a:endParaRPr lang="hu-HU" sz="900"/>
        </a:p>
      </cdr:txBody>
    </cdr:sp>
  </cdr:relSizeAnchor>
</c:userShapes>
</file>

<file path=xl/drawings/drawing83.xml><?xml version="1.0" encoding="utf-8"?>
<c:userShapes xmlns:c="http://schemas.openxmlformats.org/drawingml/2006/chart">
  <cdr:relSizeAnchor xmlns:cdr="http://schemas.openxmlformats.org/drawingml/2006/chartDrawing">
    <cdr:from>
      <cdr:x>0.14111</cdr:x>
      <cdr:y>0</cdr:y>
    </cdr:from>
    <cdr:to>
      <cdr:x>0.56797</cdr:x>
      <cdr:y>0.15522</cdr:y>
    </cdr:to>
    <cdr:sp macro="" textlink="">
      <cdr:nvSpPr>
        <cdr:cNvPr id="2" name="TextBox 1">
          <a:extLst xmlns:a="http://schemas.openxmlformats.org/drawingml/2006/main">
            <a:ext uri="{FF2B5EF4-FFF2-40B4-BE49-F238E27FC236}">
              <a16:creationId xmlns:a16="http://schemas.microsoft.com/office/drawing/2014/main" id="{C9B7ECF1-63A5-1659-79B3-EB275379336B}"/>
            </a:ext>
          </a:extLst>
        </cdr:cNvPr>
        <cdr:cNvSpPr txBox="1"/>
      </cdr:nvSpPr>
      <cdr:spPr>
        <a:xfrm xmlns:a="http://schemas.openxmlformats.org/drawingml/2006/main">
          <a:off x="380999" y="0"/>
          <a:ext cx="1152525"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mn-lt"/>
              <a:ea typeface="+mn-ea"/>
              <a:cs typeface="+mn-cs"/>
            </a:rPr>
            <a:t>billion HUF</a:t>
          </a:r>
          <a:endParaRPr lang="hu-HU" sz="900">
            <a:effectLst/>
          </a:endParaRPr>
        </a:p>
        <a:p xmlns:a="http://schemas.openxmlformats.org/drawingml/2006/main">
          <a:endParaRPr lang="hu-HU" sz="900"/>
        </a:p>
      </cdr:txBody>
    </cdr:sp>
  </cdr:relSizeAnchor>
</c:userShapes>
</file>

<file path=xl/drawings/drawing84.xml><?xml version="1.0" encoding="utf-8"?>
<xdr:wsDr xmlns:xdr="http://schemas.openxmlformats.org/drawingml/2006/spreadsheetDrawing" xmlns:a="http://schemas.openxmlformats.org/drawingml/2006/main">
  <xdr:twoCellAnchor>
    <xdr:from>
      <xdr:col>4</xdr:col>
      <xdr:colOff>77320</xdr:colOff>
      <xdr:row>7</xdr:row>
      <xdr:rowOff>125786</xdr:rowOff>
    </xdr:from>
    <xdr:to>
      <xdr:col>6</xdr:col>
      <xdr:colOff>695828</xdr:colOff>
      <xdr:row>21</xdr:row>
      <xdr:rowOff>158786</xdr:rowOff>
    </xdr:to>
    <xdr:graphicFrame macro="">
      <xdr:nvGraphicFramePr>
        <xdr:cNvPr id="2" name="Chart 1">
          <a:extLst>
            <a:ext uri="{FF2B5EF4-FFF2-40B4-BE49-F238E27FC236}">
              <a16:creationId xmlns:a16="http://schemas.microsoft.com/office/drawing/2014/main" id="{36623942-6299-4DAA-89C4-B5507CF485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697602</xdr:colOff>
      <xdr:row>17</xdr:row>
      <xdr:rowOff>186979</xdr:rowOff>
    </xdr:from>
    <xdr:to>
      <xdr:col>2</xdr:col>
      <xdr:colOff>829136</xdr:colOff>
      <xdr:row>32</xdr:row>
      <xdr:rowOff>29479</xdr:rowOff>
    </xdr:to>
    <xdr:graphicFrame macro="">
      <xdr:nvGraphicFramePr>
        <xdr:cNvPr id="2" name="Chart 1">
          <a:extLst>
            <a:ext uri="{FF2B5EF4-FFF2-40B4-BE49-F238E27FC236}">
              <a16:creationId xmlns:a16="http://schemas.microsoft.com/office/drawing/2014/main" id="{F2ADFF37-8989-4499-9BC5-A3C568B6D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85396</xdr:colOff>
      <xdr:row>17</xdr:row>
      <xdr:rowOff>170793</xdr:rowOff>
    </xdr:from>
    <xdr:to>
      <xdr:col>4</xdr:col>
      <xdr:colOff>1090603</xdr:colOff>
      <xdr:row>32</xdr:row>
      <xdr:rowOff>13293</xdr:rowOff>
    </xdr:to>
    <xdr:graphicFrame macro="">
      <xdr:nvGraphicFramePr>
        <xdr:cNvPr id="3" name="Chart 3">
          <a:extLst>
            <a:ext uri="{FF2B5EF4-FFF2-40B4-BE49-F238E27FC236}">
              <a16:creationId xmlns:a16="http://schemas.microsoft.com/office/drawing/2014/main" id="{143C66E2-4782-4136-9E63-CF4F54884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0.10944</cdr:x>
      <cdr:y>0</cdr:y>
    </cdr:from>
    <cdr:to>
      <cdr:x>0.66622</cdr:x>
      <cdr:y>0.13498</cdr:y>
    </cdr:to>
    <cdr:sp macro="" textlink="">
      <cdr:nvSpPr>
        <cdr:cNvPr id="2" name="TextBox 1">
          <a:extLst xmlns:a="http://schemas.openxmlformats.org/drawingml/2006/main">
            <a:ext uri="{FF2B5EF4-FFF2-40B4-BE49-F238E27FC236}">
              <a16:creationId xmlns:a16="http://schemas.microsoft.com/office/drawing/2014/main" id="{8256B663-8127-2C00-C172-020BFF5E9F06}"/>
            </a:ext>
          </a:extLst>
        </cdr:cNvPr>
        <cdr:cNvSpPr txBox="1"/>
      </cdr:nvSpPr>
      <cdr:spPr>
        <a:xfrm xmlns:a="http://schemas.openxmlformats.org/drawingml/2006/main">
          <a:off x="296311" y="0"/>
          <a:ext cx="1507435" cy="36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milliárd</a:t>
          </a:r>
          <a:r>
            <a:rPr lang="hu-HU" sz="900" baseline="0"/>
            <a:t> forint</a:t>
          </a:r>
          <a:endParaRPr lang="hu-HU" sz="900"/>
        </a:p>
      </cdr:txBody>
    </cdr:sp>
  </cdr:relSizeAnchor>
  <cdr:relSizeAnchor xmlns:cdr="http://schemas.openxmlformats.org/drawingml/2006/chartDrawing">
    <cdr:from>
      <cdr:x>0.3461</cdr:x>
      <cdr:y>0.00041</cdr:y>
    </cdr:from>
    <cdr:to>
      <cdr:x>0.90288</cdr:x>
      <cdr:y>0.13538</cdr:y>
    </cdr:to>
    <cdr:sp macro="" textlink="">
      <cdr:nvSpPr>
        <cdr:cNvPr id="3" name="TextBox 1">
          <a:extLst xmlns:a="http://schemas.openxmlformats.org/drawingml/2006/main">
            <a:ext uri="{FF2B5EF4-FFF2-40B4-BE49-F238E27FC236}">
              <a16:creationId xmlns:a16="http://schemas.microsoft.com/office/drawing/2014/main" id="{F5ADED0D-AA57-81E6-BB1F-6A9A79325640}"/>
            </a:ext>
          </a:extLst>
        </cdr:cNvPr>
        <cdr:cNvSpPr txBox="1"/>
      </cdr:nvSpPr>
      <cdr:spPr>
        <a:xfrm xmlns:a="http://schemas.openxmlformats.org/drawingml/2006/main">
          <a:off x="937039" y="1104"/>
          <a:ext cx="1507435" cy="3644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a:t>milliárd</a:t>
          </a:r>
          <a:r>
            <a:rPr lang="hu-HU" sz="900" baseline="0"/>
            <a:t> forint</a:t>
          </a:r>
          <a:endParaRPr lang="hu-HU" sz="900"/>
        </a:p>
      </cdr:txBody>
    </cdr:sp>
  </cdr:relSizeAnchor>
</c:userShapes>
</file>

<file path=xl/drawings/drawing87.xml><?xml version="1.0" encoding="utf-8"?>
<c:userShapes xmlns:c="http://schemas.openxmlformats.org/drawingml/2006/chart">
  <cdr:relSizeAnchor xmlns:cdr="http://schemas.openxmlformats.org/drawingml/2006/chartDrawing">
    <cdr:from>
      <cdr:x>0.10629</cdr:x>
      <cdr:y>0</cdr:y>
    </cdr:from>
    <cdr:to>
      <cdr:x>0.49543</cdr:x>
      <cdr:y>0.1135</cdr:y>
    </cdr:to>
    <cdr:sp macro="" textlink="">
      <cdr:nvSpPr>
        <cdr:cNvPr id="2" name="TextBox 1">
          <a:extLst xmlns:a="http://schemas.openxmlformats.org/drawingml/2006/main">
            <a:ext uri="{FF2B5EF4-FFF2-40B4-BE49-F238E27FC236}">
              <a16:creationId xmlns:a16="http://schemas.microsoft.com/office/drawing/2014/main" id="{D073EFD5-2FE7-7FA6-1796-D30C61721485}"/>
            </a:ext>
          </a:extLst>
        </cdr:cNvPr>
        <cdr:cNvSpPr txBox="1"/>
      </cdr:nvSpPr>
      <cdr:spPr>
        <a:xfrm xmlns:a="http://schemas.openxmlformats.org/drawingml/2006/main">
          <a:off x="287321" y="0"/>
          <a:ext cx="1051891" cy="3064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billion HUF</a:t>
          </a:r>
        </a:p>
      </cdr:txBody>
    </cdr:sp>
  </cdr:relSizeAnchor>
  <cdr:relSizeAnchor xmlns:cdr="http://schemas.openxmlformats.org/drawingml/2006/chartDrawing">
    <cdr:from>
      <cdr:x>0.51211</cdr:x>
      <cdr:y>0</cdr:y>
    </cdr:from>
    <cdr:to>
      <cdr:x>0.90124</cdr:x>
      <cdr:y>0.1135</cdr:y>
    </cdr:to>
    <cdr:sp macro="" textlink="">
      <cdr:nvSpPr>
        <cdr:cNvPr id="3" name="TextBox 1">
          <a:extLst xmlns:a="http://schemas.openxmlformats.org/drawingml/2006/main">
            <a:ext uri="{FF2B5EF4-FFF2-40B4-BE49-F238E27FC236}">
              <a16:creationId xmlns:a16="http://schemas.microsoft.com/office/drawing/2014/main" id="{97AF8DCA-B1DE-3BF3-CA66-172D165E67A4}"/>
            </a:ext>
          </a:extLst>
        </cdr:cNvPr>
        <cdr:cNvSpPr txBox="1"/>
      </cdr:nvSpPr>
      <cdr:spPr>
        <a:xfrm xmlns:a="http://schemas.openxmlformats.org/drawingml/2006/main">
          <a:off x="1384300" y="0"/>
          <a:ext cx="1051891" cy="3064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a:t>billion HUF</a:t>
          </a:r>
        </a:p>
      </cdr:txBody>
    </cdr:sp>
  </cdr:relSizeAnchor>
</c:userShapes>
</file>

<file path=xl/drawings/drawing88.xml><?xml version="1.0" encoding="utf-8"?>
<xdr:wsDr xmlns:xdr="http://schemas.openxmlformats.org/drawingml/2006/spreadsheetDrawing" xmlns:a="http://schemas.openxmlformats.org/drawingml/2006/main">
  <xdr:twoCellAnchor>
    <xdr:from>
      <xdr:col>1</xdr:col>
      <xdr:colOff>350726</xdr:colOff>
      <xdr:row>14</xdr:row>
      <xdr:rowOff>187956</xdr:rowOff>
    </xdr:from>
    <xdr:to>
      <xdr:col>2</xdr:col>
      <xdr:colOff>352252</xdr:colOff>
      <xdr:row>29</xdr:row>
      <xdr:rowOff>30456</xdr:rowOff>
    </xdr:to>
    <xdr:graphicFrame macro="">
      <xdr:nvGraphicFramePr>
        <xdr:cNvPr id="2" name="Chart 18">
          <a:extLst>
            <a:ext uri="{FF2B5EF4-FFF2-40B4-BE49-F238E27FC236}">
              <a16:creationId xmlns:a16="http://schemas.microsoft.com/office/drawing/2014/main" id="{B5D207C6-F8C5-444A-8B39-600709FDDA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517249</xdr:colOff>
      <xdr:row>14</xdr:row>
      <xdr:rowOff>141219</xdr:rowOff>
    </xdr:from>
    <xdr:to>
      <xdr:col>4</xdr:col>
      <xdr:colOff>231368</xdr:colOff>
      <xdr:row>28</xdr:row>
      <xdr:rowOff>174219</xdr:rowOff>
    </xdr:to>
    <xdr:graphicFrame macro="">
      <xdr:nvGraphicFramePr>
        <xdr:cNvPr id="3" name="Chart 1">
          <a:extLst>
            <a:ext uri="{FF2B5EF4-FFF2-40B4-BE49-F238E27FC236}">
              <a16:creationId xmlns:a16="http://schemas.microsoft.com/office/drawing/2014/main" id="{E6D485A5-6CF3-4BCD-812A-B8F89ECF7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c:userShapes xmlns:c="http://schemas.openxmlformats.org/drawingml/2006/chart">
  <cdr:relSizeAnchor xmlns:cdr="http://schemas.openxmlformats.org/drawingml/2006/chartDrawing">
    <cdr:from>
      <cdr:x>0</cdr:x>
      <cdr:y>0.9039</cdr:y>
    </cdr:from>
    <cdr:to>
      <cdr:x>1</cdr:x>
      <cdr:y>1</cdr:y>
    </cdr:to>
    <cdr:sp macro="" textlink="">
      <cdr:nvSpPr>
        <cdr:cNvPr id="2" name="TextBox 2">
          <a:extLst xmlns:a="http://schemas.openxmlformats.org/drawingml/2006/main">
            <a:ext uri="{FF2B5EF4-FFF2-40B4-BE49-F238E27FC236}">
              <a16:creationId xmlns:a16="http://schemas.microsoft.com/office/drawing/2014/main" id="{FB23E515-A9D2-D444-4D9B-58A6D5805972}"/>
            </a:ext>
          </a:extLst>
        </cdr:cNvPr>
        <cdr:cNvSpPr txBox="1"/>
      </cdr:nvSpPr>
      <cdr:spPr>
        <a:xfrm xmlns:a="http://schemas.openxmlformats.org/drawingml/2006/main">
          <a:off x="0" y="2440531"/>
          <a:ext cx="2700000" cy="259469"/>
        </a:xfrm>
        <a:prstGeom xmlns:a="http://schemas.openxmlformats.org/drawingml/2006/main" prst="rect">
          <a:avLst/>
        </a:prstGeom>
      </cdr:spPr>
      <cdr:txBody>
        <a:bodyPr xmlns:a="http://schemas.openxmlformats.org/drawingml/2006/main" wrap="square" t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800" i="1"/>
            <a:t>* A 2019-es Támogatható Zöld Kiadásokra allokált összeg zöldágazatokra leosztása arányosítással</a:t>
          </a:r>
        </a:p>
      </cdr:txBody>
    </cdr:sp>
  </cdr:relSizeAnchor>
  <cdr:relSizeAnchor xmlns:cdr="http://schemas.openxmlformats.org/drawingml/2006/chartDrawing">
    <cdr:from>
      <cdr:x>0.46329</cdr:x>
      <cdr:y>0.01227</cdr:y>
    </cdr:from>
    <cdr:to>
      <cdr:x>0.88152</cdr:x>
      <cdr:y>0.11964</cdr:y>
    </cdr:to>
    <cdr:sp macro="" textlink="">
      <cdr:nvSpPr>
        <cdr:cNvPr id="3" name="TextBox 2">
          <a:extLst xmlns:a="http://schemas.openxmlformats.org/drawingml/2006/main">
            <a:ext uri="{FF2B5EF4-FFF2-40B4-BE49-F238E27FC236}">
              <a16:creationId xmlns:a16="http://schemas.microsoft.com/office/drawing/2014/main" id="{706C4EDB-81EE-4DDA-16AD-AF7C7DF3FA80}"/>
            </a:ext>
          </a:extLst>
        </cdr:cNvPr>
        <cdr:cNvSpPr txBox="1"/>
      </cdr:nvSpPr>
      <cdr:spPr>
        <a:xfrm xmlns:a="http://schemas.openxmlformats.org/drawingml/2006/main">
          <a:off x="1247818" y="33130"/>
          <a:ext cx="1126435" cy="2898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hu-HU" sz="900"/>
            <a:t>milliárd</a:t>
          </a:r>
          <a:r>
            <a:rPr lang="hu-HU" sz="900" baseline="0"/>
            <a:t> forint</a:t>
          </a:r>
          <a:endParaRPr lang="hu-HU" sz="900"/>
        </a:p>
      </cdr:txBody>
    </cdr:sp>
  </cdr:relSizeAnchor>
</c:userShapes>
</file>

<file path=xl/drawings/drawing9.xml><?xml version="1.0" encoding="utf-8"?>
<c:userShapes xmlns:c="http://schemas.openxmlformats.org/drawingml/2006/chart">
  <cdr:relSizeAnchor xmlns:cdr="http://schemas.openxmlformats.org/drawingml/2006/chartDrawing">
    <cdr:from>
      <cdr:x>0.06578</cdr:x>
      <cdr:y>0.02643</cdr:y>
    </cdr:from>
    <cdr:to>
      <cdr:x>0.12853</cdr:x>
      <cdr:y>0.11508</cdr:y>
    </cdr:to>
    <cdr:sp macro="" textlink="">
      <cdr:nvSpPr>
        <cdr:cNvPr id="2" name="Szövegdoboz 1">
          <a:extLst xmlns:a="http://schemas.openxmlformats.org/drawingml/2006/main">
            <a:ext uri="{FF2B5EF4-FFF2-40B4-BE49-F238E27FC236}">
              <a16:creationId xmlns:a16="http://schemas.microsoft.com/office/drawing/2014/main" id="{8507994D-CA2F-130A-975B-97EC8B812B05}"/>
            </a:ext>
          </a:extLst>
        </cdr:cNvPr>
        <cdr:cNvSpPr txBox="1"/>
      </cdr:nvSpPr>
      <cdr:spPr>
        <a:xfrm xmlns:a="http://schemas.openxmlformats.org/drawingml/2006/main">
          <a:off x="443603" y="75284"/>
          <a:ext cx="423171" cy="2524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latin typeface="Calibri" panose="020F0502020204030204" pitchFamily="34" charset="0"/>
              <a:ea typeface="Calibri" panose="020F0502020204030204" pitchFamily="34" charset="0"/>
              <a:cs typeface="Calibri" panose="020F0502020204030204" pitchFamily="34" charset="0"/>
            </a:rPr>
            <a:t>°C</a:t>
          </a:r>
        </a:p>
      </cdr:txBody>
    </cdr:sp>
  </cdr:relSizeAnchor>
  <cdr:relSizeAnchor xmlns:cdr="http://schemas.openxmlformats.org/drawingml/2006/chartDrawing">
    <cdr:from>
      <cdr:x>0.88078</cdr:x>
      <cdr:y>0.0343</cdr:y>
    </cdr:from>
    <cdr:to>
      <cdr:x>0.93927</cdr:x>
      <cdr:y>0.12296</cdr:y>
    </cdr:to>
    <cdr:sp macro="" textlink="">
      <cdr:nvSpPr>
        <cdr:cNvPr id="3" name="Szövegdoboz 1">
          <a:extLst xmlns:a="http://schemas.openxmlformats.org/drawingml/2006/main">
            <a:ext uri="{FF2B5EF4-FFF2-40B4-BE49-F238E27FC236}">
              <a16:creationId xmlns:a16="http://schemas.microsoft.com/office/drawing/2014/main" id="{AE5D1839-23AA-ED89-F71B-03C57D3FEBD7}"/>
            </a:ext>
          </a:extLst>
        </cdr:cNvPr>
        <cdr:cNvSpPr txBox="1"/>
      </cdr:nvSpPr>
      <cdr:spPr>
        <a:xfrm xmlns:a="http://schemas.openxmlformats.org/drawingml/2006/main">
          <a:off x="5939703" y="97694"/>
          <a:ext cx="394422" cy="2525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effectLst/>
              <a:latin typeface="Calibri" panose="020F0502020204030204" pitchFamily="34" charset="0"/>
              <a:ea typeface="+mn-ea"/>
              <a:cs typeface="Calibri" panose="020F0502020204030204" pitchFamily="34" charset="0"/>
            </a:rPr>
            <a:t>°C</a:t>
          </a:r>
          <a:endParaRPr lang="hu-HU" sz="800">
            <a:effectLst/>
            <a:latin typeface="Calibri" panose="020F0502020204030204" pitchFamily="34" charset="0"/>
            <a:cs typeface="Calibri" panose="020F0502020204030204" pitchFamily="34" charset="0"/>
          </a:endParaRPr>
        </a:p>
      </cdr:txBody>
    </cdr:sp>
  </cdr:relSizeAnchor>
</c:userShapes>
</file>

<file path=xl/drawings/drawing90.xml><?xml version="1.0" encoding="utf-8"?>
<c:userShapes xmlns:c="http://schemas.openxmlformats.org/drawingml/2006/chart">
  <cdr:relSizeAnchor xmlns:cdr="http://schemas.openxmlformats.org/drawingml/2006/chartDrawing">
    <cdr:from>
      <cdr:x>0</cdr:x>
      <cdr:y>0.9039</cdr:y>
    </cdr:from>
    <cdr:to>
      <cdr:x>1</cdr:x>
      <cdr:y>1</cdr:y>
    </cdr:to>
    <cdr:sp macro="" textlink="">
      <cdr:nvSpPr>
        <cdr:cNvPr id="2" name="TextBox 2">
          <a:extLst xmlns:a="http://schemas.openxmlformats.org/drawingml/2006/main">
            <a:ext uri="{FF2B5EF4-FFF2-40B4-BE49-F238E27FC236}">
              <a16:creationId xmlns:a16="http://schemas.microsoft.com/office/drawing/2014/main" id="{FB23E515-A9D2-D444-4D9B-58A6D5805972}"/>
            </a:ext>
          </a:extLst>
        </cdr:cNvPr>
        <cdr:cNvSpPr txBox="1"/>
      </cdr:nvSpPr>
      <cdr:spPr>
        <a:xfrm xmlns:a="http://schemas.openxmlformats.org/drawingml/2006/main">
          <a:off x="0" y="2440531"/>
          <a:ext cx="2700000" cy="259469"/>
        </a:xfrm>
        <a:prstGeom xmlns:a="http://schemas.openxmlformats.org/drawingml/2006/main" prst="rect">
          <a:avLst/>
        </a:prstGeom>
      </cdr:spPr>
      <cdr:txBody>
        <a:bodyPr xmlns:a="http://schemas.openxmlformats.org/drawingml/2006/main" wrap="square" t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800" i="1"/>
            <a:t>* Dividing the Allocated Amount to 2019 Eligible Green Expenditures to Green Sectors by using ratios</a:t>
          </a:r>
        </a:p>
      </cdr:txBody>
    </cdr:sp>
  </cdr:relSizeAnchor>
  <cdr:relSizeAnchor xmlns:cdr="http://schemas.openxmlformats.org/drawingml/2006/chartDrawing">
    <cdr:from>
      <cdr:x>0.53032</cdr:x>
      <cdr:y>0.00905</cdr:y>
    </cdr:from>
    <cdr:to>
      <cdr:x>0.87655</cdr:x>
      <cdr:y>0.12869</cdr:y>
    </cdr:to>
    <cdr:sp macro="" textlink="">
      <cdr:nvSpPr>
        <cdr:cNvPr id="3" name="TextBox 2">
          <a:extLst xmlns:a="http://schemas.openxmlformats.org/drawingml/2006/main">
            <a:ext uri="{FF2B5EF4-FFF2-40B4-BE49-F238E27FC236}">
              <a16:creationId xmlns:a16="http://schemas.microsoft.com/office/drawing/2014/main" id="{18B25532-DB44-69EE-0973-E452B055CB7C}"/>
            </a:ext>
          </a:extLst>
        </cdr:cNvPr>
        <cdr:cNvSpPr txBox="1"/>
      </cdr:nvSpPr>
      <cdr:spPr>
        <a:xfrm xmlns:a="http://schemas.openxmlformats.org/drawingml/2006/main">
          <a:off x="1420881" y="24433"/>
          <a:ext cx="927652" cy="3230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hu-HU" sz="900"/>
            <a:t>billion HUF</a:t>
          </a:r>
        </a:p>
      </cdr:txBody>
    </cdr:sp>
  </cdr:relSizeAnchor>
</c:userShapes>
</file>

<file path=xl/drawings/drawing91.xml><?xml version="1.0" encoding="utf-8"?>
<xdr:wsDr xmlns:xdr="http://schemas.openxmlformats.org/drawingml/2006/spreadsheetDrawing" xmlns:a="http://schemas.openxmlformats.org/drawingml/2006/main">
  <xdr:absoluteAnchor>
    <xdr:pos x="4679950" y="1471084"/>
    <xdr:ext cx="9282545" cy="6044045"/>
    <xdr:graphicFrame macro="">
      <xdr:nvGraphicFramePr>
        <xdr:cNvPr id="2" name="Chart 1">
          <a:extLst>
            <a:ext uri="{FF2B5EF4-FFF2-40B4-BE49-F238E27FC236}">
              <a16:creationId xmlns:a16="http://schemas.microsoft.com/office/drawing/2014/main" id="{BD5A42C5-F9AD-410A-9FDA-4DA103500CA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804660" y="8511540"/>
    <xdr:ext cx="9282545" cy="6044045"/>
    <xdr:graphicFrame macro="">
      <xdr:nvGraphicFramePr>
        <xdr:cNvPr id="3" name="Chart 1">
          <a:extLst>
            <a:ext uri="{FF2B5EF4-FFF2-40B4-BE49-F238E27FC236}">
              <a16:creationId xmlns:a16="http://schemas.microsoft.com/office/drawing/2014/main" id="{840442C2-829D-49A5-9C6C-DA5DB235536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92.xml><?xml version="1.0" encoding="utf-8"?>
<c:userShapes xmlns:c="http://schemas.openxmlformats.org/drawingml/2006/chart">
  <cdr:relSizeAnchor xmlns:cdr="http://schemas.openxmlformats.org/drawingml/2006/chartDrawing">
    <cdr:from>
      <cdr:x>0.32184</cdr:x>
      <cdr:y>0.05874</cdr:y>
    </cdr:from>
    <cdr:to>
      <cdr:x>0.3228</cdr:x>
      <cdr:y>0.70044</cdr:y>
    </cdr:to>
    <cdr:cxnSp macro="">
      <cdr:nvCxnSpPr>
        <cdr:cNvPr id="3" name="Straight Connector 2">
          <a:extLst xmlns:a="http://schemas.openxmlformats.org/drawingml/2006/main">
            <a:ext uri="{FF2B5EF4-FFF2-40B4-BE49-F238E27FC236}">
              <a16:creationId xmlns:a16="http://schemas.microsoft.com/office/drawing/2014/main" id="{C640BF5A-1017-2250-5089-66D779155CFE}"/>
            </a:ext>
          </a:extLst>
        </cdr:cNvPr>
        <cdr:cNvCxnSpPr/>
      </cdr:nvCxnSpPr>
      <cdr:spPr>
        <a:xfrm xmlns:a="http://schemas.openxmlformats.org/drawingml/2006/main" flipV="1">
          <a:off x="2991028" y="356075"/>
          <a:ext cx="8902" cy="3890116"/>
        </a:xfrm>
        <a:prstGeom xmlns:a="http://schemas.openxmlformats.org/drawingml/2006/main" prst="line">
          <a:avLst/>
        </a:prstGeom>
        <a:ln xmlns:a="http://schemas.openxmlformats.org/drawingml/2006/main" w="25400">
          <a:solidFill>
            <a:schemeClr val="accent3">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0.19349</cdr:x>
      <cdr:y>0.06608</cdr:y>
    </cdr:from>
    <cdr:to>
      <cdr:x>0.31226</cdr:x>
      <cdr:y>0.15712</cdr:y>
    </cdr:to>
    <cdr:sp macro="" textlink="">
      <cdr:nvSpPr>
        <cdr:cNvPr id="4" name="Rectangle 3">
          <a:extLst xmlns:a="http://schemas.openxmlformats.org/drawingml/2006/main">
            <a:ext uri="{FF2B5EF4-FFF2-40B4-BE49-F238E27FC236}">
              <a16:creationId xmlns:a16="http://schemas.microsoft.com/office/drawing/2014/main" id="{CD856E54-620E-2F6D-552F-1DABC3AC6FF2}"/>
            </a:ext>
          </a:extLst>
        </cdr:cNvPr>
        <cdr:cNvSpPr/>
      </cdr:nvSpPr>
      <cdr:spPr>
        <a:xfrm xmlns:a="http://schemas.openxmlformats.org/drawingml/2006/main">
          <a:off x="1798178" y="400584"/>
          <a:ext cx="1103832" cy="551916"/>
        </a:xfrm>
        <a:prstGeom xmlns:a="http://schemas.openxmlformats.org/drawingml/2006/main" prst="rect">
          <a:avLst/>
        </a:prstGeom>
        <a:noFill xmlns:a="http://schemas.openxmlformats.org/drawingml/2006/main"/>
        <a:ln xmlns:a="http://schemas.openxmlformats.org/drawingml/2006/main">
          <a:solidFill>
            <a:schemeClr val="accent3">
              <a:lumMod val="75000"/>
            </a:schemeClr>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hu-HU" sz="1400">
              <a:solidFill>
                <a:sysClr val="windowText" lastClr="000000"/>
              </a:solidFill>
            </a:rPr>
            <a:t>Zöld JMM bevezetése</a:t>
          </a:r>
        </a:p>
      </cdr:txBody>
    </cdr:sp>
  </cdr:relSizeAnchor>
  <cdr:relSizeAnchor xmlns:cdr="http://schemas.openxmlformats.org/drawingml/2006/chartDrawing">
    <cdr:from>
      <cdr:x>0.33333</cdr:x>
      <cdr:y>0.05286</cdr:y>
    </cdr:from>
    <cdr:to>
      <cdr:x>0.45115</cdr:x>
      <cdr:y>0.70044</cdr:y>
    </cdr:to>
    <cdr:sp macro="" textlink="">
      <cdr:nvSpPr>
        <cdr:cNvPr id="5" name="Rectangle 4">
          <a:extLst xmlns:a="http://schemas.openxmlformats.org/drawingml/2006/main">
            <a:ext uri="{FF2B5EF4-FFF2-40B4-BE49-F238E27FC236}">
              <a16:creationId xmlns:a16="http://schemas.microsoft.com/office/drawing/2014/main" id="{C8249783-D7D4-95F5-83C4-3B648206281D}"/>
            </a:ext>
          </a:extLst>
        </cdr:cNvPr>
        <cdr:cNvSpPr/>
      </cdr:nvSpPr>
      <cdr:spPr>
        <a:xfrm xmlns:a="http://schemas.openxmlformats.org/drawingml/2006/main">
          <a:off x="3097850" y="320467"/>
          <a:ext cx="1094930" cy="3925725"/>
        </a:xfrm>
        <a:prstGeom xmlns:a="http://schemas.openxmlformats.org/drawingml/2006/main" prst="rect">
          <a:avLst/>
        </a:prstGeom>
        <a:solidFill xmlns:a="http://schemas.openxmlformats.org/drawingml/2006/main">
          <a:schemeClr val="accent3">
            <a:lumMod val="75000"/>
            <a:alpha val="4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t"/>
        <a:lstStyle xmlns:a="http://schemas.openxmlformats.org/drawingml/2006/main"/>
        <a:p xmlns:a="http://schemas.openxmlformats.org/drawingml/2006/main">
          <a:pPr algn="ctr"/>
          <a:endParaRPr lang="hu-HU" sz="1300" b="1">
            <a:solidFill>
              <a:sysClr val="windowText" lastClr="000000"/>
            </a:solidFill>
          </a:endParaRPr>
        </a:p>
        <a:p xmlns:a="http://schemas.openxmlformats.org/drawingml/2006/main">
          <a:pPr algn="ctr"/>
          <a:r>
            <a:rPr lang="hu-HU" sz="1300" b="1">
              <a:solidFill>
                <a:sysClr val="windowText" lastClr="000000"/>
              </a:solidFill>
            </a:rPr>
            <a:t>Zöld Jelzáloglevél-vásárlási Program</a:t>
          </a:r>
        </a:p>
      </cdr:txBody>
    </cdr:sp>
  </cdr:relSizeAnchor>
</c:userShapes>
</file>

<file path=xl/drawings/drawing93.xml><?xml version="1.0" encoding="utf-8"?>
<c:userShapes xmlns:c="http://schemas.openxmlformats.org/drawingml/2006/chart">
  <cdr:relSizeAnchor xmlns:cdr="http://schemas.openxmlformats.org/drawingml/2006/chartDrawing">
    <cdr:from>
      <cdr:x>0.32184</cdr:x>
      <cdr:y>0.05874</cdr:y>
    </cdr:from>
    <cdr:to>
      <cdr:x>0.3228</cdr:x>
      <cdr:y>0.70044</cdr:y>
    </cdr:to>
    <cdr:cxnSp macro="">
      <cdr:nvCxnSpPr>
        <cdr:cNvPr id="3" name="Straight Connector 2">
          <a:extLst xmlns:a="http://schemas.openxmlformats.org/drawingml/2006/main">
            <a:ext uri="{FF2B5EF4-FFF2-40B4-BE49-F238E27FC236}">
              <a16:creationId xmlns:a16="http://schemas.microsoft.com/office/drawing/2014/main" id="{C640BF5A-1017-2250-5089-66D779155CFE}"/>
            </a:ext>
          </a:extLst>
        </cdr:cNvPr>
        <cdr:cNvCxnSpPr/>
      </cdr:nvCxnSpPr>
      <cdr:spPr>
        <a:xfrm xmlns:a="http://schemas.openxmlformats.org/drawingml/2006/main" flipV="1">
          <a:off x="2991028" y="356075"/>
          <a:ext cx="8902" cy="3890116"/>
        </a:xfrm>
        <a:prstGeom xmlns:a="http://schemas.openxmlformats.org/drawingml/2006/main" prst="line">
          <a:avLst/>
        </a:prstGeom>
        <a:ln xmlns:a="http://schemas.openxmlformats.org/drawingml/2006/main" w="25400">
          <a:solidFill>
            <a:schemeClr val="accent3">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0.17157</cdr:x>
      <cdr:y>0.06608</cdr:y>
    </cdr:from>
    <cdr:to>
      <cdr:x>0.31226</cdr:x>
      <cdr:y>0.15712</cdr:y>
    </cdr:to>
    <cdr:sp macro="" textlink="">
      <cdr:nvSpPr>
        <cdr:cNvPr id="4" name="Rectangle 3">
          <a:extLst xmlns:a="http://schemas.openxmlformats.org/drawingml/2006/main">
            <a:ext uri="{FF2B5EF4-FFF2-40B4-BE49-F238E27FC236}">
              <a16:creationId xmlns:a16="http://schemas.microsoft.com/office/drawing/2014/main" id="{CD856E54-620E-2F6D-552F-1DABC3AC6FF2}"/>
            </a:ext>
          </a:extLst>
        </cdr:cNvPr>
        <cdr:cNvSpPr/>
      </cdr:nvSpPr>
      <cdr:spPr>
        <a:xfrm xmlns:a="http://schemas.openxmlformats.org/drawingml/2006/main">
          <a:off x="1592580" y="399390"/>
          <a:ext cx="1305988" cy="550250"/>
        </a:xfrm>
        <a:prstGeom xmlns:a="http://schemas.openxmlformats.org/drawingml/2006/main" prst="rect">
          <a:avLst/>
        </a:prstGeom>
        <a:noFill xmlns:a="http://schemas.openxmlformats.org/drawingml/2006/main"/>
        <a:ln xmlns:a="http://schemas.openxmlformats.org/drawingml/2006/main">
          <a:solidFill>
            <a:schemeClr val="accent3">
              <a:lumMod val="75000"/>
            </a:schemeClr>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hu-HU" sz="1400">
              <a:solidFill>
                <a:sysClr val="windowText" lastClr="000000"/>
              </a:solidFill>
            </a:rPr>
            <a:t>Introduction of Green MCCI</a:t>
          </a:r>
        </a:p>
      </cdr:txBody>
    </cdr:sp>
  </cdr:relSizeAnchor>
  <cdr:relSizeAnchor xmlns:cdr="http://schemas.openxmlformats.org/drawingml/2006/chartDrawing">
    <cdr:from>
      <cdr:x>0.33333</cdr:x>
      <cdr:y>0.05286</cdr:y>
    </cdr:from>
    <cdr:to>
      <cdr:x>0.45115</cdr:x>
      <cdr:y>0.70044</cdr:y>
    </cdr:to>
    <cdr:sp macro="" textlink="">
      <cdr:nvSpPr>
        <cdr:cNvPr id="5" name="Rectangle 4">
          <a:extLst xmlns:a="http://schemas.openxmlformats.org/drawingml/2006/main">
            <a:ext uri="{FF2B5EF4-FFF2-40B4-BE49-F238E27FC236}">
              <a16:creationId xmlns:a16="http://schemas.microsoft.com/office/drawing/2014/main" id="{C8249783-D7D4-95F5-83C4-3B648206281D}"/>
            </a:ext>
          </a:extLst>
        </cdr:cNvPr>
        <cdr:cNvSpPr/>
      </cdr:nvSpPr>
      <cdr:spPr>
        <a:xfrm xmlns:a="http://schemas.openxmlformats.org/drawingml/2006/main">
          <a:off x="3097850" y="320467"/>
          <a:ext cx="1094930" cy="3925725"/>
        </a:xfrm>
        <a:prstGeom xmlns:a="http://schemas.openxmlformats.org/drawingml/2006/main" prst="rect">
          <a:avLst/>
        </a:prstGeom>
        <a:solidFill xmlns:a="http://schemas.openxmlformats.org/drawingml/2006/main">
          <a:schemeClr val="accent3">
            <a:lumMod val="75000"/>
            <a:alpha val="4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t"/>
        <a:lstStyle xmlns:a="http://schemas.openxmlformats.org/drawingml/2006/main"/>
        <a:p xmlns:a="http://schemas.openxmlformats.org/drawingml/2006/main">
          <a:pPr algn="ctr"/>
          <a:endParaRPr lang="hu-HU" sz="1300" b="1">
            <a:solidFill>
              <a:sysClr val="windowText" lastClr="000000"/>
            </a:solidFill>
          </a:endParaRPr>
        </a:p>
        <a:p xmlns:a="http://schemas.openxmlformats.org/drawingml/2006/main">
          <a:pPr algn="ctr"/>
          <a:r>
            <a:rPr lang="hu-HU" sz="1300" b="1">
              <a:solidFill>
                <a:sysClr val="windowText" lastClr="000000"/>
              </a:solidFill>
            </a:rPr>
            <a:t>Green mortgage bond purchase programme</a:t>
          </a:r>
        </a:p>
      </cdr:txBody>
    </cdr:sp>
  </cdr:relSizeAnchor>
</c:userShapes>
</file>

<file path=xl/drawings/drawing94.xml><?xml version="1.0" encoding="utf-8"?>
<xdr:wsDr xmlns:xdr="http://schemas.openxmlformats.org/drawingml/2006/spreadsheetDrawing" xmlns:a="http://schemas.openxmlformats.org/drawingml/2006/main">
  <xdr:absoluteAnchor>
    <xdr:pos x="9169550" y="998668"/>
    <xdr:ext cx="9281160" cy="6042660"/>
    <xdr:graphicFrame macro="">
      <xdr:nvGraphicFramePr>
        <xdr:cNvPr id="2" name="Chart 1">
          <a:extLst>
            <a:ext uri="{FF2B5EF4-FFF2-40B4-BE49-F238E27FC236}">
              <a16:creationId xmlns:a16="http://schemas.microsoft.com/office/drawing/2014/main" id="{EE949E86-E4CA-4C06-B006-0051D05A42E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9024770" y="7437120"/>
    <xdr:ext cx="9281160" cy="6042660"/>
    <xdr:graphicFrame macro="">
      <xdr:nvGraphicFramePr>
        <xdr:cNvPr id="3" name="Chart 1">
          <a:extLst>
            <a:ext uri="{FF2B5EF4-FFF2-40B4-BE49-F238E27FC236}">
              <a16:creationId xmlns:a16="http://schemas.microsoft.com/office/drawing/2014/main" id="{731C1F47-9CF6-4E84-9613-BE60372DE28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95.xml><?xml version="1.0" encoding="utf-8"?>
<c:userShapes xmlns:c="http://schemas.openxmlformats.org/drawingml/2006/chart">
  <cdr:relSizeAnchor xmlns:cdr="http://schemas.openxmlformats.org/drawingml/2006/chartDrawing">
    <cdr:from>
      <cdr:x>0.42333</cdr:x>
      <cdr:y>0.02221</cdr:y>
    </cdr:from>
    <cdr:to>
      <cdr:x>0.57257</cdr:x>
      <cdr:y>0.15112</cdr:y>
    </cdr:to>
    <cdr:sp macro="" textlink="">
      <cdr:nvSpPr>
        <cdr:cNvPr id="9" name="Rectangle: Rounded Corners 8">
          <a:extLst xmlns:a="http://schemas.openxmlformats.org/drawingml/2006/main">
            <a:ext uri="{FF2B5EF4-FFF2-40B4-BE49-F238E27FC236}">
              <a16:creationId xmlns:a16="http://schemas.microsoft.com/office/drawing/2014/main" id="{376224F6-5CAF-43E1-A296-A059FCFD6B3A}"/>
            </a:ext>
          </a:extLst>
        </cdr:cNvPr>
        <cdr:cNvSpPr/>
      </cdr:nvSpPr>
      <cdr:spPr>
        <a:xfrm xmlns:a="http://schemas.openxmlformats.org/drawingml/2006/main">
          <a:off x="3929613" y="134210"/>
          <a:ext cx="1385337" cy="779138"/>
        </a:xfrm>
        <a:prstGeom xmlns:a="http://schemas.openxmlformats.org/drawingml/2006/main" prst="roundRect">
          <a:avLst/>
        </a:prstGeom>
        <a:solidFill xmlns:a="http://schemas.openxmlformats.org/drawingml/2006/main">
          <a:schemeClr val="bg1"/>
        </a:solidFill>
        <a:ln xmlns:a="http://schemas.openxmlformats.org/drawingml/2006/main" w="25400">
          <a:solidFill>
            <a:srgbClr val="286FED"/>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0.41959</cdr:x>
      <cdr:y>0.09713</cdr:y>
    </cdr:from>
    <cdr:to>
      <cdr:x>0.58181</cdr:x>
      <cdr:y>0.1471</cdr:y>
    </cdr:to>
    <cdr:sp macro="" textlink="">
      <cdr:nvSpPr>
        <cdr:cNvPr id="19" name="TextBox 18">
          <a:extLst xmlns:a="http://schemas.openxmlformats.org/drawingml/2006/main">
            <a:ext uri="{FF2B5EF4-FFF2-40B4-BE49-F238E27FC236}">
              <a16:creationId xmlns:a16="http://schemas.microsoft.com/office/drawing/2014/main" id="{00A3BAF3-C646-2760-1D28-9FEB124DCBA6}"/>
            </a:ext>
          </a:extLst>
        </cdr:cNvPr>
        <cdr:cNvSpPr txBox="1"/>
      </cdr:nvSpPr>
      <cdr:spPr>
        <a:xfrm xmlns:a="http://schemas.openxmlformats.org/drawingml/2006/main">
          <a:off x="3894824" y="587030"/>
          <a:ext cx="1505851" cy="302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hu-HU" sz="1600" b="1" i="0" baseline="0">
              <a:effectLst/>
              <a:latin typeface="+mn-lt"/>
              <a:ea typeface="+mn-ea"/>
              <a:cs typeface="+mn-cs"/>
            </a:rPr>
            <a:t>Erste 30/A zöld </a:t>
          </a:r>
          <a:endParaRPr lang="hu-HU" sz="1100"/>
        </a:p>
      </cdr:txBody>
    </cdr:sp>
  </cdr:relSizeAnchor>
  <cdr:relSizeAnchor xmlns:cdr="http://schemas.openxmlformats.org/drawingml/2006/chartDrawing">
    <cdr:from>
      <cdr:x>0.71466</cdr:x>
      <cdr:y>0.36736</cdr:y>
    </cdr:from>
    <cdr:to>
      <cdr:x>0.83723</cdr:x>
      <cdr:y>0.48649</cdr:y>
    </cdr:to>
    <cdr:sp macro="" textlink="">
      <cdr:nvSpPr>
        <cdr:cNvPr id="6" name="Rectangle: Rounded Corners 9">
          <a:extLst xmlns:a="http://schemas.openxmlformats.org/drawingml/2006/main">
            <a:ext uri="{FF2B5EF4-FFF2-40B4-BE49-F238E27FC236}">
              <a16:creationId xmlns:a16="http://schemas.microsoft.com/office/drawing/2014/main" id="{1C2CE968-C47B-5791-AC82-DDFEF9299368}"/>
            </a:ext>
          </a:extLst>
        </cdr:cNvPr>
        <cdr:cNvSpPr/>
      </cdr:nvSpPr>
      <cdr:spPr>
        <a:xfrm xmlns:a="http://schemas.openxmlformats.org/drawingml/2006/main">
          <a:off x="6633907" y="2220346"/>
          <a:ext cx="1137761" cy="720027"/>
        </a:xfrm>
        <a:prstGeom xmlns:a="http://schemas.openxmlformats.org/drawingml/2006/main" prst="roundRect">
          <a:avLst/>
        </a:prstGeom>
        <a:solidFill xmlns:a="http://schemas.openxmlformats.org/drawingml/2006/main">
          <a:schemeClr val="bg1"/>
        </a:solidFill>
        <a:ln xmlns:a="http://schemas.openxmlformats.org/drawingml/2006/main" w="25400">
          <a:solidFill>
            <a:srgbClr val="6CC3BF"/>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hu-HU"/>
            <a:t>TZJ32NF1</a:t>
          </a:r>
        </a:p>
      </cdr:txBody>
    </cdr:sp>
  </cdr:relSizeAnchor>
  <cdr:relSizeAnchor xmlns:cdr="http://schemas.openxmlformats.org/drawingml/2006/chartDrawing">
    <cdr:from>
      <cdr:x>0.71726</cdr:x>
      <cdr:y>0.43743</cdr:y>
    </cdr:from>
    <cdr:to>
      <cdr:x>0.83828</cdr:x>
      <cdr:y>0.48421</cdr:y>
    </cdr:to>
    <cdr:sp macro="" textlink="">
      <cdr:nvSpPr>
        <cdr:cNvPr id="7" name="TextBox 2">
          <a:extLst xmlns:a="http://schemas.openxmlformats.org/drawingml/2006/main">
            <a:ext uri="{FF2B5EF4-FFF2-40B4-BE49-F238E27FC236}">
              <a16:creationId xmlns:a16="http://schemas.microsoft.com/office/drawing/2014/main" id="{5E1755EF-743B-FF34-25EA-7DBC77459A31}"/>
            </a:ext>
          </a:extLst>
        </cdr:cNvPr>
        <cdr:cNvSpPr txBox="1"/>
      </cdr:nvSpPr>
      <cdr:spPr>
        <a:xfrm xmlns:a="http://schemas.openxmlformats.org/drawingml/2006/main">
          <a:off x="6657975" y="2643875"/>
          <a:ext cx="1123394" cy="2827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b="1"/>
            <a:t>MZJ29NF1</a:t>
          </a:r>
        </a:p>
      </cdr:txBody>
    </cdr:sp>
  </cdr:relSizeAnchor>
  <cdr:relSizeAnchor xmlns:cdr="http://schemas.openxmlformats.org/drawingml/2006/chartDrawing">
    <cdr:from>
      <cdr:x>0.74306</cdr:x>
      <cdr:y>0.38055</cdr:y>
    </cdr:from>
    <cdr:to>
      <cdr:x>0.80563</cdr:x>
      <cdr:y>0.44313</cdr:y>
    </cdr:to>
    <cdr:pic>
      <cdr:nvPicPr>
        <cdr:cNvPr id="12" name="chart">
          <a:extLst xmlns:a="http://schemas.openxmlformats.org/drawingml/2006/main">
            <a:ext uri="{FF2B5EF4-FFF2-40B4-BE49-F238E27FC236}">
              <a16:creationId xmlns:a16="http://schemas.microsoft.com/office/drawing/2014/main" id="{C1ADD33B-375F-A911-7498-F3E8D9F2BB1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897531" y="2300043"/>
          <a:ext cx="580809" cy="378236"/>
        </a:xfrm>
        <a:prstGeom xmlns:a="http://schemas.openxmlformats.org/drawingml/2006/main" prst="rect">
          <a:avLst/>
        </a:prstGeom>
      </cdr:spPr>
    </cdr:pic>
  </cdr:relSizeAnchor>
  <cdr:relSizeAnchor xmlns:cdr="http://schemas.openxmlformats.org/drawingml/2006/chartDrawing">
    <cdr:from>
      <cdr:x>0.4545</cdr:x>
      <cdr:y>0.03152</cdr:y>
    </cdr:from>
    <cdr:to>
      <cdr:x>0.54174</cdr:x>
      <cdr:y>0.10681</cdr:y>
    </cdr:to>
    <cdr:pic>
      <cdr:nvPicPr>
        <cdr:cNvPr id="13" name="Picture 4" descr="Arculatot vált egy magyar bank, új a neve és a logója is - Infostart.hu">
          <a:extLst xmlns:a="http://schemas.openxmlformats.org/drawingml/2006/main">
            <a:ext uri="{FF2B5EF4-FFF2-40B4-BE49-F238E27FC236}">
              <a16:creationId xmlns:a16="http://schemas.microsoft.com/office/drawing/2014/main" id="{2E032E5B-C57F-87B8-9642-936D5B033DCC}"/>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218892" y="190500"/>
          <a:ext cx="809819" cy="455061"/>
        </a:xfrm>
        <a:prstGeom xmlns:a="http://schemas.openxmlformats.org/drawingml/2006/main" prst="rect">
          <a:avLst/>
        </a:prstGeom>
        <a:noFill xmlns:a="http://schemas.openxmlformats.org/drawingml/2006/main"/>
        <a:ln xmlns:a="http://schemas.openxmlformats.org/drawingml/2006/main">
          <a:solidFill>
            <a:srgbClr val="286FED"/>
          </a:solidFill>
        </a:l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0.15426</cdr:x>
      <cdr:y>0.33777</cdr:y>
    </cdr:from>
    <cdr:to>
      <cdr:x>0.27683</cdr:x>
      <cdr:y>0.4569</cdr:y>
    </cdr:to>
    <cdr:sp macro="" textlink="">
      <cdr:nvSpPr>
        <cdr:cNvPr id="8" name="Rectangle: Rounded Corners 7">
          <a:extLst xmlns:a="http://schemas.openxmlformats.org/drawingml/2006/main">
            <a:ext uri="{FF2B5EF4-FFF2-40B4-BE49-F238E27FC236}">
              <a16:creationId xmlns:a16="http://schemas.microsoft.com/office/drawing/2014/main" id="{C6683FEF-69E4-C62B-A72B-A51A93802DBF}"/>
            </a:ext>
          </a:extLst>
        </cdr:cNvPr>
        <cdr:cNvSpPr/>
      </cdr:nvSpPr>
      <cdr:spPr>
        <a:xfrm xmlns:a="http://schemas.openxmlformats.org/drawingml/2006/main">
          <a:off x="1431925" y="2041525"/>
          <a:ext cx="1137761" cy="720027"/>
        </a:xfrm>
        <a:prstGeom xmlns:a="http://schemas.openxmlformats.org/drawingml/2006/main" prst="roundRect">
          <a:avLst/>
        </a:prstGeom>
        <a:solidFill xmlns:a="http://schemas.openxmlformats.org/drawingml/2006/main">
          <a:schemeClr val="bg1"/>
        </a:solidFill>
        <a:ln xmlns:a="http://schemas.openxmlformats.org/drawingml/2006/main" w="25400">
          <a:solidFill>
            <a:srgbClr val="6CC3BF"/>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hu-HU"/>
            <a:t>TZJ32NF1</a:t>
          </a:r>
        </a:p>
      </cdr:txBody>
    </cdr:sp>
  </cdr:relSizeAnchor>
  <cdr:relSizeAnchor xmlns:cdr="http://schemas.openxmlformats.org/drawingml/2006/chartDrawing">
    <cdr:from>
      <cdr:x>0.18504</cdr:x>
      <cdr:y>0.34881</cdr:y>
    </cdr:from>
    <cdr:to>
      <cdr:x>0.24761</cdr:x>
      <cdr:y>0.41139</cdr:y>
    </cdr:to>
    <cdr:pic>
      <cdr:nvPicPr>
        <cdr:cNvPr id="11" name="chart">
          <a:extLst xmlns:a="http://schemas.openxmlformats.org/drawingml/2006/main">
            <a:ext uri="{FF2B5EF4-FFF2-40B4-BE49-F238E27FC236}">
              <a16:creationId xmlns:a16="http://schemas.microsoft.com/office/drawing/2014/main" id="{72E80EC6-8990-75F8-E27F-10553F39CBB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17675" y="2108200"/>
          <a:ext cx="580809" cy="378236"/>
        </a:xfrm>
        <a:prstGeom xmlns:a="http://schemas.openxmlformats.org/drawingml/2006/main" prst="rect">
          <a:avLst/>
        </a:prstGeom>
      </cdr:spPr>
    </cdr:pic>
  </cdr:relSizeAnchor>
  <cdr:relSizeAnchor xmlns:cdr="http://schemas.openxmlformats.org/drawingml/2006/chartDrawing">
    <cdr:from>
      <cdr:x>0.15939</cdr:x>
      <cdr:y>0.40712</cdr:y>
    </cdr:from>
    <cdr:to>
      <cdr:x>0.28041</cdr:x>
      <cdr:y>0.4539</cdr:y>
    </cdr:to>
    <cdr:sp macro="" textlink="">
      <cdr:nvSpPr>
        <cdr:cNvPr id="17" name="TextBox 2">
          <a:extLst xmlns:a="http://schemas.openxmlformats.org/drawingml/2006/main">
            <a:ext uri="{FF2B5EF4-FFF2-40B4-BE49-F238E27FC236}">
              <a16:creationId xmlns:a16="http://schemas.microsoft.com/office/drawing/2014/main" id="{254A1C53-DDC3-0329-13F3-426AB5AA4E4C}"/>
            </a:ext>
          </a:extLst>
        </cdr:cNvPr>
        <cdr:cNvSpPr txBox="1"/>
      </cdr:nvSpPr>
      <cdr:spPr>
        <a:xfrm xmlns:a="http://schemas.openxmlformats.org/drawingml/2006/main">
          <a:off x="1479550" y="2460625"/>
          <a:ext cx="1123394" cy="2827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b="1"/>
            <a:t>MZJ29NF1</a:t>
          </a:r>
        </a:p>
      </cdr:txBody>
    </cdr:sp>
  </cdr:relSizeAnchor>
</c:userShapes>
</file>

<file path=xl/drawings/drawing96.xml><?xml version="1.0" encoding="utf-8"?>
<c:userShapes xmlns:c="http://schemas.openxmlformats.org/drawingml/2006/chart">
  <cdr:relSizeAnchor xmlns:cdr="http://schemas.openxmlformats.org/drawingml/2006/chartDrawing">
    <cdr:from>
      <cdr:x>0.42333</cdr:x>
      <cdr:y>0.02221</cdr:y>
    </cdr:from>
    <cdr:to>
      <cdr:x>0.58456</cdr:x>
      <cdr:y>0.15112</cdr:y>
    </cdr:to>
    <cdr:sp macro="" textlink="">
      <cdr:nvSpPr>
        <cdr:cNvPr id="9" name="Rectangle: Rounded Corners 8">
          <a:extLst xmlns:a="http://schemas.openxmlformats.org/drawingml/2006/main">
            <a:ext uri="{FF2B5EF4-FFF2-40B4-BE49-F238E27FC236}">
              <a16:creationId xmlns:a16="http://schemas.microsoft.com/office/drawing/2014/main" id="{376224F6-5CAF-43E1-A296-A059FCFD6B3A}"/>
            </a:ext>
          </a:extLst>
        </cdr:cNvPr>
        <cdr:cNvSpPr/>
      </cdr:nvSpPr>
      <cdr:spPr>
        <a:xfrm xmlns:a="http://schemas.openxmlformats.org/drawingml/2006/main">
          <a:off x="3928993" y="134207"/>
          <a:ext cx="1496447" cy="778960"/>
        </a:xfrm>
        <a:prstGeom xmlns:a="http://schemas.openxmlformats.org/drawingml/2006/main" prst="roundRect">
          <a:avLst/>
        </a:prstGeom>
        <a:solidFill xmlns:a="http://schemas.openxmlformats.org/drawingml/2006/main">
          <a:schemeClr val="bg1"/>
        </a:solidFill>
        <a:ln xmlns:a="http://schemas.openxmlformats.org/drawingml/2006/main" w="25400">
          <a:solidFill>
            <a:srgbClr val="286FED"/>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0.41959</cdr:x>
      <cdr:y>0.09713</cdr:y>
    </cdr:from>
    <cdr:to>
      <cdr:x>0.59934</cdr:x>
      <cdr:y>0.1471</cdr:y>
    </cdr:to>
    <cdr:sp macro="" textlink="">
      <cdr:nvSpPr>
        <cdr:cNvPr id="19" name="TextBox 18">
          <a:extLst xmlns:a="http://schemas.openxmlformats.org/drawingml/2006/main">
            <a:ext uri="{FF2B5EF4-FFF2-40B4-BE49-F238E27FC236}">
              <a16:creationId xmlns:a16="http://schemas.microsoft.com/office/drawing/2014/main" id="{00A3BAF3-C646-2760-1D28-9FEB124DCBA6}"/>
            </a:ext>
          </a:extLst>
        </cdr:cNvPr>
        <cdr:cNvSpPr txBox="1"/>
      </cdr:nvSpPr>
      <cdr:spPr>
        <a:xfrm xmlns:a="http://schemas.openxmlformats.org/drawingml/2006/main">
          <a:off x="3894282" y="586924"/>
          <a:ext cx="1668318" cy="3019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hu-HU" sz="1600" b="1" i="0" baseline="0">
              <a:effectLst/>
              <a:latin typeface="+mn-lt"/>
              <a:ea typeface="+mn-ea"/>
              <a:cs typeface="+mn-cs"/>
            </a:rPr>
            <a:t>Erste 30/A green </a:t>
          </a:r>
          <a:endParaRPr lang="hu-HU" sz="1100"/>
        </a:p>
      </cdr:txBody>
    </cdr:sp>
  </cdr:relSizeAnchor>
  <cdr:relSizeAnchor xmlns:cdr="http://schemas.openxmlformats.org/drawingml/2006/chartDrawing">
    <cdr:from>
      <cdr:x>0.71466</cdr:x>
      <cdr:y>0.36736</cdr:y>
    </cdr:from>
    <cdr:to>
      <cdr:x>0.83723</cdr:x>
      <cdr:y>0.48649</cdr:y>
    </cdr:to>
    <cdr:sp macro="" textlink="">
      <cdr:nvSpPr>
        <cdr:cNvPr id="6" name="Rectangle: Rounded Corners 9">
          <a:extLst xmlns:a="http://schemas.openxmlformats.org/drawingml/2006/main">
            <a:ext uri="{FF2B5EF4-FFF2-40B4-BE49-F238E27FC236}">
              <a16:creationId xmlns:a16="http://schemas.microsoft.com/office/drawing/2014/main" id="{1C2CE968-C47B-5791-AC82-DDFEF9299368}"/>
            </a:ext>
          </a:extLst>
        </cdr:cNvPr>
        <cdr:cNvSpPr/>
      </cdr:nvSpPr>
      <cdr:spPr>
        <a:xfrm xmlns:a="http://schemas.openxmlformats.org/drawingml/2006/main">
          <a:off x="6633907" y="2220346"/>
          <a:ext cx="1137761" cy="720027"/>
        </a:xfrm>
        <a:prstGeom xmlns:a="http://schemas.openxmlformats.org/drawingml/2006/main" prst="roundRect">
          <a:avLst/>
        </a:prstGeom>
        <a:solidFill xmlns:a="http://schemas.openxmlformats.org/drawingml/2006/main">
          <a:schemeClr val="bg1"/>
        </a:solidFill>
        <a:ln xmlns:a="http://schemas.openxmlformats.org/drawingml/2006/main" w="25400">
          <a:solidFill>
            <a:srgbClr val="6CC3BF"/>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hu-HU"/>
            <a:t>TZJ32NF1</a:t>
          </a:r>
        </a:p>
      </cdr:txBody>
    </cdr:sp>
  </cdr:relSizeAnchor>
  <cdr:relSizeAnchor xmlns:cdr="http://schemas.openxmlformats.org/drawingml/2006/chartDrawing">
    <cdr:from>
      <cdr:x>0.71726</cdr:x>
      <cdr:y>0.43743</cdr:y>
    </cdr:from>
    <cdr:to>
      <cdr:x>0.83828</cdr:x>
      <cdr:y>0.48421</cdr:y>
    </cdr:to>
    <cdr:sp macro="" textlink="">
      <cdr:nvSpPr>
        <cdr:cNvPr id="7" name="TextBox 2">
          <a:extLst xmlns:a="http://schemas.openxmlformats.org/drawingml/2006/main">
            <a:ext uri="{FF2B5EF4-FFF2-40B4-BE49-F238E27FC236}">
              <a16:creationId xmlns:a16="http://schemas.microsoft.com/office/drawing/2014/main" id="{5E1755EF-743B-FF34-25EA-7DBC77459A31}"/>
            </a:ext>
          </a:extLst>
        </cdr:cNvPr>
        <cdr:cNvSpPr txBox="1"/>
      </cdr:nvSpPr>
      <cdr:spPr>
        <a:xfrm xmlns:a="http://schemas.openxmlformats.org/drawingml/2006/main">
          <a:off x="6657975" y="2643875"/>
          <a:ext cx="1123394" cy="2827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b="1"/>
            <a:t>MZJ29NF1</a:t>
          </a:r>
        </a:p>
      </cdr:txBody>
    </cdr:sp>
  </cdr:relSizeAnchor>
  <cdr:relSizeAnchor xmlns:cdr="http://schemas.openxmlformats.org/drawingml/2006/chartDrawing">
    <cdr:from>
      <cdr:x>0.74306</cdr:x>
      <cdr:y>0.38055</cdr:y>
    </cdr:from>
    <cdr:to>
      <cdr:x>0.80563</cdr:x>
      <cdr:y>0.44313</cdr:y>
    </cdr:to>
    <cdr:pic>
      <cdr:nvPicPr>
        <cdr:cNvPr id="12" name="chart">
          <a:extLst xmlns:a="http://schemas.openxmlformats.org/drawingml/2006/main">
            <a:ext uri="{FF2B5EF4-FFF2-40B4-BE49-F238E27FC236}">
              <a16:creationId xmlns:a16="http://schemas.microsoft.com/office/drawing/2014/main" id="{C1ADD33B-375F-A911-7498-F3E8D9F2BB1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897531" y="2300043"/>
          <a:ext cx="580809" cy="378236"/>
        </a:xfrm>
        <a:prstGeom xmlns:a="http://schemas.openxmlformats.org/drawingml/2006/main" prst="rect">
          <a:avLst/>
        </a:prstGeom>
      </cdr:spPr>
    </cdr:pic>
  </cdr:relSizeAnchor>
  <cdr:relSizeAnchor xmlns:cdr="http://schemas.openxmlformats.org/drawingml/2006/chartDrawing">
    <cdr:from>
      <cdr:x>0.4545</cdr:x>
      <cdr:y>0.03152</cdr:y>
    </cdr:from>
    <cdr:to>
      <cdr:x>0.54174</cdr:x>
      <cdr:y>0.10681</cdr:y>
    </cdr:to>
    <cdr:pic>
      <cdr:nvPicPr>
        <cdr:cNvPr id="13" name="Picture 4" descr="Arculatot vált egy magyar bank, új a neve és a logója is - Infostart.hu">
          <a:extLst xmlns:a="http://schemas.openxmlformats.org/drawingml/2006/main">
            <a:ext uri="{FF2B5EF4-FFF2-40B4-BE49-F238E27FC236}">
              <a16:creationId xmlns:a16="http://schemas.microsoft.com/office/drawing/2014/main" id="{2E032E5B-C57F-87B8-9642-936D5B033DCC}"/>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218892" y="190500"/>
          <a:ext cx="809819" cy="455061"/>
        </a:xfrm>
        <a:prstGeom xmlns:a="http://schemas.openxmlformats.org/drawingml/2006/main" prst="rect">
          <a:avLst/>
        </a:prstGeom>
        <a:noFill xmlns:a="http://schemas.openxmlformats.org/drawingml/2006/main"/>
        <a:ln xmlns:a="http://schemas.openxmlformats.org/drawingml/2006/main">
          <a:solidFill>
            <a:srgbClr val="286FED"/>
          </a:solidFill>
        </a:l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0.15426</cdr:x>
      <cdr:y>0.33777</cdr:y>
    </cdr:from>
    <cdr:to>
      <cdr:x>0.27683</cdr:x>
      <cdr:y>0.4569</cdr:y>
    </cdr:to>
    <cdr:sp macro="" textlink="">
      <cdr:nvSpPr>
        <cdr:cNvPr id="8" name="Rectangle: Rounded Corners 7">
          <a:extLst xmlns:a="http://schemas.openxmlformats.org/drawingml/2006/main">
            <a:ext uri="{FF2B5EF4-FFF2-40B4-BE49-F238E27FC236}">
              <a16:creationId xmlns:a16="http://schemas.microsoft.com/office/drawing/2014/main" id="{C6683FEF-69E4-C62B-A72B-A51A93802DBF}"/>
            </a:ext>
          </a:extLst>
        </cdr:cNvPr>
        <cdr:cNvSpPr/>
      </cdr:nvSpPr>
      <cdr:spPr>
        <a:xfrm xmlns:a="http://schemas.openxmlformats.org/drawingml/2006/main">
          <a:off x="1431925" y="2041525"/>
          <a:ext cx="1137761" cy="720027"/>
        </a:xfrm>
        <a:prstGeom xmlns:a="http://schemas.openxmlformats.org/drawingml/2006/main" prst="roundRect">
          <a:avLst/>
        </a:prstGeom>
        <a:solidFill xmlns:a="http://schemas.openxmlformats.org/drawingml/2006/main">
          <a:schemeClr val="bg1"/>
        </a:solidFill>
        <a:ln xmlns:a="http://schemas.openxmlformats.org/drawingml/2006/main" w="25400">
          <a:solidFill>
            <a:srgbClr val="6CC3BF"/>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hu-HU"/>
            <a:t>TZJ32NF1</a:t>
          </a:r>
        </a:p>
      </cdr:txBody>
    </cdr:sp>
  </cdr:relSizeAnchor>
  <cdr:relSizeAnchor xmlns:cdr="http://schemas.openxmlformats.org/drawingml/2006/chartDrawing">
    <cdr:from>
      <cdr:x>0.18504</cdr:x>
      <cdr:y>0.34881</cdr:y>
    </cdr:from>
    <cdr:to>
      <cdr:x>0.24761</cdr:x>
      <cdr:y>0.41139</cdr:y>
    </cdr:to>
    <cdr:pic>
      <cdr:nvPicPr>
        <cdr:cNvPr id="11" name="chart">
          <a:extLst xmlns:a="http://schemas.openxmlformats.org/drawingml/2006/main">
            <a:ext uri="{FF2B5EF4-FFF2-40B4-BE49-F238E27FC236}">
              <a16:creationId xmlns:a16="http://schemas.microsoft.com/office/drawing/2014/main" id="{72E80EC6-8990-75F8-E27F-10553F39CBB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17675" y="2108200"/>
          <a:ext cx="580809" cy="378236"/>
        </a:xfrm>
        <a:prstGeom xmlns:a="http://schemas.openxmlformats.org/drawingml/2006/main" prst="rect">
          <a:avLst/>
        </a:prstGeom>
      </cdr:spPr>
    </cdr:pic>
  </cdr:relSizeAnchor>
  <cdr:relSizeAnchor xmlns:cdr="http://schemas.openxmlformats.org/drawingml/2006/chartDrawing">
    <cdr:from>
      <cdr:x>0.15939</cdr:x>
      <cdr:y>0.40712</cdr:y>
    </cdr:from>
    <cdr:to>
      <cdr:x>0.28041</cdr:x>
      <cdr:y>0.4539</cdr:y>
    </cdr:to>
    <cdr:sp macro="" textlink="">
      <cdr:nvSpPr>
        <cdr:cNvPr id="17" name="TextBox 2">
          <a:extLst xmlns:a="http://schemas.openxmlformats.org/drawingml/2006/main">
            <a:ext uri="{FF2B5EF4-FFF2-40B4-BE49-F238E27FC236}">
              <a16:creationId xmlns:a16="http://schemas.microsoft.com/office/drawing/2014/main" id="{254A1C53-DDC3-0329-13F3-426AB5AA4E4C}"/>
            </a:ext>
          </a:extLst>
        </cdr:cNvPr>
        <cdr:cNvSpPr txBox="1"/>
      </cdr:nvSpPr>
      <cdr:spPr>
        <a:xfrm xmlns:a="http://schemas.openxmlformats.org/drawingml/2006/main">
          <a:off x="1479550" y="2460625"/>
          <a:ext cx="1123394" cy="2827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b="1"/>
            <a:t>MZJ29NF1</a:t>
          </a:r>
        </a:p>
      </cdr:txBody>
    </cdr:sp>
  </cdr:relSizeAnchor>
</c:userShapes>
</file>

<file path=xl/drawings/drawing97.xml><?xml version="1.0" encoding="utf-8"?>
<xdr:wsDr xmlns:xdr="http://schemas.openxmlformats.org/drawingml/2006/spreadsheetDrawing" xmlns:a="http://schemas.openxmlformats.org/drawingml/2006/main">
  <xdr:twoCellAnchor>
    <xdr:from>
      <xdr:col>5</xdr:col>
      <xdr:colOff>48370</xdr:colOff>
      <xdr:row>6</xdr:row>
      <xdr:rowOff>114301</xdr:rowOff>
    </xdr:from>
    <xdr:to>
      <xdr:col>12</xdr:col>
      <xdr:colOff>353171</xdr:colOff>
      <xdr:row>17</xdr:row>
      <xdr:rowOff>153063</xdr:rowOff>
    </xdr:to>
    <xdr:graphicFrame macro="">
      <xdr:nvGraphicFramePr>
        <xdr:cNvPr id="2" name="Diagram 1">
          <a:extLst>
            <a:ext uri="{FF2B5EF4-FFF2-40B4-BE49-F238E27FC236}">
              <a16:creationId xmlns:a16="http://schemas.microsoft.com/office/drawing/2014/main" id="{DDC47BAF-6DD0-4030-A342-751B534E70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18</xdr:row>
      <xdr:rowOff>139148</xdr:rowOff>
    </xdr:from>
    <xdr:to>
      <xdr:col>12</xdr:col>
      <xdr:colOff>304801</xdr:colOff>
      <xdr:row>34</xdr:row>
      <xdr:rowOff>78187</xdr:rowOff>
    </xdr:to>
    <xdr:graphicFrame macro="">
      <xdr:nvGraphicFramePr>
        <xdr:cNvPr id="3" name="Diagram 2">
          <a:extLst>
            <a:ext uri="{FF2B5EF4-FFF2-40B4-BE49-F238E27FC236}">
              <a16:creationId xmlns:a16="http://schemas.microsoft.com/office/drawing/2014/main" id="{979AD88B-5BCB-47C6-BD3C-DEE4BAA2D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356153</xdr:colOff>
      <xdr:row>7</xdr:row>
      <xdr:rowOff>182218</xdr:rowOff>
    </xdr:from>
    <xdr:to>
      <xdr:col>14</xdr:col>
      <xdr:colOff>165653</xdr:colOff>
      <xdr:row>7</xdr:row>
      <xdr:rowOff>422413</xdr:rowOff>
    </xdr:to>
    <xdr:sp macro="" textlink="">
      <xdr:nvSpPr>
        <xdr:cNvPr id="4" name="TextBox 3">
          <a:extLst>
            <a:ext uri="{FF2B5EF4-FFF2-40B4-BE49-F238E27FC236}">
              <a16:creationId xmlns:a16="http://schemas.microsoft.com/office/drawing/2014/main" id="{3D7651F7-2E52-9BB6-02C0-AD462F93317D}"/>
            </a:ext>
          </a:extLst>
        </xdr:cNvPr>
        <xdr:cNvSpPr txBox="1"/>
      </xdr:nvSpPr>
      <xdr:spPr>
        <a:xfrm>
          <a:off x="8895523" y="1648240"/>
          <a:ext cx="397565"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900"/>
            <a:t>%</a:t>
          </a:r>
        </a:p>
      </xdr:txBody>
    </xdr:sp>
    <xdr:clientData/>
  </xdr:twoCellAnchor>
</xdr:wsDr>
</file>

<file path=xl/drawings/drawing98.xml><?xml version="1.0" encoding="utf-8"?>
<c:userShapes xmlns:c="http://schemas.openxmlformats.org/drawingml/2006/chart">
  <cdr:relSizeAnchor xmlns:cdr="http://schemas.openxmlformats.org/drawingml/2006/chartDrawing">
    <cdr:from>
      <cdr:x>0.11833</cdr:x>
      <cdr:y>0.01389</cdr:y>
    </cdr:from>
    <cdr:to>
      <cdr:x>0.35239</cdr:x>
      <cdr:y>0.10278</cdr:y>
    </cdr:to>
    <cdr:sp macro="" textlink="">
      <cdr:nvSpPr>
        <cdr:cNvPr id="2" name="Szövegdoboz 1">
          <a:extLst xmlns:a="http://schemas.openxmlformats.org/drawingml/2006/main">
            <a:ext uri="{FF2B5EF4-FFF2-40B4-BE49-F238E27FC236}">
              <a16:creationId xmlns:a16="http://schemas.microsoft.com/office/drawing/2014/main" id="{432C5560-C04D-CB88-B64F-6149AA9100BC}"/>
            </a:ext>
          </a:extLst>
        </cdr:cNvPr>
        <cdr:cNvSpPr txBox="1"/>
      </cdr:nvSpPr>
      <cdr:spPr>
        <a:xfrm xmlns:a="http://schemas.openxmlformats.org/drawingml/2006/main">
          <a:off x="528380" y="37070"/>
          <a:ext cx="1045149" cy="2372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aseline="0"/>
            <a:t>milliárd forint</a:t>
          </a:r>
          <a:endParaRPr lang="hu-HU" sz="900"/>
        </a:p>
      </cdr:txBody>
    </cdr:sp>
  </cdr:relSizeAnchor>
</c:userShapes>
</file>

<file path=xl/drawings/drawing99.xml><?xml version="1.0" encoding="utf-8"?>
<c:userShapes xmlns:c="http://schemas.openxmlformats.org/drawingml/2006/chart">
  <cdr:relSizeAnchor xmlns:cdr="http://schemas.openxmlformats.org/drawingml/2006/chartDrawing">
    <cdr:from>
      <cdr:x>0.11833</cdr:x>
      <cdr:y>0.01389</cdr:y>
    </cdr:from>
    <cdr:to>
      <cdr:x>0.32167</cdr:x>
      <cdr:y>0.1</cdr:y>
    </cdr:to>
    <cdr:sp macro="" textlink="">
      <cdr:nvSpPr>
        <cdr:cNvPr id="2" name="Szövegdoboz 1">
          <a:extLst xmlns:a="http://schemas.openxmlformats.org/drawingml/2006/main">
            <a:ext uri="{FF2B5EF4-FFF2-40B4-BE49-F238E27FC236}">
              <a16:creationId xmlns:a16="http://schemas.microsoft.com/office/drawing/2014/main" id="{432C5560-C04D-CB88-B64F-6149AA9100BC}"/>
            </a:ext>
          </a:extLst>
        </cdr:cNvPr>
        <cdr:cNvSpPr txBox="1"/>
      </cdr:nvSpPr>
      <cdr:spPr>
        <a:xfrm xmlns:a="http://schemas.openxmlformats.org/drawingml/2006/main">
          <a:off x="541020" y="38100"/>
          <a:ext cx="929640" cy="2362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baseline="0"/>
            <a:t>billion HUF</a:t>
          </a:r>
          <a:endParaRPr lang="hu-HU" sz="1100"/>
        </a:p>
      </cdr:txBody>
    </cdr:sp>
  </cdr:relSizeAnchor>
  <cdr:relSizeAnchor xmlns:cdr="http://schemas.openxmlformats.org/drawingml/2006/chartDrawing">
    <cdr:from>
      <cdr:x>0.86762</cdr:x>
      <cdr:y>0.01642</cdr:y>
    </cdr:from>
    <cdr:to>
      <cdr:x>0.95754</cdr:x>
      <cdr:y>0.10918</cdr:y>
    </cdr:to>
    <cdr:sp macro="" textlink="">
      <cdr:nvSpPr>
        <cdr:cNvPr id="3" name="TextBox 3">
          <a:extLst xmlns:a="http://schemas.openxmlformats.org/drawingml/2006/main">
            <a:ext uri="{FF2B5EF4-FFF2-40B4-BE49-F238E27FC236}">
              <a16:creationId xmlns:a16="http://schemas.microsoft.com/office/drawing/2014/main" id="{3D7651F7-2E52-9BB6-02C0-AD462F93317D}"/>
            </a:ext>
          </a:extLst>
        </cdr:cNvPr>
        <cdr:cNvSpPr txBox="1"/>
      </cdr:nvSpPr>
      <cdr:spPr>
        <a:xfrm xmlns:a="http://schemas.openxmlformats.org/drawingml/2006/main">
          <a:off x="3835953" y="42517"/>
          <a:ext cx="397565" cy="24019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900"/>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rv2\mnb\JELENT&#201;SEK\PROGRAMOK\&#214;N&#201;R_C.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X:\PPF\_Common\MTO\Monet&#225;ris%20Program\K&#252;lf&#246;ld\&#193;br&#225;k\finig&#233;ny_komponen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2\Documents%20and%20Settings\Nagy%20M&#225;rton\Local%20Settings\Temporary%20Internet%20Files\Content.IE5\892B89AJ\_4a_corporate_adatok\worksfororder\KHB%20Alapkezel&#337;_prezi_&#225;br&#225;k.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rv2\mnb\mnb\KKF\Konjunktura%20elemzo%20osztaly\_Common\Munkapiac\Kapacit&#225;s%20kihaszn&#225;lts&#225;g\Charts_k&#252;ld&#233;s.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Kkf\Konjunktura%20elemzo%20osztaly\_Common\Munkapiac\fc\2005_04\Gra_fc_versenyszekto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X:\KKF\Konjunktura%20elemzo%20osztaly\_Common\Munkapiac\DATA\B&#233;r\ULC.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rv2\PPF\_Common\MEO\K&#246;z&#246;s\Forint%20&#233;s%20euro%20spot%20&#233;s%20forward%20hozamok.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I:\Egyeb\EAlap_2016_v1.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akozsrv02v\JELENT&#201;SEK\PROGRAMOK\&#214;N&#201;R_C.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Z:\_Jelz&#225;loghitel_&#252;zletfejleszt&#233;s\_AJK%20verzi&#243;k\20190101_v21.10\Aj&#225;nlatk&#233;sz&#237;t&#337;_20190101_v21.10_NYITOTT_01.xlsm"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Z:\_Jelz&#225;loghitel_&#252;zletfejleszt&#233;s\_AJK%20verzi&#243;k\20190101_v21.03\Aj&#225;nlatk&#233;sz&#237;t&#337;_20190101_v21.03_NYITOTT_01.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akozsrv02v\Felhasznalok\JELENT&#201;SEK\PROGRAMOK\&#214;N&#201;R_C.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ile\cegkozos\STATISZTIKAI%20OSZT\2007\b&#233;\Adatszolg&#225;ltat&#225;s%202008\2007nov27_hint_asz_PMrend\STATISZTIKAI%20OSZT\2007\b&#233;\Adatszolg&#225;ltat&#225;s%202008\Nagykock&#225;zat.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Documents%20and%20Settings/GelegonyaJ/Local%20Settings/Temporary%20Internet%20Files/Content.Outlook/J3DIPA2D/&#233;rt&#233;kel&#233;si%20portf&#243;li&#243;k_tagol&#225;s_&#233;rt&#233;kpap&#237;rok_bontot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rv2\Documents%20and%20Settings\balast\Local%20Settings\Temporary%20Internet%20Files\OLKCC\kamat_stressz_mo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Bakozsrv02v\Felhasznalok\JELENT&#201;SEK\NEGYED&#201;VES_JELENT\TESZT\PINT&#201;R.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Projekt_2004/QIS5/PSZ&#193;F_20050926/HUN_4102_patched.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srv01\mnb\munkak\!Kincst&#225;r\!tamogatas\KIMUTATAS_20210303.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rv2\mnb\TEMP\H.NDATA\~934502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ASAJAT\EXCEL\2005\51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srv01\mnb\PSF\_Common\T&#233;m&#225;k\StabJel\Stabjel_2019\V1\Makro\&#225;br&#225;k\3_&#225;bra_4_&#225;bra_FED_friss&#237;tett.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rv2\mnb\St31\Transport\Synopsis%20items\12-03.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52.xml.rels><?xml version="1.0" encoding="UTF-8" standalone="yes"?>
<Relationships xmlns="http://schemas.openxmlformats.org/package/2006/relationships"><Relationship Id="rId2" Type="http://schemas.openxmlformats.org/officeDocument/2006/relationships/externalLinkPath" Target="file:///C:\Users\pinterv\AppData\Local\Microsoft\Windows\INetCache\Content.Outlook\974UWTPT\energiahat_keretes.xlsx" TargetMode="External"/><Relationship Id="rId1" Type="http://schemas.openxmlformats.org/officeDocument/2006/relationships/externalLinkPath" Target="file:///C:\Users\pinterv\AppData\Local\Microsoft\Windows\INetCache\Content.Outlook\974UWTPT\energiahat_keretes.xlsx" TargetMode="External"/></Relationships>
</file>

<file path=xl/externalLinks/_rels/externalLink153.xml.rels><?xml version="1.0" encoding="UTF-8" standalone="yes"?>
<Relationships xmlns="http://schemas.openxmlformats.org/package/2006/relationships"><Relationship Id="rId2" Type="http://schemas.openxmlformats.org/officeDocument/2006/relationships/externalLinkPath" Target="file:///\\srv2\MNB_IDM\_workflow\FKI\FPF\14_zold_penzugyi_jelentes\2025\&#193;br&#225;k\V&#225;llalati_k&#246;tv&#233;nyek_&#225;llom&#225;ny.xlsx" TargetMode="External"/><Relationship Id="rId1" Type="http://schemas.openxmlformats.org/officeDocument/2006/relationships/externalLinkPath" Target="/_workflow/FKI/FPF/14_zold_penzugyi_jelentes/2025/&#193;br&#225;k/V&#225;llalati_k&#246;tv&#233;nyek_&#225;llom&#225;ny.xlsx" TargetMode="External"/></Relationships>
</file>

<file path=xl/externalLinks/_rels/externalLink154.xml.rels><?xml version="1.0" encoding="UTF-8" standalone="yes"?>
<Relationships xmlns="http://schemas.openxmlformats.org/package/2006/relationships"><Relationship Id="rId2" Type="http://schemas.openxmlformats.org/officeDocument/2006/relationships/externalLinkPath" Target="file:///\\srv2\MNB_IDM\SFI\KOZOS\Z&#246;ld%20P&#233;nz&#252;gyi%20Jelent&#233;s\2023\Z&#246;ld%20P&#233;nz&#252;gyi%20Jelent&#233;s\&#193;bra%20-%20z&#246;ld%20&#233;s%20nem%20z&#246;ld%20k&#246;tv&#233;ny&#225;llom&#225;ny.xlsx" TargetMode="External"/><Relationship Id="rId1" Type="http://schemas.openxmlformats.org/officeDocument/2006/relationships/externalLinkPath" Target="/SFI/KOZOS/Z&#246;ld%20P&#233;nz&#252;gyi%20Jelent&#233;s/2023/Z&#246;ld%20P&#233;nz&#252;gyi%20Jelent&#233;s/&#193;bra%20-%20z&#246;ld%20&#233;s%20nem%20z&#246;ld%20k&#246;tv&#233;ny&#225;llom&#225;ny.xlsx" TargetMode="External"/></Relationships>
</file>

<file path=xl/externalLinks/_rels/externalLink155.xml.rels><?xml version="1.0" encoding="UTF-8" standalone="yes"?>
<Relationships xmlns="http://schemas.openxmlformats.org/package/2006/relationships"><Relationship Id="rId2" Type="http://schemas.openxmlformats.org/officeDocument/2006/relationships/externalLinkPath" Target="file:///\\srv2\MNB_IDM\SFI\KOZOS\Z&#246;ld%20P&#233;nz&#252;gyi%20Jelent&#233;s\2024\2.&#225;bra.xlsx" TargetMode="External"/><Relationship Id="rId1" Type="http://schemas.openxmlformats.org/officeDocument/2006/relationships/externalLinkPath" Target="/SFI/KOZOS/Z&#246;ld%20P&#233;nz&#252;gyi%20Jelent&#233;s/2024/2.&#225;br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intranetapps.imf.org/data4/users2/data3/users3/data4/users2/data4/users2/data4/users2/data4/users2/data4/users2/FPSGWN03P/AFR/Documents%20and%20Settings/myulek/Local%20Settings/Temporary%20Internet%20Files/OLK11C/SR-03-03-tables(1-14).xls?0FFA6CA1" TargetMode="External"/><Relationship Id="rId1" Type="http://schemas.openxmlformats.org/officeDocument/2006/relationships/externalLinkPath" Target="file:///\\0FFA6CA1\SR-03-03-tables(1-1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srv01\mnb\Nyugat\Dokumentumok\kontrolling\JELENT&#201;SEK\Havi%20jelent&#233;s\M&#193;K%20havi%20jelent&#233;s\HAVI%20ELSZ&#193;MOL&#193;SOK\Havi_tamogatas_elsz\MAK_analitika_10_hohozxlsx.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rv2\mnb\Users\hudake\AppData\Local\Microsoft\Windows\Temporary%20Internet%20Files\Content.Outlook\9FVO6AP9\M_1.%20fejezet%20-%201st%20chapter.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3.%20fejezet%20-%203rd%20chapter.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4.%20fejezet%20-%204th%20chapter.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64.xml.rels><?xml version="1.0" encoding="UTF-8" standalone="yes"?>
<Relationships xmlns="http://schemas.openxmlformats.org/package/2006/relationships"><Relationship Id="rId2" Type="http://schemas.microsoft.com/office/2019/04/relationships/externalLinkLongPath" Target="file:///\\srv2\MNB_IDM\Expert%20Groups\Accounting%20and%20Auditing\Other%20folders\EGFI%20Workstream%20Reporting\Circulated%20papers\2009\Marco%20Burroni\Banca%20d'Italia\Documents%20and%20Settings\Administrator\Desktop\CP06revAnnex1_workinprogress.xls?3D04756F" TargetMode="External"/><Relationship Id="rId1" Type="http://schemas.openxmlformats.org/officeDocument/2006/relationships/externalLinkPath" Target="file:///\\3D04756F\CP06revAnnex1_workinprogres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CP06revAnnex1_workinprogres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Zita\ACCESS\8n4\SAJTO\TRANZ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monokipet\Documents\MT_keretemeles\adatok_abrak.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ocuments%20and%20Settings/FeketeJne/Local%20Settings/Temporary%20Internet%20Files/OLK1C/x-Sz&#246;vHit-PreKerdesek_071029%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www.pszaf.hu/Documents%20and%20Settings/FeketeJne/Local%20Settings/Temporary%20Internet%20Files/OLK1C/x-Sz&#246;vHit-PreKerdesek_071029%20(2).xls" TargetMode="External"/></Relationships>
</file>

<file path=xl/externalLinks/_rels/externalLink75.xml.rels><?xml version="1.0" encoding="UTF-8" standalone="yes"?>
<Relationships xmlns="http://schemas.openxmlformats.org/package/2006/relationships"><Relationship Id="rId2" Type="http://schemas.microsoft.com/office/2019/04/relationships/externalLinkLongPath" Target="file:///\\srv2\MNB_IDM\Expert%20Groups\Accounting%20and%20Auditing\Other%20folders\EGFI%20Workstream%20Reporting\Circulated%20papers\2009\My%20Documents\work\egfi%20november%202006\EGFI%202006%2010%20Rev5%20-%20Annex%202%20(Disclosure%20%20of%20FINREP%20Implementation).xls?66D642D2" TargetMode="External"/><Relationship Id="rId1" Type="http://schemas.openxmlformats.org/officeDocument/2006/relationships/externalLinkPath" Target="file:///\\66D642D2\EGFI%202006%2010%20Rev5%20-%20Annex%202%20(Disclosure%20%20of%20FINREP%20Implementation).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rv2\mnb\Documents%20and%20Settings\winklers\Local%20Settings\Temporary%20Internet%20Files\Content.Outlook\JVNI3OAH\Stabjel_k&#252;ldend&#337;%20(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www.mnb.hu/mnb/HCR%20RUSSIA/Russia_2002/DATA%20PROCESSING/SMOOTHING/FOR%20CO'S%20TURKEY%20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_EN"/>
      <sheetName val="NX"/>
      <sheetName val="NX_növekedések"/>
      <sheetName val="NX_növekedések_EN"/>
      <sheetName val="OSZTALÉK_EN"/>
      <sheetName val="OSZTALÉK"/>
      <sheetName val="Diagram2"/>
      <sheetName val="EX_IMP (2)"/>
      <sheetName val="EX_IMP"/>
      <sheetName val="adatok"/>
      <sheetName val="KOMP_inGDP_új"/>
      <sheetName val="KOMP_inGDP"/>
      <sheetName val="KOMP_inGDP_en"/>
      <sheetName val="KAMAT_SZEKTOR"/>
      <sheetName val="KAMAT_SZEKTOR_EN"/>
      <sheetName val="JÖV"/>
      <sheetName val="JÖV_EN"/>
      <sheetName val="KÜLSŐ MUTATÓK_en (2)"/>
      <sheetName val="KÜLSŐ MUTATÓK_en"/>
      <sheetName val="KÜLSŐ MUTATÓK"/>
      <sheetName val="Sheet1"/>
      <sheetName val="KOMP_inGDP (2_tempQ1)"/>
      <sheetName val="JÖV_SZEKTOR_EN"/>
      <sheetName val="KOMP_inGDP (2)"/>
      <sheetName val="Diagram5"/>
      <sheetName val="Munk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cell r="BN1">
            <v>40908</v>
          </cell>
          <cell r="BO1">
            <v>40999</v>
          </cell>
          <cell r="BP1">
            <v>41090</v>
          </cell>
          <cell r="BQ1">
            <v>41182</v>
          </cell>
          <cell r="BR1">
            <v>41274</v>
          </cell>
          <cell r="BS1">
            <v>41364</v>
          </cell>
          <cell r="BT1">
            <v>41455</v>
          </cell>
          <cell r="BU1">
            <v>41547</v>
          </cell>
          <cell r="BV1">
            <v>41639</v>
          </cell>
          <cell r="BW1">
            <v>41729</v>
          </cell>
          <cell r="BX1">
            <v>41820</v>
          </cell>
          <cell r="BY1">
            <v>41912</v>
          </cell>
          <cell r="BZ1">
            <v>42004</v>
          </cell>
          <cell r="CA1">
            <v>42094</v>
          </cell>
          <cell r="CB1">
            <v>42185</v>
          </cell>
          <cell r="CC1">
            <v>42277</v>
          </cell>
          <cell r="CD1">
            <v>42369</v>
          </cell>
          <cell r="CE1">
            <v>42460</v>
          </cell>
          <cell r="CF1">
            <v>42551</v>
          </cell>
          <cell r="CG1">
            <v>42643</v>
          </cell>
          <cell r="CH1">
            <v>42735</v>
          </cell>
          <cell r="CI1">
            <v>42825</v>
          </cell>
          <cell r="CJ1">
            <v>42916</v>
          </cell>
          <cell r="CK1">
            <v>43008</v>
          </cell>
          <cell r="CL1">
            <v>43100</v>
          </cell>
          <cell r="CM1">
            <v>43190</v>
          </cell>
          <cell r="CN1">
            <v>43281</v>
          </cell>
          <cell r="CO1">
            <v>43373</v>
          </cell>
          <cell r="CP1">
            <v>43465</v>
          </cell>
          <cell r="CQ1">
            <v>43555</v>
          </cell>
          <cell r="CR1">
            <v>43646</v>
          </cell>
          <cell r="CS1">
            <v>43738</v>
          </cell>
          <cell r="CT1">
            <v>43830</v>
          </cell>
          <cell r="CU1">
            <v>43921</v>
          </cell>
          <cell r="CV1">
            <v>44012</v>
          </cell>
          <cell r="CW1">
            <v>44104</v>
          </cell>
          <cell r="CX1">
            <v>44196</v>
          </cell>
        </row>
        <row r="2">
          <cell r="AI2" t="str">
            <v>2004.I.</v>
          </cell>
        </row>
        <row r="15">
          <cell r="AI15">
            <v>-1.7653318473534532</v>
          </cell>
        </row>
        <row r="16">
          <cell r="AI16">
            <v>-5.1256832005840778</v>
          </cell>
        </row>
        <row r="17">
          <cell r="AI17">
            <v>-3.8046634324670023E-2</v>
          </cell>
        </row>
        <row r="18">
          <cell r="AI18">
            <v>-6.6711221301905059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v>0</v>
          </cell>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efreshError="1"/>
      <sheetData sheetId="6" refreshError="1"/>
      <sheetData sheetId="7">
        <row r="30">
          <cell r="B30">
            <v>11.572313979685163</v>
          </cell>
        </row>
      </sheetData>
      <sheetData sheetId="8"/>
      <sheetData sheetId="9">
        <row r="30">
          <cell r="B30">
            <v>11.457180784264182</v>
          </cell>
        </row>
      </sheetData>
      <sheetData sheetId="10">
        <row r="30">
          <cell r="B30">
            <v>11.539779818175759</v>
          </cell>
        </row>
      </sheetData>
      <sheetData sheetId="11">
        <row r="30">
          <cell r="B30">
            <v>10.00356975339956</v>
          </cell>
        </row>
      </sheetData>
      <sheetData sheetId="12">
        <row r="30">
          <cell r="B30">
            <v>11.539779818175759</v>
          </cell>
        </row>
      </sheetData>
      <sheetData sheetId="13">
        <row r="30">
          <cell r="B30">
            <v>11.572313979685163</v>
          </cell>
        </row>
      </sheetData>
      <sheetData sheetId="14">
        <row r="30">
          <cell r="B30">
            <v>11.572313979685163</v>
          </cell>
        </row>
      </sheetData>
      <sheetData sheetId="15"/>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sheetData sheetId="18"/>
      <sheetData sheetId="19"/>
      <sheetData sheetId="20">
        <row r="30">
          <cell r="B30">
            <v>11.572313979685163</v>
          </cell>
        </row>
      </sheetData>
      <sheetData sheetId="21"/>
      <sheetData sheetId="22"/>
      <sheetData sheetId="23"/>
      <sheetData sheetId="2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ztvevok"/>
      <sheetName val="Munka1"/>
      <sheetName val="torzs"/>
      <sheetName val="parameter"/>
    </sheetNames>
    <sheetDataSet>
      <sheetData sheetId="0"/>
      <sheetData sheetId="1"/>
      <sheetData sheetId="2">
        <row r="2">
          <cell r="A2" t="str">
            <v>kapus</v>
          </cell>
          <cell r="C2" t="str">
            <v>jobb</v>
          </cell>
        </row>
        <row r="3">
          <cell r="A3" t="str">
            <v>balhátvéd</v>
          </cell>
          <cell r="C3" t="str">
            <v>bal</v>
          </cell>
        </row>
        <row r="4">
          <cell r="A4" t="str">
            <v>középhátvéd</v>
          </cell>
          <cell r="C4" t="str">
            <v>mindkettő</v>
          </cell>
        </row>
        <row r="5">
          <cell r="A5" t="str">
            <v>jobbhátvéd</v>
          </cell>
          <cell r="C5" t="str">
            <v>na</v>
          </cell>
        </row>
        <row r="6">
          <cell r="A6" t="str">
            <v>védekező középpályás</v>
          </cell>
        </row>
        <row r="7">
          <cell r="A7" t="str">
            <v>támadó középpályás</v>
          </cell>
        </row>
        <row r="8">
          <cell r="A8" t="str">
            <v>szélső</v>
          </cell>
        </row>
        <row r="9">
          <cell r="A9" t="str">
            <v>csatár</v>
          </cell>
        </row>
        <row r="10">
          <cell r="A10" t="str">
            <v>középcsatár</v>
          </cell>
        </row>
        <row r="11">
          <cell r="A11" t="str">
            <v>nincs</v>
          </cell>
        </row>
      </sheetData>
      <sheetData sheetId="3"/>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FL_Cashflow IGÉNYELT"/>
      <sheetName val="Cashflow MAX HÖ MAX FI"/>
      <sheetName val="Cashflow MAX HÖ MIN FI"/>
      <sheetName val="Kezdolap"/>
      <sheetName val="Cashflow IGÉNYELT MAX THM"/>
      <sheetName val="P_Fióklista"/>
      <sheetName val="Adatrögzítés TÁMOGATÁS"/>
      <sheetName val="Eredmények"/>
      <sheetName val="jelzáloghitel igénylolap"/>
      <sheetName val="DOK_Doksilista"/>
      <sheetName val="DOK_Doksilista_"/>
      <sheetName val="Adatrögzítés CIB24"/>
      <sheetName val="Egyszerusített kalkuláció"/>
      <sheetName val="Repi_pelda"/>
      <sheetName val="MFL_Termék ismerteto"/>
      <sheetName val="DOK_Ajanlat"/>
      <sheetName val="PARA"/>
      <sheetName val="well_located_ingatlan"/>
      <sheetName val="Munka1"/>
      <sheetName val="MFL2_Cashflow IGÉNYELT"/>
      <sheetName val="Cashflow IGÉNYELT"/>
      <sheetName val="Adatrögzítés"/>
      <sheetName val="Adatok"/>
      <sheetName val="MFL_Ajánlat"/>
      <sheetName val="MFL_Doksilista"/>
      <sheetName val="PARA_DOKULISTA"/>
      <sheetName val="DOK_Ajánlat_CIB24"/>
      <sheetName val="DOK_Elomin"/>
      <sheetName val="DOK_Adatösszefoglaló"/>
      <sheetName val="Hitel lefutása"/>
      <sheetName val="ODS"/>
      <sheetName val="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86">
          <cell r="E186">
            <v>25000</v>
          </cell>
        </row>
      </sheetData>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FL_Cashflow IGÉNYELT"/>
      <sheetName val="Cashflow MAX HÖ MAX FI"/>
      <sheetName val="Cashflow MAX HÖ MIN FI"/>
      <sheetName val="Cashflow IGÉNYELT"/>
      <sheetName val="Adatok"/>
      <sheetName val="Cashflow IGÉNYELT MAX THM"/>
      <sheetName val="Kezdőlap"/>
      <sheetName val="well_located_ingatlan"/>
      <sheetName val="P_Fióklista"/>
      <sheetName val="Adatrögzítés"/>
      <sheetName val="DOK_Ajanlat"/>
      <sheetName val="Adatrögzítés CIB24"/>
      <sheetName val="Egyszerűsített kalkuláció"/>
      <sheetName val="PARA"/>
      <sheetName val="MFL_Termék ismertető"/>
      <sheetName val="MFL_Ajánlat"/>
      <sheetName val="MFL_Doksilista"/>
      <sheetName val="DOK_Doksilista"/>
      <sheetName val="jelzáloghitel igénylőlap"/>
      <sheetName val="Repi_pelda"/>
      <sheetName val="Adatrögzítés TÁMOGATÁS"/>
      <sheetName val="Eredmények"/>
      <sheetName val="DOK_Ajánlat_CIB24"/>
      <sheetName val="DOK_Elomin"/>
      <sheetName val="DOK_Adatösszefoglaló"/>
      <sheetName val="Hitel lefutása"/>
      <sheetName val="ODS"/>
      <sheetName val="OD"/>
      <sheetName val="PARA_DOKU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ÉR_C"/>
      <sheetName val="nem rez fők számok adatai"/>
      <sheetName val="nem rez ügyfél adatai"/>
      <sheetName val="főkönyvi számok"/>
      <sheetName val="ügyfelek"/>
    </sheetNames>
    <definedNames>
      <definedName name="Modul1.dialshow"/>
    </definedNames>
    <sheetDataSet>
      <sheetData sheetId="0" refreshError="1"/>
      <sheetData sheetId="1"/>
      <sheetData sheetId="2"/>
      <sheetData sheetId="3"/>
      <sheetData sheetId="4"/>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A"/>
      <sheetName val="10B"/>
      <sheetName val="10C"/>
      <sheetName val="Nagykockázat"/>
    </sheetNames>
    <definedNames>
      <definedName name="Modul1.nyomtat" refersTo="#REF!" sheetId="2"/>
    </definedNames>
    <sheetDataSet>
      <sheetData sheetId="0" refreshError="1"/>
      <sheetData sheetId="1" refreshError="1"/>
      <sheetData sheetId="2" refreshError="1"/>
      <sheetData sheetId="3"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Értékpapírok értékelési por (2)"/>
      <sheetName val="Értékpapírok értékelési portf."/>
      <sheetName val="38J3"/>
    </sheetNames>
    <definedNames>
      <definedName name="modul2" refersTo="#REF!" sheetId="0"/>
    </definedNames>
    <sheetDataSet>
      <sheetData sheetId="0" refreshError="1"/>
      <sheetData sheetId="1" refreshError="1"/>
      <sheetData sheetId="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NTÉR"/>
      <sheetName val="nem rez fők számok adatai"/>
      <sheetName val="nem rez ügyfél adatai"/>
      <sheetName val="főkönyvi számok"/>
      <sheetName val="ügyfelek"/>
    </sheetNames>
    <definedNames>
      <definedName name="nyomtat"/>
      <definedName name="save_file"/>
      <definedName name="szerkeszt"/>
      <definedName name="vége"/>
    </definedNames>
    <sheetDataSet>
      <sheetData sheetId="0" refreshError="1"/>
      <sheetData sheetId="1"/>
      <sheetData sheetId="2"/>
      <sheetData sheetId="3"/>
      <sheetData sheetId="4"/>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Results"/>
      <sheetName val="Checks"/>
      <sheetName val="Parameters"/>
      <sheetName val="Related entities"/>
      <sheetName val="Current"/>
      <sheetName val="Current Securitisation"/>
      <sheetName val="Standardised"/>
      <sheetName val="Standardised Securitisation"/>
      <sheetName val="FIRB Corporate agg"/>
      <sheetName val="FIRB Corporate"/>
      <sheetName val="FIRB Corporate DD"/>
      <sheetName val="FIRB Sovereign"/>
      <sheetName val="FIRB Bank"/>
      <sheetName val="FIRB SME Corporate agg"/>
      <sheetName val="FIRB SME Corporate"/>
      <sheetName val="FIRB SME Corporate DD"/>
      <sheetName val="FIRB Trading Book"/>
      <sheetName val="FIRB SL HVCRE agg"/>
      <sheetName val="FIRB SL HVCRE"/>
      <sheetName val="FIRB SL HVCRE DD"/>
      <sheetName val="FIRB SL Other agg"/>
      <sheetName val="FIRB SL Other"/>
      <sheetName val="FIRB SL Other DD"/>
      <sheetName val="IRB Other Retail"/>
      <sheetName val="IRB Retail Mortgage"/>
      <sheetName val="IRB Retail QRE"/>
      <sheetName val="IRB SME Retail"/>
      <sheetName val="AIRB Corporate agg"/>
      <sheetName val="AIRB Corporate"/>
      <sheetName val="AIRB Corporate DD"/>
      <sheetName val="AIRB Sovereign"/>
      <sheetName val="AIRB Bank"/>
      <sheetName val="AIRB SME Corporate agg"/>
      <sheetName val="AIRB SME Corporate"/>
      <sheetName val="AIRB SME Corporate DD"/>
      <sheetName val="AIRB Trading Book"/>
      <sheetName val="AIRB SL HVCRE agg"/>
      <sheetName val="AIRB SL HVCRE"/>
      <sheetName val="AIRB SL HVCRE DD"/>
      <sheetName val="AIRB SL Other agg"/>
      <sheetName val="AIRB SL Other"/>
      <sheetName val="AIRB SL Other DD"/>
      <sheetName val="IRB Equity"/>
      <sheetName val="IRB SL slotting"/>
      <sheetName val="IRB Receivables"/>
      <sheetName val="IRB Securitisation"/>
      <sheetName val="Operational risk"/>
    </sheetNames>
    <sheetDataSet>
      <sheetData sheetId="0" refreshError="1"/>
      <sheetData sheetId="1" refreshError="1"/>
      <sheetData sheetId="2" refreshError="1"/>
      <sheetData sheetId="3">
        <row r="346">
          <cell r="C346" t="str">
            <v>Standardised Approach</v>
          </cell>
        </row>
        <row r="347">
          <cell r="C347" t="str">
            <v>Alternative Standardised Approach</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PADATOK"/>
      <sheetName val="Otthonfelújítási támogatás adat"/>
      <sheetName val="otthonfelujitasi_tamogatas_ripo"/>
      <sheetName val="Csak támogatásos ügy"/>
      <sheetName val="KIMUTATAS_20210303"/>
    </sheetNames>
    <sheetDataSet>
      <sheetData sheetId="0"/>
      <sheetData sheetId="1"/>
      <sheetData sheetId="2"/>
      <sheetData sheetId="3"/>
      <sheetData sheetId="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isvállhitpubl (2)"/>
      <sheetName val="BANK 4"/>
      <sheetName val="Munka2"/>
      <sheetName val="makroössz "/>
      <sheetName val="Munka1 (2)"/>
      <sheetName val="2005 évi bankcsop."/>
      <sheetName val="vállhitelögraf (2)"/>
      <sheetName val="GDP, hitel"/>
      <sheetName val="közvtőkepublgraf"/>
      <sheetName val="ügyfvagyon névért "/>
      <sheetName val="ügyfvagyonárfé"/>
      <sheetName val="átleszk"/>
      <sheetName val="átleszkévpubl"/>
      <sheetName val="átleszkI-IIIpubl"/>
      <sheetName val="átleszkfélévpubl"/>
      <sheetName val="mfohitel"/>
      <sheetName val="háztkamlábgraf"/>
      <sheetName val="vállkamlábgraf"/>
      <sheetName val="vállhitelögraf"/>
      <sheetName val="vállbetétösszeg"/>
      <sheetName val="házthitelktg"/>
      <sheetName val="háztbankbetétgraf"/>
      <sheetName val="házthitelgraf"/>
      <sheetName val="kisvállhitpubl"/>
      <sheetName val="kisvall506"/>
      <sheetName val="kisvallMFBEXIMmel412"/>
      <sheetName val="kisváll412"/>
      <sheetName val="kisváll412 na"/>
      <sheetName val="kisvall409"/>
      <sheetName val="kivall406"/>
      <sheetName val="kivall403"/>
      <sheetName val="kisvall312aud"/>
      <sheetName val="kisvall212aud"/>
      <sheetName val="eszforrpubl"/>
      <sheetName val="módosítottegygraf"/>
      <sheetName val="módosított graf"/>
      <sheetName val="neteszkpoz bázpoz graf"/>
      <sheetName val="neteszkpoz412"/>
      <sheetName val="neteszkpoz406"/>
      <sheetName val="neteszkpoz312"/>
      <sheetName val="neteszkpoz212"/>
      <sheetName val="összefoglévespubl"/>
      <sheetName val="összefoglpubl"/>
      <sheetName val="összefoglfiókkalpubl "/>
      <sheetName val="hálózatiegys"/>
      <sheetName val="létszpubl"/>
      <sheetName val="létszám"/>
      <sheetName val="létszámhatpubl"/>
      <sheetName val="devárfoly"/>
      <sheetName val="költségekpubl"/>
      <sheetName val="költsegy412"/>
      <sheetName val="devered412"/>
      <sheetName val="kamatmévgraf"/>
      <sheetName val="kamatmarzs hnéves graf"/>
      <sheetName val="ktg_mfo"/>
      <sheetName val="costtoincomepubl"/>
      <sheetName val="costgraf"/>
      <sheetName val="costtoincome506"/>
      <sheetName val="costtoincome406"/>
      <sheetName val="costtoincome 412 graf"/>
      <sheetName val="ejövegy_éves graf"/>
      <sheetName val="ejövegy_hnévesgraf "/>
      <sheetName val="ejövegy_févesgraf"/>
      <sheetName val="ejövegy_első néves graf"/>
      <sheetName val="deveredmény509"/>
      <sheetName val="éves eredménypubl"/>
      <sheetName val="háromnévi eredpubl fiókkal"/>
      <sheetName val="háromnévi eredpubl"/>
      <sheetName val="félévi ered publ"/>
      <sheetName val="negyedévi erepubl"/>
      <sheetName val="eredváltegy503"/>
      <sheetName val="eredvált503"/>
      <sheetName val="átlkamatlábegy412"/>
      <sheetName val="kamaterepubl"/>
      <sheetName val="osztalék"/>
      <sheetName val="ejövév 2"/>
      <sheetName val="_ejöv_évpubl"/>
      <sheetName val="ejöv I.IIInévpubl fiókokkal"/>
      <sheetName val="ejöv_I IIInévpubl"/>
      <sheetName val="ejöv_févpubl"/>
      <sheetName val="ejöv_névpubl"/>
      <sheetName val="tulegy"/>
      <sheetName val="tulmegopubl fiókkal"/>
      <sheetName val="tulmegopubl"/>
      <sheetName val="értpváltegy"/>
      <sheetName val="értpegygraf409"/>
      <sheetName val="értpgraf"/>
      <sheetName val="értegy412"/>
      <sheetName val="értpegy312"/>
      <sheetName val="értpapírpubl"/>
      <sheetName val="házthitelbetétgraf"/>
      <sheetName val="háztfogyhit"/>
      <sheetName val="házthitpublfiókkal"/>
      <sheetName val="házthitpubl"/>
      <sheetName val="lakáshitarány"/>
      <sheetName val="házt. hitelpubl2"/>
      <sheetName val="házthitel"/>
      <sheetName val="hazt Fthitel"/>
      <sheetName val="háztdevhitel"/>
      <sheetName val="Munka1"/>
      <sheetName val="devlakáshitgraf "/>
      <sheetName val="devlakáshitprész"/>
      <sheetName val="devlakáshitegy"/>
      <sheetName val="Ft lakáshitelegy"/>
      <sheetName val="összes lakáshitelegy"/>
      <sheetName val="házthitelgraf2"/>
      <sheetName val="házthitvált"/>
      <sheetName val="házthitelvált%"/>
      <sheetName val="háztegyébhit Ft"/>
      <sheetName val="háztegyébhiteuro"/>
      <sheetName val="háztegyébhit egyébdev"/>
      <sheetName val="háztegyébdevbont"/>
      <sheetName val="háztegyébhit_ömego"/>
      <sheetName val="háztegyegyéb hit_mego"/>
      <sheetName val="háztegyéb hitel_ö410"/>
      <sheetName val="háztegyébhit"/>
      <sheetName val="vállalkhitgraf"/>
      <sheetName val="vállhitpubl fiókkal"/>
      <sheetName val="vállalkhitelpubl"/>
      <sheetName val="jegybet és külfbankk graf"/>
      <sheetName val="likvideszkgraf"/>
      <sheetName val="likvideszpubl"/>
      <sheetName val="pénztárvált"/>
      <sheetName val="pénztár és elsz"/>
      <sheetName val="vállházthitgraf"/>
      <sheetName val="hitelpubl"/>
      <sheetName val="hitelrészgraf"/>
      <sheetName val="hitelnövnév %publ"/>
      <sheetName val="hitelbetétgraf"/>
      <sheetName val="hitelegygraf"/>
      <sheetName val="eszkgraf1"/>
      <sheetName val="külföldikih."/>
      <sheetName val="eszkpublfontos fiókkal"/>
      <sheetName val="eszkpublfontos"/>
      <sheetName val="eszkpeerpubl2"/>
      <sheetName val="eszpeerpubl"/>
      <sheetName val="mfőgraf"/>
      <sheetName val="eszváltgrafpubl"/>
      <sheetName val="mfőöegygraf"/>
      <sheetName val="eszkdenom"/>
      <sheetName val="hitelgraf"/>
      <sheetName val="eszk"/>
      <sheetName val="eszkválthavi %"/>
      <sheetName val="közkorm. hiteleváltegy503"/>
      <sheetName val="eszváltnévi %"/>
      <sheetName val="eszkválthavi"/>
      <sheetName val="eszváltnévi"/>
      <sheetName val="eszdenomváltpubl"/>
      <sheetName val="eszkmego"/>
      <sheetName val="betétegygraf"/>
      <sheetName val="sorrendeszk412"/>
      <sheetName val="sorrendeszk409"/>
      <sheetName val="sorrendeszk406"/>
      <sheetName val="sorrendeszk403"/>
      <sheetName val="sorrendforr412"/>
      <sheetName val="sorrendforr409"/>
      <sheetName val="sorrendforr406"/>
      <sheetName val="sorrendforr403"/>
      <sheetName val="prészpubl"/>
      <sheetName val="prész506"/>
      <sheetName val="prészeszk412"/>
      <sheetName val="prészeszk409"/>
      <sheetName val="prészeszk406"/>
      <sheetName val="prészeszk403"/>
      <sheetName val="prészeszk312"/>
      <sheetName val="prészforr412"/>
      <sheetName val="prészforr409"/>
      <sheetName val="prészforr406"/>
      <sheetName val="prészforr403"/>
      <sheetName val="prészforr312"/>
      <sheetName val="sorrendesz509"/>
      <sheetName val="eszegy512"/>
      <sheetName val="eszegy509"/>
      <sheetName val="eszegy506"/>
      <sheetName val="eszegy503"/>
      <sheetName val="eszegy412"/>
      <sheetName val="eszegy409"/>
      <sheetName val="eszegy406"/>
      <sheetName val="eszegy403"/>
      <sheetName val="eszkegy312"/>
      <sheetName val="eszkegy309"/>
      <sheetName val="forrcsoppubl"/>
      <sheetName val="sorrendforr509"/>
      <sheetName val="forregy509"/>
      <sheetName val="forregy506"/>
      <sheetName val="forregy503"/>
      <sheetName val="forregy412"/>
      <sheetName val="forregy409"/>
      <sheetName val="forregy406"/>
      <sheetName val="forregy403"/>
      <sheetName val="forregy312"/>
      <sheetName val="bankcsop 2004-re prészeszk312 2"/>
      <sheetName val="külffegy312"/>
      <sheetName val="külfforregygraf"/>
      <sheetName val="külffegy412"/>
      <sheetName val="külfegy412graf"/>
      <sheetName val="külföldpubl"/>
      <sheetName val="bankkegy"/>
      <sheetName val="külfforrvált%"/>
      <sheetName val="külfforrvált"/>
      <sheetName val="külföldi forrásgraf"/>
      <sheetName val="egyébbelfügyfél"/>
      <sheetName val="belfbetegygraf"/>
      <sheetName val="belfbetétvált"/>
      <sheetName val="belf.betétgrafpubl"/>
      <sheetName val="belfbetétpubl"/>
      <sheetName val="háztpü vagyona"/>
      <sheetName val="belf.értékpforrpubl"/>
      <sheetName val="értékpapírforr"/>
      <sheetName val="belfbankkhit"/>
      <sheetName val="stőkeegy312"/>
      <sheetName val="stőke"/>
      <sheetName val="stőkepubl"/>
      <sheetName val="egyéb p. 312"/>
      <sheetName val="aktpasszelha"/>
      <sheetName val="forrdenommego%"/>
      <sheetName val="forrpublfontos fiókkal"/>
      <sheetName val="forrpublfontos"/>
      <sheetName val="jelzáloglev"/>
      <sheetName val="forrgraffontos"/>
      <sheetName val="forrdenom"/>
      <sheetName val="forr"/>
      <sheetName val="forrvált%havi"/>
      <sheetName val="forrválthavi"/>
      <sheetName val="forváltnév%"/>
      <sheetName val="forrváltnév"/>
      <sheetName val="forrmego"/>
      <sheetName val="felvett hitelek412"/>
      <sheetName val="nyitpozegy412"/>
      <sheetName val="nyitpozegy312"/>
      <sheetName val="nyitpozegy212"/>
      <sheetName val="nyitpozdevbontvapubl"/>
      <sheetName val="nyitpozgraf"/>
      <sheetName val="nyitpozpubl"/>
      <sheetName val="REP_Nyitott_pozíció_ö_506"/>
      <sheetName val="Doroszlaifélenyitpoz412"/>
      <sheetName val="Doroszlaiféle nyitpoz409"/>
      <sheetName val="Doroszlaiféle nyitpoz406"/>
      <sheetName val="Doroszl devmegoszl403"/>
      <sheetName val="Doroszlaiféle nyitpoz_405"/>
      <sheetName val="DroszlaiféleNyitott_pozíció_403"/>
      <sheetName val="3db401szárm  fed_nemfed"/>
      <sheetName val="3da403"/>
      <sheetName val="3daszárm kerkönyvi 401"/>
      <sheetName val="3da312"/>
      <sheetName val="offbgraf"/>
      <sheetName val="offpubl"/>
      <sheetName val="KH 8B vált409312"/>
      <sheetName val="offb"/>
      <sheetName val="offbvált"/>
      <sheetName val="offmfőpubl"/>
      <sheetName val="offbdevbontaspubl"/>
      <sheetName val="portvált512publ"/>
      <sheetName val="offegy"/>
      <sheetName val="portfvált509fiókkal publ"/>
      <sheetName val="portfvált509publ"/>
      <sheetName val="portfvált509506"/>
      <sheetName val="portfvált506412"/>
      <sheetName val="portfvált412312"/>
      <sheetName val="portfvált409312"/>
      <sheetName val="portfvált 406312"/>
      <sheetName val="portfvált406"/>
      <sheetName val="portfvált403"/>
      <sheetName val="portfvált312"/>
      <sheetName val="portfvált309212"/>
      <sheetName val="portfvált309"/>
      <sheetName val="portfvált 306212"/>
      <sheetName val="portfvált 306"/>
      <sheetName val="portfvált303"/>
      <sheetName val="eladott"/>
      <sheetName val="porfegyvált506_412"/>
      <sheetName val="porfegy506"/>
      <sheetName val="porfegygraf"/>
      <sheetName val="portfCIB503"/>
      <sheetName val="portfCIB412"/>
      <sheetName val="port509fiókkal"/>
      <sheetName val="port512"/>
      <sheetName val="port509"/>
      <sheetName val="port506"/>
      <sheetName val="port503"/>
      <sheetName val="port412"/>
      <sheetName val="port409"/>
      <sheetName val="port406"/>
      <sheetName val="port403"/>
      <sheetName val="portfegy312"/>
      <sheetName val="port312"/>
      <sheetName val="port309"/>
      <sheetName val="port306"/>
      <sheetName val="port303"/>
      <sheetName val="portf02"/>
      <sheetName val="problegygraf212"/>
      <sheetName val="minpubl1fiókkal"/>
      <sheetName val="minpubl1"/>
      <sheetName val="minpubl"/>
      <sheetName val="lejárt megoszl"/>
      <sheetName val="lejártminpubl"/>
      <sheetName val="lejárt 503CIB"/>
      <sheetName val="lejárt köv"/>
      <sheetName val="lejárt vált509_506"/>
      <sheetName val="lejárt vált503_412"/>
      <sheetName val="értvesztpubl "/>
      <sheetName val="értvesztszintpubl1 "/>
      <sheetName val="s. tőke SZT"/>
      <sheetName val="SZT"/>
      <sheetName val="korrmSZTpubl"/>
      <sheetName val="FMpubl"/>
      <sheetName val="m.sz. e."/>
      <sheetName val="FMgr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row r="1">
          <cell r="A1" t="str">
            <v>Bankazonosító</v>
          </cell>
          <cell r="B1" t="str">
            <v>FT-ban van</v>
          </cell>
          <cell r="C1" t="str">
            <v>Valutanap</v>
          </cell>
          <cell r="D1" t="str">
            <v>Mérleg szerinti HOSSZÚ nettó nyitott pozíció</v>
          </cell>
          <cell r="E1" t="str">
            <v>Mérleg szerinti RÖVID nettó nyitott pozíció</v>
          </cell>
          <cell r="F1" t="str">
            <v>Mérleg szerinti TELJES nettó nyitott pozíció</v>
          </cell>
          <cell r="G1" t="str">
            <v>Devizanemenkénti HOSSZÚ nettó nyitott pozíciók</v>
          </cell>
          <cell r="H1" t="str">
            <v>Devizanemenkénti RÖVID nettó nyitott pozíciók</v>
          </cell>
          <cell r="I1" t="str">
            <v>Devizanemenkénti TELJES nettó nyitott pozíciók</v>
          </cell>
        </row>
        <row r="2">
          <cell r="A2" t="str">
            <v>10200098</v>
          </cell>
          <cell r="B2" t="str">
            <v>ÁÉB</v>
          </cell>
          <cell r="C2" t="str">
            <v>20040331</v>
          </cell>
          <cell r="D2">
            <v>91857</v>
          </cell>
          <cell r="E2">
            <v>-2263</v>
          </cell>
          <cell r="F2">
            <v>94120</v>
          </cell>
          <cell r="G2">
            <v>10127</v>
          </cell>
          <cell r="H2">
            <v>-41</v>
          </cell>
          <cell r="I2">
            <v>10168</v>
          </cell>
        </row>
        <row r="3">
          <cell r="A3" t="str">
            <v>12899986</v>
          </cell>
          <cell r="B3" t="str">
            <v>Bank of China</v>
          </cell>
          <cell r="C3" t="str">
            <v>20040331</v>
          </cell>
          <cell r="D3">
            <v>0</v>
          </cell>
          <cell r="E3">
            <v>-183</v>
          </cell>
          <cell r="F3">
            <v>183</v>
          </cell>
          <cell r="G3">
            <v>0</v>
          </cell>
          <cell r="H3">
            <v>-163</v>
          </cell>
          <cell r="I3">
            <v>163</v>
          </cell>
        </row>
        <row r="4">
          <cell r="A4" t="str">
            <v>10196445</v>
          </cell>
          <cell r="B4" t="str">
            <v>BB</v>
          </cell>
          <cell r="C4" t="str">
            <v>20040331</v>
          </cell>
          <cell r="D4">
            <v>31196</v>
          </cell>
          <cell r="E4">
            <v>-9224</v>
          </cell>
          <cell r="F4">
            <v>40420</v>
          </cell>
          <cell r="G4">
            <v>975</v>
          </cell>
          <cell r="H4">
            <v>-725</v>
          </cell>
          <cell r="I4">
            <v>1700</v>
          </cell>
        </row>
        <row r="5">
          <cell r="A5" t="str">
            <v>10541474</v>
          </cell>
          <cell r="B5" t="str">
            <v>BNP</v>
          </cell>
          <cell r="C5" t="str">
            <v>20040331</v>
          </cell>
          <cell r="D5">
            <v>1633</v>
          </cell>
          <cell r="E5">
            <v>-5085</v>
          </cell>
          <cell r="F5">
            <v>6718</v>
          </cell>
          <cell r="G5">
            <v>34.572028000000003</v>
          </cell>
          <cell r="H5">
            <v>-46.801668999999997</v>
          </cell>
          <cell r="I5">
            <v>81.373697000000007</v>
          </cell>
        </row>
        <row r="6">
          <cell r="A6" t="str">
            <v>10136915</v>
          </cell>
          <cell r="B6" t="str">
            <v>CIB</v>
          </cell>
          <cell r="C6" t="str">
            <v>20040331</v>
          </cell>
          <cell r="D6">
            <v>111038</v>
          </cell>
          <cell r="E6">
            <v>-99060</v>
          </cell>
          <cell r="F6">
            <v>210098</v>
          </cell>
          <cell r="G6">
            <v>1706</v>
          </cell>
          <cell r="H6">
            <v>-902</v>
          </cell>
          <cell r="I6">
            <v>2608</v>
          </cell>
        </row>
        <row r="7">
          <cell r="A7" t="str">
            <v>10197178</v>
          </cell>
          <cell r="B7" t="str">
            <v>CITI</v>
          </cell>
          <cell r="C7" t="str">
            <v>20040331</v>
          </cell>
          <cell r="D7">
            <v>29418</v>
          </cell>
          <cell r="E7">
            <v>-608</v>
          </cell>
          <cell r="F7">
            <v>30026</v>
          </cell>
          <cell r="G7">
            <v>2811</v>
          </cell>
          <cell r="H7">
            <v>-1324</v>
          </cell>
          <cell r="I7">
            <v>4135</v>
          </cell>
        </row>
        <row r="8">
          <cell r="A8" t="str">
            <v>10791105</v>
          </cell>
          <cell r="B8" t="str">
            <v>CLB</v>
          </cell>
          <cell r="C8" t="str">
            <v>20040331</v>
          </cell>
          <cell r="D8">
            <v>10.666666510000001</v>
          </cell>
          <cell r="E8">
            <v>-2686.12722704214</v>
          </cell>
          <cell r="F8">
            <v>2696.7938935521402</v>
          </cell>
          <cell r="G8">
            <v>10.666666510000001</v>
          </cell>
          <cell r="H8">
            <v>-433.78686199123598</v>
          </cell>
          <cell r="I8">
            <v>444.45352850123601</v>
          </cell>
        </row>
        <row r="9">
          <cell r="A9" t="str">
            <v>10816291</v>
          </cell>
          <cell r="B9" t="str">
            <v>COMMERZBANK</v>
          </cell>
          <cell r="C9" t="str">
            <v>20040331</v>
          </cell>
          <cell r="D9">
            <v>25361.8107104267</v>
          </cell>
          <cell r="E9">
            <v>-20.063851920000399</v>
          </cell>
          <cell r="F9">
            <v>25381.8745623467</v>
          </cell>
          <cell r="G9">
            <v>603.98089955950195</v>
          </cell>
          <cell r="H9">
            <v>-1337.96040888984</v>
          </cell>
          <cell r="I9">
            <v>1941.9413084493401</v>
          </cell>
        </row>
        <row r="10">
          <cell r="A10" t="str">
            <v>10326556</v>
          </cell>
          <cell r="B10" t="str">
            <v>DAEWOO</v>
          </cell>
          <cell r="C10" t="str">
            <v>20040331</v>
          </cell>
          <cell r="D10">
            <v>6467</v>
          </cell>
          <cell r="E10">
            <v>-5214</v>
          </cell>
          <cell r="F10">
            <v>11681</v>
          </cell>
          <cell r="G10">
            <v>700</v>
          </cell>
          <cell r="H10">
            <v>-3</v>
          </cell>
          <cell r="I10">
            <v>703</v>
          </cell>
        </row>
        <row r="11">
          <cell r="A11" t="str">
            <v>12130575</v>
          </cell>
          <cell r="B11" t="str">
            <v>DEUTSCHE</v>
          </cell>
          <cell r="C11" t="str">
            <v>20040331</v>
          </cell>
          <cell r="D11">
            <v>46262.237427214503</v>
          </cell>
          <cell r="E11">
            <v>-26097.059789923998</v>
          </cell>
          <cell r="F11">
            <v>72359.297217138504</v>
          </cell>
          <cell r="G11">
            <v>1566.7458907355001</v>
          </cell>
          <cell r="H11">
            <v>-2816.2718571866599</v>
          </cell>
          <cell r="I11">
            <v>4383.0177479221702</v>
          </cell>
        </row>
        <row r="12">
          <cell r="A12" t="str">
            <v>12701533</v>
          </cell>
          <cell r="B12" t="str">
            <v>DRESDNER</v>
          </cell>
          <cell r="C12" t="str">
            <v>20040331</v>
          </cell>
          <cell r="D12">
            <v>11</v>
          </cell>
          <cell r="E12">
            <v>-4</v>
          </cell>
          <cell r="F12">
            <v>15</v>
          </cell>
          <cell r="G12">
            <v>0</v>
          </cell>
          <cell r="H12">
            <v>-22</v>
          </cell>
          <cell r="I12">
            <v>22</v>
          </cell>
        </row>
        <row r="13">
          <cell r="A13" t="str">
            <v>10197879</v>
          </cell>
          <cell r="B13" t="str">
            <v>ERSTE</v>
          </cell>
          <cell r="C13" t="str">
            <v>20040331</v>
          </cell>
          <cell r="D13">
            <v>35598.9585578509</v>
          </cell>
          <cell r="E13">
            <v>-9793.3281219306391</v>
          </cell>
          <cell r="F13">
            <v>45392.2866797815</v>
          </cell>
          <cell r="G13">
            <v>3560.3183143339202</v>
          </cell>
          <cell r="H13">
            <v>-526.76989809322504</v>
          </cell>
          <cell r="I13">
            <v>4087.0882124271502</v>
          </cell>
        </row>
        <row r="14">
          <cell r="A14" t="str">
            <v>10949638</v>
          </cell>
          <cell r="B14" t="str">
            <v>EXIMBANK</v>
          </cell>
          <cell r="C14" t="str">
            <v>20040331</v>
          </cell>
          <cell r="D14">
            <v>485</v>
          </cell>
          <cell r="E14">
            <v>-486</v>
          </cell>
          <cell r="F14">
            <v>971</v>
          </cell>
          <cell r="G14">
            <v>43</v>
          </cell>
          <cell r="H14">
            <v>-41</v>
          </cell>
          <cell r="I14">
            <v>84</v>
          </cell>
        </row>
        <row r="15">
          <cell r="A15" t="str">
            <v>10343386</v>
          </cell>
          <cell r="B15" t="str">
            <v>HANWHA</v>
          </cell>
          <cell r="C15" t="str">
            <v>20040331</v>
          </cell>
          <cell r="D15">
            <v>517.14557136501003</v>
          </cell>
          <cell r="E15">
            <v>-1.3281695999999999E-3</v>
          </cell>
          <cell r="F15">
            <v>517.14689953461004</v>
          </cell>
          <cell r="G15">
            <v>525.85712136501002</v>
          </cell>
          <cell r="H15">
            <v>-1.3281695999999999E-3</v>
          </cell>
          <cell r="I15">
            <v>525.85844953461003</v>
          </cell>
        </row>
        <row r="16">
          <cell r="A16" t="str">
            <v>12399596</v>
          </cell>
          <cell r="B16" t="str">
            <v>HVB</v>
          </cell>
          <cell r="C16" t="str">
            <v>20040331</v>
          </cell>
          <cell r="D16">
            <v>430</v>
          </cell>
          <cell r="E16">
            <v>0</v>
          </cell>
          <cell r="F16">
            <v>430</v>
          </cell>
          <cell r="G16">
            <v>430</v>
          </cell>
          <cell r="H16">
            <v>0</v>
          </cell>
          <cell r="I16">
            <v>430</v>
          </cell>
        </row>
        <row r="17">
          <cell r="A17" t="str">
            <v>10325737</v>
          </cell>
          <cell r="B17" t="str">
            <v>HVB Hungary</v>
          </cell>
          <cell r="C17" t="str">
            <v>20040331</v>
          </cell>
          <cell r="D17">
            <v>34683</v>
          </cell>
          <cell r="E17">
            <v>-1057</v>
          </cell>
          <cell r="F17">
            <v>35740</v>
          </cell>
          <cell r="G17">
            <v>96</v>
          </cell>
          <cell r="H17">
            <v>-2365</v>
          </cell>
          <cell r="I17">
            <v>2461</v>
          </cell>
        </row>
        <row r="18">
          <cell r="A18" t="str">
            <v>10851742</v>
          </cell>
          <cell r="B18" t="str">
            <v>IC BANK</v>
          </cell>
          <cell r="C18" t="str">
            <v>20040331</v>
          </cell>
          <cell r="D18">
            <v>83</v>
          </cell>
          <cell r="E18">
            <v>-80</v>
          </cell>
          <cell r="F18">
            <v>163</v>
          </cell>
          <cell r="G18">
            <v>124</v>
          </cell>
          <cell r="H18">
            <v>0</v>
          </cell>
          <cell r="I18">
            <v>124</v>
          </cell>
        </row>
        <row r="19">
          <cell r="A19" t="str">
            <v>10613751</v>
          </cell>
          <cell r="B19" t="str">
            <v>ING</v>
          </cell>
          <cell r="C19" t="str">
            <v>20040331</v>
          </cell>
          <cell r="D19">
            <v>4469</v>
          </cell>
          <cell r="E19">
            <v>-21341</v>
          </cell>
          <cell r="F19">
            <v>25810</v>
          </cell>
          <cell r="G19">
            <v>103</v>
          </cell>
          <cell r="H19">
            <v>-966</v>
          </cell>
          <cell r="I19">
            <v>1069</v>
          </cell>
        </row>
        <row r="20">
          <cell r="A20" t="str">
            <v>10195664</v>
          </cell>
          <cell r="B20" t="str">
            <v>K&amp;H</v>
          </cell>
          <cell r="C20" t="str">
            <v>20040331</v>
          </cell>
          <cell r="D20">
            <v>73590</v>
          </cell>
          <cell r="E20">
            <v>-6707</v>
          </cell>
          <cell r="F20">
            <v>80297</v>
          </cell>
          <cell r="G20">
            <v>1506</v>
          </cell>
          <cell r="H20">
            <v>-26</v>
          </cell>
          <cell r="I20">
            <v>1532</v>
          </cell>
        </row>
        <row r="21">
          <cell r="A21" t="str">
            <v>10873151</v>
          </cell>
          <cell r="B21" t="str">
            <v>KELER</v>
          </cell>
          <cell r="C21" t="str">
            <v>20040331</v>
          </cell>
          <cell r="D21">
            <v>0</v>
          </cell>
          <cell r="E21">
            <v>-2</v>
          </cell>
          <cell r="F21">
            <v>2</v>
          </cell>
          <cell r="G21">
            <v>0</v>
          </cell>
          <cell r="H21">
            <v>-2</v>
          </cell>
          <cell r="I21">
            <v>2</v>
          </cell>
        </row>
        <row r="22">
          <cell r="A22" t="str">
            <v>10194924</v>
          </cell>
          <cell r="B22" t="str">
            <v>KONZUMBANK</v>
          </cell>
          <cell r="C22" t="str">
            <v>20040331</v>
          </cell>
          <cell r="D22">
            <v>116.8657558</v>
          </cell>
          <cell r="E22">
            <v>-96.673630399999197</v>
          </cell>
          <cell r="F22">
            <v>213.539386199999</v>
          </cell>
          <cell r="G22">
            <v>99.449811449999899</v>
          </cell>
          <cell r="H22">
            <v>-54.357230399999203</v>
          </cell>
          <cell r="I22">
            <v>153.807041849999</v>
          </cell>
        </row>
        <row r="23">
          <cell r="A23" t="str">
            <v>10433748</v>
          </cell>
          <cell r="B23" t="str">
            <v>MERKANTIL</v>
          </cell>
          <cell r="C23" t="str">
            <v>20040331</v>
          </cell>
          <cell r="D23">
            <v>46</v>
          </cell>
          <cell r="E23">
            <v>0</v>
          </cell>
          <cell r="F23">
            <v>46</v>
          </cell>
          <cell r="G23">
            <v>46</v>
          </cell>
          <cell r="H23">
            <v>0</v>
          </cell>
          <cell r="I23">
            <v>46</v>
          </cell>
        </row>
        <row r="24">
          <cell r="A24" t="str">
            <v>10644371</v>
          </cell>
          <cell r="B24" t="str">
            <v>MFB</v>
          </cell>
          <cell r="C24" t="str">
            <v>20040331</v>
          </cell>
          <cell r="D24">
            <v>661.65002529974504</v>
          </cell>
          <cell r="E24">
            <v>-251181.27347638601</v>
          </cell>
          <cell r="F24">
            <v>251842.92350168599</v>
          </cell>
          <cell r="G24">
            <v>54.373140196249999</v>
          </cell>
          <cell r="H24">
            <v>-239367.99659128301</v>
          </cell>
          <cell r="I24">
            <v>239422.369731479</v>
          </cell>
        </row>
        <row r="25">
          <cell r="A25" t="str">
            <v>10011922</v>
          </cell>
          <cell r="B25" t="str">
            <v>MKB</v>
          </cell>
          <cell r="C25" t="str">
            <v>20040331</v>
          </cell>
          <cell r="D25">
            <v>63724</v>
          </cell>
          <cell r="E25">
            <v>-28308</v>
          </cell>
          <cell r="F25">
            <v>92032</v>
          </cell>
          <cell r="G25">
            <v>12386</v>
          </cell>
          <cell r="H25">
            <v>-190</v>
          </cell>
          <cell r="I25">
            <v>12576</v>
          </cell>
        </row>
        <row r="26">
          <cell r="A26" t="str">
            <v>10537914</v>
          </cell>
          <cell r="B26" t="str">
            <v>OTP</v>
          </cell>
          <cell r="C26" t="str">
            <v>20040331</v>
          </cell>
          <cell r="D26">
            <v>132984.55012846299</v>
          </cell>
          <cell r="E26">
            <v>-16934.122583330402</v>
          </cell>
          <cell r="F26">
            <v>149918.67271179301</v>
          </cell>
          <cell r="G26">
            <v>56247.127838392</v>
          </cell>
          <cell r="H26">
            <v>-38721.357213012503</v>
          </cell>
          <cell r="I26">
            <v>94968.485051404496</v>
          </cell>
        </row>
        <row r="27">
          <cell r="A27" t="str">
            <v>10215418</v>
          </cell>
          <cell r="B27" t="str">
            <v>POSTA</v>
          </cell>
          <cell r="C27" t="str">
            <v>20040331</v>
          </cell>
          <cell r="D27">
            <v>23086.459719999999</v>
          </cell>
          <cell r="E27">
            <v>-21477.77770472</v>
          </cell>
          <cell r="F27">
            <v>44564.237424719999</v>
          </cell>
          <cell r="G27">
            <v>640.28183778001505</v>
          </cell>
          <cell r="H27">
            <v>-12.975772547751101</v>
          </cell>
          <cell r="I27">
            <v>653.25761032776597</v>
          </cell>
        </row>
        <row r="28">
          <cell r="A28" t="str">
            <v>10198014</v>
          </cell>
          <cell r="B28" t="str">
            <v>RAIFFEISEN</v>
          </cell>
          <cell r="C28" t="str">
            <v>20040331</v>
          </cell>
          <cell r="D28">
            <v>125917</v>
          </cell>
          <cell r="E28">
            <v>-4916</v>
          </cell>
          <cell r="F28">
            <v>130833</v>
          </cell>
          <cell r="G28">
            <v>293</v>
          </cell>
          <cell r="H28">
            <v>-1512</v>
          </cell>
          <cell r="I28">
            <v>1805</v>
          </cell>
        </row>
        <row r="29">
          <cell r="A29" t="str">
            <v>12951659</v>
          </cell>
          <cell r="B29" t="str">
            <v>Sopron Bank</v>
          </cell>
          <cell r="C29" t="str">
            <v>20040331</v>
          </cell>
          <cell r="D29">
            <v>31</v>
          </cell>
          <cell r="E29">
            <v>0</v>
          </cell>
          <cell r="F29">
            <v>31</v>
          </cell>
          <cell r="G29">
            <v>31</v>
          </cell>
          <cell r="H29">
            <v>0</v>
          </cell>
          <cell r="I29">
            <v>31</v>
          </cell>
        </row>
        <row r="30">
          <cell r="A30" t="str">
            <v>10241662</v>
          </cell>
          <cell r="B30" t="str">
            <v>TAKARÉKBANK</v>
          </cell>
          <cell r="C30" t="str">
            <v>20040331</v>
          </cell>
          <cell r="D30">
            <v>27409</v>
          </cell>
          <cell r="E30">
            <v>-333</v>
          </cell>
          <cell r="F30">
            <v>27742</v>
          </cell>
          <cell r="G30">
            <v>1163</v>
          </cell>
          <cell r="H30">
            <v>-262</v>
          </cell>
          <cell r="I30">
            <v>1425</v>
          </cell>
        </row>
        <row r="31">
          <cell r="A31" t="str">
            <v>10776999</v>
          </cell>
          <cell r="B31" t="str">
            <v>VOLKSBANK</v>
          </cell>
          <cell r="C31" t="str">
            <v>20040331</v>
          </cell>
          <cell r="D31">
            <v>7987</v>
          </cell>
          <cell r="E31">
            <v>-5391</v>
          </cell>
          <cell r="F31">
            <v>13378</v>
          </cell>
          <cell r="G31">
            <v>6</v>
          </cell>
          <cell r="H31">
            <v>-129</v>
          </cell>
          <cell r="I31">
            <v>135</v>
          </cell>
        </row>
        <row r="32">
          <cell r="A32" t="str">
            <v>10189377</v>
          </cell>
          <cell r="B32" t="str">
            <v>WLB</v>
          </cell>
          <cell r="C32" t="str">
            <v>20040331</v>
          </cell>
          <cell r="D32">
            <v>3073</v>
          </cell>
          <cell r="E32">
            <v>-38358</v>
          </cell>
          <cell r="F32">
            <v>41431</v>
          </cell>
          <cell r="G32">
            <v>1553</v>
          </cell>
          <cell r="H32">
            <v>-35</v>
          </cell>
          <cell r="I32">
            <v>1588</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s>
    <sheetDataSet>
      <sheetData sheetId="0"/>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96 "/>
    </sheetNames>
    <sheetDataSet>
      <sheetData sheetId="0"/>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6_abra"/>
    </sheetNames>
    <sheetDataSet>
      <sheetData sheetId="0">
        <row r="2">
          <cell r="E2">
            <v>7.8855507868383397</v>
          </cell>
          <cell r="F2">
            <v>241.587385573696</v>
          </cell>
        </row>
        <row r="3">
          <cell r="E3">
            <v>9.352199867344682</v>
          </cell>
          <cell r="F3">
            <v>221.600492520741</v>
          </cell>
        </row>
        <row r="4">
          <cell r="E4">
            <v>14.77418959495067</v>
          </cell>
          <cell r="F4">
            <v>177.169371861493</v>
          </cell>
        </row>
        <row r="5">
          <cell r="E5">
            <v>17.476208377025504</v>
          </cell>
          <cell r="F5">
            <v>188.25809596719401</v>
          </cell>
        </row>
        <row r="6">
          <cell r="E6">
            <v>3.8293485198095145</v>
          </cell>
          <cell r="F6">
            <v>260.49104791964697</v>
          </cell>
        </row>
        <row r="7">
          <cell r="E7">
            <v>7.7439462958523135</v>
          </cell>
          <cell r="F7">
            <v>269.07688007574899</v>
          </cell>
        </row>
        <row r="8">
          <cell r="E8">
            <v>9.7865654052638469</v>
          </cell>
          <cell r="F8">
            <v>280.19689534940801</v>
          </cell>
        </row>
        <row r="9">
          <cell r="E9">
            <v>11.844798062064068</v>
          </cell>
          <cell r="F9">
            <v>249.962126727362</v>
          </cell>
        </row>
        <row r="10">
          <cell r="E10">
            <v>11.454504706409683</v>
          </cell>
          <cell r="F10">
            <v>197.57179008151999</v>
          </cell>
        </row>
        <row r="11">
          <cell r="E11">
            <v>16.143366375311295</v>
          </cell>
          <cell r="F11">
            <v>195.12581408737901</v>
          </cell>
        </row>
        <row r="12">
          <cell r="E12">
            <v>12.7593423019432</v>
          </cell>
          <cell r="F12">
            <v>175.50217231946101</v>
          </cell>
        </row>
        <row r="13">
          <cell r="E13">
            <v>9.14369859968882</v>
          </cell>
          <cell r="F13">
            <v>206.69270455566399</v>
          </cell>
        </row>
        <row r="14">
          <cell r="E14">
            <v>14.822567417036955</v>
          </cell>
          <cell r="F14">
            <v>170.42960574019401</v>
          </cell>
        </row>
        <row r="15">
          <cell r="E15">
            <v>14.005230335948502</v>
          </cell>
          <cell r="F15">
            <v>192.27799039993801</v>
          </cell>
        </row>
        <row r="16">
          <cell r="E16">
            <v>15.910742086144266</v>
          </cell>
          <cell r="F16">
            <v>202.13668892095299</v>
          </cell>
        </row>
        <row r="17">
          <cell r="E17">
            <v>14.380350282827672</v>
          </cell>
          <cell r="F17">
            <v>207.41036505123199</v>
          </cell>
        </row>
        <row r="18">
          <cell r="E18">
            <v>19.137474156256371</v>
          </cell>
          <cell r="F18">
            <v>225.93455302341101</v>
          </cell>
        </row>
        <row r="19">
          <cell r="E19">
            <v>17.462506841817184</v>
          </cell>
          <cell r="F19">
            <v>216.357828558672</v>
          </cell>
        </row>
        <row r="20">
          <cell r="E20">
            <v>15.72812855615711</v>
          </cell>
          <cell r="F20">
            <v>213.793667032325</v>
          </cell>
        </row>
        <row r="21">
          <cell r="E21">
            <v>16.018419033000768</v>
          </cell>
          <cell r="F21">
            <v>242.09112102024599</v>
          </cell>
        </row>
        <row r="22">
          <cell r="E22">
            <v>16.151689538143721</v>
          </cell>
          <cell r="F22">
            <v>214.029638318422</v>
          </cell>
        </row>
        <row r="23">
          <cell r="E23">
            <v>15.975683890577507</v>
          </cell>
          <cell r="F23">
            <v>200.403765497059</v>
          </cell>
        </row>
        <row r="24">
          <cell r="E24">
            <v>19.553133514986378</v>
          </cell>
          <cell r="F24">
            <v>228.22755641363699</v>
          </cell>
        </row>
        <row r="25">
          <cell r="E25">
            <v>16.801562936087077</v>
          </cell>
          <cell r="F25">
            <v>292.05739257163901</v>
          </cell>
        </row>
        <row r="26">
          <cell r="E26">
            <v>20.84158277794819</v>
          </cell>
          <cell r="F26">
            <v>178.24575562816801</v>
          </cell>
        </row>
        <row r="27">
          <cell r="E27">
            <v>14.115832941299461</v>
          </cell>
          <cell r="F27">
            <v>312.53465613038702</v>
          </cell>
        </row>
        <row r="28">
          <cell r="E28">
            <v>19.120092727914127</v>
          </cell>
          <cell r="F28">
            <v>291.51416052206099</v>
          </cell>
        </row>
        <row r="29">
          <cell r="E29">
            <v>24.111168178964789</v>
          </cell>
          <cell r="F29">
            <v>190.47449439802699</v>
          </cell>
        </row>
        <row r="30">
          <cell r="E30">
            <v>23.595826782906958</v>
          </cell>
          <cell r="F30">
            <v>204.69707310150801</v>
          </cell>
        </row>
        <row r="31">
          <cell r="E31">
            <v>24.048819136562095</v>
          </cell>
          <cell r="F31">
            <v>205.652435896009</v>
          </cell>
        </row>
        <row r="32">
          <cell r="E32">
            <v>22.903938645521905</v>
          </cell>
          <cell r="F32">
            <v>245.65595515242001</v>
          </cell>
        </row>
        <row r="33">
          <cell r="E33">
            <v>23.499235974678019</v>
          </cell>
          <cell r="F33">
            <v>249.696701730737</v>
          </cell>
        </row>
        <row r="34">
          <cell r="E34">
            <v>14.046240840499213</v>
          </cell>
          <cell r="F34">
            <v>334.50432145344701</v>
          </cell>
        </row>
        <row r="35">
          <cell r="E35">
            <v>12.037258180081203</v>
          </cell>
          <cell r="F35">
            <v>298.019497311301</v>
          </cell>
        </row>
        <row r="36">
          <cell r="E36">
            <v>19.416977611940297</v>
          </cell>
          <cell r="F36">
            <v>193.38937341788201</v>
          </cell>
        </row>
        <row r="37">
          <cell r="E37">
            <v>15.121101027705992</v>
          </cell>
          <cell r="F37">
            <v>289.12856115597299</v>
          </cell>
        </row>
        <row r="38">
          <cell r="E38">
            <v>17.638118825814079</v>
          </cell>
          <cell r="F38">
            <v>205.18829724107201</v>
          </cell>
        </row>
        <row r="39">
          <cell r="E39">
            <v>28.258025561034515</v>
          </cell>
          <cell r="F39">
            <v>204.52089019129801</v>
          </cell>
        </row>
        <row r="40">
          <cell r="E40">
            <v>10.14986987346316</v>
          </cell>
          <cell r="F40">
            <v>282.47868179836797</v>
          </cell>
        </row>
        <row r="41">
          <cell r="E41">
            <v>19.742176941470007</v>
          </cell>
          <cell r="F41">
            <v>209.940865800247</v>
          </cell>
        </row>
        <row r="42">
          <cell r="E42">
            <v>25.649723410917442</v>
          </cell>
          <cell r="F42">
            <v>232.24447091024601</v>
          </cell>
        </row>
        <row r="43">
          <cell r="E43">
            <v>18.158826504805262</v>
          </cell>
          <cell r="F43">
            <v>269.85437652367898</v>
          </cell>
        </row>
        <row r="44">
          <cell r="E44">
            <v>15.325771564231076</v>
          </cell>
          <cell r="F44">
            <v>262.90501823644399</v>
          </cell>
        </row>
        <row r="45">
          <cell r="E45">
            <v>11.040970417130833</v>
          </cell>
          <cell r="F45">
            <v>329.99237584397201</v>
          </cell>
        </row>
        <row r="46">
          <cell r="E46">
            <v>19.032102341298575</v>
          </cell>
          <cell r="F46">
            <v>228.19047692093699</v>
          </cell>
        </row>
        <row r="47">
          <cell r="E47">
            <v>19.708588957055216</v>
          </cell>
          <cell r="F47">
            <v>257.780081836492</v>
          </cell>
        </row>
        <row r="48">
          <cell r="E48">
            <v>17.956966187718923</v>
          </cell>
          <cell r="F48">
            <v>286.441007536634</v>
          </cell>
        </row>
        <row r="49">
          <cell r="E49">
            <v>9.9031885602629011</v>
          </cell>
          <cell r="F49">
            <v>333.39049713054698</v>
          </cell>
        </row>
        <row r="50">
          <cell r="E50">
            <v>16.200698231339622</v>
          </cell>
          <cell r="F50">
            <v>223.78585413458299</v>
          </cell>
        </row>
        <row r="51">
          <cell r="E51">
            <v>16.702797563745225</v>
          </cell>
          <cell r="F51">
            <v>294.982955669467</v>
          </cell>
        </row>
        <row r="52">
          <cell r="E52">
            <v>12.48191027496382</v>
          </cell>
          <cell r="F52">
            <v>326.733905985614</v>
          </cell>
        </row>
        <row r="53">
          <cell r="E53">
            <v>17.346463116186925</v>
          </cell>
          <cell r="F53">
            <v>272.69031305330202</v>
          </cell>
        </row>
        <row r="54">
          <cell r="E54">
            <v>19.575725026852847</v>
          </cell>
          <cell r="F54">
            <v>255.899025105492</v>
          </cell>
        </row>
        <row r="55">
          <cell r="E55">
            <v>15.78204404291361</v>
          </cell>
          <cell r="F55">
            <v>232.663039117057</v>
          </cell>
        </row>
        <row r="56">
          <cell r="E56">
            <v>17.444698507309305</v>
          </cell>
          <cell r="F56">
            <v>216.40737031136501</v>
          </cell>
        </row>
        <row r="57">
          <cell r="E57">
            <v>16.440879382055854</v>
          </cell>
          <cell r="F57">
            <v>261.1549704697</v>
          </cell>
        </row>
        <row r="58">
          <cell r="E58">
            <v>15.32981107909062</v>
          </cell>
          <cell r="F58">
            <v>249.92977662068</v>
          </cell>
        </row>
        <row r="59">
          <cell r="E59">
            <v>10.621286584024059</v>
          </cell>
          <cell r="F59">
            <v>225.94828894473</v>
          </cell>
        </row>
        <row r="60">
          <cell r="E60">
            <v>8.2442748091603058</v>
          </cell>
          <cell r="F60">
            <v>373.71172240537902</v>
          </cell>
        </row>
        <row r="61">
          <cell r="E61">
            <v>13.260937256733612</v>
          </cell>
          <cell r="F61">
            <v>287.18644308616598</v>
          </cell>
        </row>
        <row r="62">
          <cell r="E62">
            <v>9.4275046670815179</v>
          </cell>
          <cell r="F62">
            <v>343.35984412843698</v>
          </cell>
        </row>
        <row r="63">
          <cell r="E63">
            <v>11.714623081225529</v>
          </cell>
          <cell r="F63">
            <v>289.403897558045</v>
          </cell>
        </row>
        <row r="64">
          <cell r="E64">
            <v>18.241758241758241</v>
          </cell>
          <cell r="F64">
            <v>266.88147834696798</v>
          </cell>
        </row>
        <row r="65">
          <cell r="E65">
            <v>17.209854720212121</v>
          </cell>
          <cell r="F65">
            <v>209.091136109231</v>
          </cell>
        </row>
        <row r="66">
          <cell r="E66">
            <v>13.46524476422973</v>
          </cell>
          <cell r="F66">
            <v>292.568687961872</v>
          </cell>
        </row>
        <row r="67">
          <cell r="E67">
            <v>15.390001400364095</v>
          </cell>
          <cell r="F67">
            <v>295.03395484305202</v>
          </cell>
        </row>
        <row r="68">
          <cell r="E68">
            <v>20.188581333981077</v>
          </cell>
          <cell r="F68">
            <v>199.03761614081901</v>
          </cell>
        </row>
        <row r="69">
          <cell r="E69">
            <v>13.585664655330042</v>
          </cell>
          <cell r="F69">
            <v>281.76866999987197</v>
          </cell>
        </row>
        <row r="70">
          <cell r="E70">
            <v>19.181732229321259</v>
          </cell>
          <cell r="F70">
            <v>217.442816253898</v>
          </cell>
        </row>
        <row r="71">
          <cell r="E71">
            <v>18.400755548559736</v>
          </cell>
          <cell r="F71">
            <v>268.07075975917797</v>
          </cell>
        </row>
        <row r="72">
          <cell r="E72">
            <v>17.861398149953427</v>
          </cell>
          <cell r="F72">
            <v>213.38171494567999</v>
          </cell>
        </row>
        <row r="73">
          <cell r="E73">
            <v>22.952954582451571</v>
          </cell>
          <cell r="F73">
            <v>275.28055625031999</v>
          </cell>
        </row>
        <row r="74">
          <cell r="E74">
            <v>10.374179819116865</v>
          </cell>
          <cell r="F74">
            <v>299.15315602489898</v>
          </cell>
        </row>
        <row r="75">
          <cell r="E75">
            <v>12.266817410966647</v>
          </cell>
          <cell r="F75">
            <v>259.62465359993399</v>
          </cell>
        </row>
        <row r="76">
          <cell r="E76">
            <v>14.828727305249977</v>
          </cell>
          <cell r="F76">
            <v>245.78276784795099</v>
          </cell>
        </row>
        <row r="77">
          <cell r="E77">
            <v>12.293237312928998</v>
          </cell>
          <cell r="F77">
            <v>270.45901895726797</v>
          </cell>
        </row>
        <row r="78">
          <cell r="E78">
            <v>13.108495068405981</v>
          </cell>
          <cell r="F78">
            <v>263.079917572981</v>
          </cell>
        </row>
        <row r="79">
          <cell r="E79">
            <v>19.389362964781959</v>
          </cell>
          <cell r="F79">
            <v>217.48716173823399</v>
          </cell>
        </row>
        <row r="80">
          <cell r="E80">
            <v>8.1660793626474639</v>
          </cell>
          <cell r="F80">
            <v>311.75562342095299</v>
          </cell>
        </row>
        <row r="81">
          <cell r="E81">
            <v>9.3351073393505697</v>
          </cell>
          <cell r="F81">
            <v>242.116573993743</v>
          </cell>
        </row>
        <row r="82">
          <cell r="E82">
            <v>6.3287281592848439</v>
          </cell>
          <cell r="F82">
            <v>321.11953277232902</v>
          </cell>
        </row>
        <row r="83">
          <cell r="E83">
            <v>6.655723026413968</v>
          </cell>
          <cell r="F83">
            <v>341.15025380605903</v>
          </cell>
        </row>
        <row r="84">
          <cell r="E84">
            <v>9.4381400498200936</v>
          </cell>
          <cell r="F84">
            <v>266.11032748776398</v>
          </cell>
        </row>
        <row r="85">
          <cell r="E85">
            <v>12.086743221829076</v>
          </cell>
          <cell r="F85">
            <v>248.22545804651699</v>
          </cell>
        </row>
        <row r="86">
          <cell r="E86">
            <v>8.0462975875052294</v>
          </cell>
          <cell r="F86">
            <v>340.43122502634202</v>
          </cell>
        </row>
        <row r="111">
          <cell r="E111">
            <v>2.730883813306852</v>
          </cell>
          <cell r="F111">
            <v>335.71266481964699</v>
          </cell>
        </row>
        <row r="112">
          <cell r="E112">
            <v>5.5354993983152827</v>
          </cell>
          <cell r="F112">
            <v>337.00851352555702</v>
          </cell>
        </row>
        <row r="113">
          <cell r="E113">
            <v>5.636070853462158</v>
          </cell>
          <cell r="F113">
            <v>288.13971526298002</v>
          </cell>
        </row>
        <row r="114">
          <cell r="E114">
            <v>3.8649972781709305</v>
          </cell>
          <cell r="F114">
            <v>310.03771730321199</v>
          </cell>
        </row>
        <row r="115">
          <cell r="E115">
            <v>10.440426858337307</v>
          </cell>
          <cell r="F115">
            <v>273.583897299689</v>
          </cell>
        </row>
        <row r="116">
          <cell r="E116">
            <v>6.0440528634361232</v>
          </cell>
          <cell r="F116">
            <v>336.35667040440399</v>
          </cell>
        </row>
        <row r="117">
          <cell r="E117">
            <v>9.0714613151326855</v>
          </cell>
          <cell r="F117">
            <v>304.83797870446199</v>
          </cell>
        </row>
        <row r="118">
          <cell r="E118">
            <v>13.385181776346064</v>
          </cell>
          <cell r="F118">
            <v>241.78468151896001</v>
          </cell>
        </row>
        <row r="119">
          <cell r="E119">
            <v>5.2868494786642781</v>
          </cell>
          <cell r="F119">
            <v>310.486851482411</v>
          </cell>
        </row>
        <row r="120">
          <cell r="E120">
            <v>4.7960010807889759</v>
          </cell>
          <cell r="F120">
            <v>344.87972857371699</v>
          </cell>
        </row>
        <row r="121">
          <cell r="E121">
            <v>8.9602951169789335</v>
          </cell>
          <cell r="F121">
            <v>296.91172684415699</v>
          </cell>
        </row>
        <row r="122">
          <cell r="E122">
            <v>8.3821450212078368</v>
          </cell>
          <cell r="F122">
            <v>309.40931381212499</v>
          </cell>
        </row>
        <row r="123">
          <cell r="E123">
            <v>7.4257425742574252</v>
          </cell>
          <cell r="F123">
            <v>338.45172996494102</v>
          </cell>
        </row>
        <row r="124">
          <cell r="E124">
            <v>7.0775156475686076</v>
          </cell>
          <cell r="F124">
            <v>327.63950633683999</v>
          </cell>
        </row>
        <row r="125">
          <cell r="E125">
            <v>15.004153137506608</v>
          </cell>
          <cell r="F125">
            <v>242.82224412222399</v>
          </cell>
        </row>
        <row r="126">
          <cell r="E126">
            <v>5.4647599591419818</v>
          </cell>
          <cell r="F126">
            <v>324.29840626815098</v>
          </cell>
        </row>
        <row r="127">
          <cell r="E127">
            <v>7.7948717948717956</v>
          </cell>
          <cell r="F127">
            <v>305.59440577119699</v>
          </cell>
        </row>
        <row r="128">
          <cell r="E128">
            <v>13.363711062971539</v>
          </cell>
          <cell r="F128">
            <v>225.42977026518699</v>
          </cell>
        </row>
        <row r="129">
          <cell r="E129">
            <v>8.7024451214748844</v>
          </cell>
          <cell r="F129">
            <v>306.99992806440798</v>
          </cell>
        </row>
        <row r="130">
          <cell r="E130">
            <v>10.968176666972955</v>
          </cell>
          <cell r="F130">
            <v>277.934270456202</v>
          </cell>
        </row>
        <row r="131">
          <cell r="E131">
            <v>13.186139221097823</v>
          </cell>
          <cell r="F131">
            <v>315.17213897869499</v>
          </cell>
        </row>
        <row r="132">
          <cell r="E132">
            <v>5.2589984912709244</v>
          </cell>
          <cell r="F132">
            <v>347.27527371379898</v>
          </cell>
        </row>
        <row r="133">
          <cell r="E133">
            <v>4.9341458620011798</v>
          </cell>
          <cell r="F133">
            <v>349.18076667726001</v>
          </cell>
        </row>
        <row r="134">
          <cell r="E134">
            <v>8.889548693586697</v>
          </cell>
          <cell r="F134">
            <v>304.22831488531301</v>
          </cell>
        </row>
        <row r="135">
          <cell r="E135">
            <v>6.8636053426927957</v>
          </cell>
          <cell r="F135">
            <v>319.15266904209398</v>
          </cell>
        </row>
        <row r="136">
          <cell r="E136">
            <v>8.1028098453495971</v>
          </cell>
          <cell r="F136">
            <v>351.23261982524298</v>
          </cell>
        </row>
        <row r="137">
          <cell r="E137">
            <v>10.584008843036109</v>
          </cell>
          <cell r="F137">
            <v>298.41282143647999</v>
          </cell>
        </row>
        <row r="138">
          <cell r="E138">
            <v>7.5584151710125296</v>
          </cell>
          <cell r="F138">
            <v>283.34929050095297</v>
          </cell>
        </row>
        <row r="139">
          <cell r="E139">
            <v>7.2840790842872014</v>
          </cell>
          <cell r="F139">
            <v>334.81278238855901</v>
          </cell>
        </row>
        <row r="140">
          <cell r="E140">
            <v>13.290270488494146</v>
          </cell>
          <cell r="F140">
            <v>302.48349834420799</v>
          </cell>
        </row>
        <row r="141">
          <cell r="E141">
            <v>7.5398468226040158</v>
          </cell>
          <cell r="F141">
            <v>320.62601959654899</v>
          </cell>
        </row>
        <row r="142">
          <cell r="E142">
            <v>16.500123953546026</v>
          </cell>
          <cell r="F142">
            <v>193.26387320588</v>
          </cell>
        </row>
        <row r="143">
          <cell r="E143">
            <v>12.644829961796205</v>
          </cell>
          <cell r="F143">
            <v>289.82378057063499</v>
          </cell>
        </row>
        <row r="144">
          <cell r="E144">
            <v>14.731445007190647</v>
          </cell>
          <cell r="F144">
            <v>264.19625178656702</v>
          </cell>
        </row>
        <row r="145">
          <cell r="E145">
            <v>17.655804732994675</v>
          </cell>
          <cell r="F145">
            <v>265.61689585550198</v>
          </cell>
        </row>
        <row r="146">
          <cell r="E146">
            <v>12.707809585597275</v>
          </cell>
          <cell r="F146">
            <v>319.07362482678502</v>
          </cell>
        </row>
        <row r="147">
          <cell r="E147">
            <v>16.668387896313124</v>
          </cell>
          <cell r="F147">
            <v>266.49542938734498</v>
          </cell>
        </row>
        <row r="148">
          <cell r="E148">
            <v>9.0639597556593614</v>
          </cell>
          <cell r="F148">
            <v>308.41995404953798</v>
          </cell>
        </row>
        <row r="149">
          <cell r="E149">
            <v>9.265275521679369</v>
          </cell>
          <cell r="F149">
            <v>307.35275678127903</v>
          </cell>
        </row>
        <row r="150">
          <cell r="E150">
            <v>7.7611940298507456</v>
          </cell>
          <cell r="F150">
            <v>325.35183087539599</v>
          </cell>
        </row>
        <row r="151">
          <cell r="E151">
            <v>5.2812443479833604</v>
          </cell>
          <cell r="F151">
            <v>335.21897067700598</v>
          </cell>
        </row>
        <row r="152">
          <cell r="E152">
            <v>6.3103844334842245</v>
          </cell>
          <cell r="F152">
            <v>357.96819395066001</v>
          </cell>
        </row>
        <row r="153">
          <cell r="E153">
            <v>7.9615648592999317</v>
          </cell>
          <cell r="F153">
            <v>337.48172092638498</v>
          </cell>
        </row>
        <row r="154">
          <cell r="E154">
            <v>9.1369881285847683</v>
          </cell>
          <cell r="F154">
            <v>341.93834074714698</v>
          </cell>
        </row>
        <row r="155">
          <cell r="E155">
            <v>11.348484111148961</v>
          </cell>
          <cell r="F155">
            <v>287.31468354767998</v>
          </cell>
        </row>
        <row r="156">
          <cell r="E156">
            <v>9.5228207151459792</v>
          </cell>
          <cell r="F156">
            <v>292.13456095575202</v>
          </cell>
        </row>
        <row r="157">
          <cell r="E157">
            <v>9.9506365289685643</v>
          </cell>
          <cell r="F157">
            <v>323.11262477718202</v>
          </cell>
        </row>
        <row r="158">
          <cell r="E158">
            <v>9.0102939352598295</v>
          </cell>
          <cell r="F158">
            <v>318.77961102244501</v>
          </cell>
        </row>
        <row r="159">
          <cell r="E159">
            <v>17.818197069679005</v>
          </cell>
          <cell r="F159">
            <v>223.961576593058</v>
          </cell>
        </row>
        <row r="160">
          <cell r="E160">
            <v>8.1453383908963861</v>
          </cell>
          <cell r="F160">
            <v>333.45275954691903</v>
          </cell>
        </row>
        <row r="161">
          <cell r="E161">
            <v>6.1694223905601282</v>
          </cell>
          <cell r="F161">
            <v>310.561478026879</v>
          </cell>
        </row>
        <row r="162">
          <cell r="E162">
            <v>7.4949553185356006</v>
          </cell>
          <cell r="F162">
            <v>302.29505251262202</v>
          </cell>
        </row>
        <row r="163">
          <cell r="E163">
            <v>6.1901098132475347</v>
          </cell>
          <cell r="F163">
            <v>355.80862017614601</v>
          </cell>
        </row>
        <row r="164">
          <cell r="E164">
            <v>11.541221664063489</v>
          </cell>
          <cell r="F164">
            <v>314.61617118608598</v>
          </cell>
        </row>
        <row r="165">
          <cell r="E165">
            <v>8.8178913738019169</v>
          </cell>
          <cell r="F165">
            <v>309.47569457973901</v>
          </cell>
        </row>
        <row r="166">
          <cell r="E166">
            <v>4.0382057792286306</v>
          </cell>
          <cell r="F166">
            <v>335.99282288984301</v>
          </cell>
        </row>
        <row r="167">
          <cell r="E167">
            <v>6.3746438746438745</v>
          </cell>
          <cell r="F167">
            <v>344.56684960382199</v>
          </cell>
        </row>
        <row r="168">
          <cell r="E168">
            <v>11.291098636728147</v>
          </cell>
          <cell r="F168">
            <v>342.88371510222498</v>
          </cell>
        </row>
        <row r="169">
          <cell r="E169">
            <v>13.043243340597591</v>
          </cell>
          <cell r="F169">
            <v>261.23124446799301</v>
          </cell>
        </row>
        <row r="170">
          <cell r="E170">
            <v>8.0237414816443167</v>
          </cell>
          <cell r="F170">
            <v>291.42834908807799</v>
          </cell>
        </row>
        <row r="171">
          <cell r="E171">
            <v>9.3575327151969496</v>
          </cell>
          <cell r="F171">
            <v>342.37692735166701</v>
          </cell>
        </row>
        <row r="172">
          <cell r="E172">
            <v>4.239024916405997</v>
          </cell>
          <cell r="F172">
            <v>338.87690187329002</v>
          </cell>
        </row>
        <row r="173">
          <cell r="E173">
            <v>9.9031993437243635</v>
          </cell>
          <cell r="F173">
            <v>273.86757511902903</v>
          </cell>
        </row>
        <row r="174">
          <cell r="E174">
            <v>4.8881715471524094</v>
          </cell>
          <cell r="F174">
            <v>348.55517290340902</v>
          </cell>
        </row>
        <row r="175">
          <cell r="E175">
            <v>7.6645399597045003</v>
          </cell>
          <cell r="F175">
            <v>308.04285565996599</v>
          </cell>
        </row>
        <row r="176">
          <cell r="E176">
            <v>15.509733778152926</v>
          </cell>
          <cell r="F176">
            <v>214.783050826704</v>
          </cell>
        </row>
        <row r="177">
          <cell r="E177">
            <v>9.3861705807741078</v>
          </cell>
          <cell r="F177">
            <v>301.46189535656202</v>
          </cell>
        </row>
        <row r="178">
          <cell r="E178">
            <v>11.886431886431886</v>
          </cell>
          <cell r="F178">
            <v>283.51771090939098</v>
          </cell>
        </row>
        <row r="179">
          <cell r="E179">
            <v>10.53187210939071</v>
          </cell>
          <cell r="F179">
            <v>299.79928614476597</v>
          </cell>
        </row>
        <row r="180">
          <cell r="E180">
            <v>7.9657387580299792</v>
          </cell>
          <cell r="F180">
            <v>308.95355011720602</v>
          </cell>
        </row>
        <row r="181">
          <cell r="E181">
            <v>10.368747718145309</v>
          </cell>
          <cell r="F181">
            <v>331.229717133132</v>
          </cell>
        </row>
        <row r="182">
          <cell r="E182">
            <v>11.166710560969186</v>
          </cell>
          <cell r="F182">
            <v>318.59079920378002</v>
          </cell>
        </row>
        <row r="183">
          <cell r="E183">
            <v>9.5801188820032888</v>
          </cell>
          <cell r="F183">
            <v>313.47752423935401</v>
          </cell>
        </row>
        <row r="184">
          <cell r="E184">
            <v>12.350305086462262</v>
          </cell>
          <cell r="F184">
            <v>272.21393008857802</v>
          </cell>
        </row>
        <row r="185">
          <cell r="E185">
            <v>6.3193004597493916</v>
          </cell>
          <cell r="F185">
            <v>298.17526735982199</v>
          </cell>
        </row>
        <row r="186">
          <cell r="E186">
            <v>12.196283944735589</v>
          </cell>
          <cell r="F186">
            <v>279.87642893926301</v>
          </cell>
        </row>
        <row r="187">
          <cell r="E187">
            <v>3.2434347012093308</v>
          </cell>
          <cell r="F187">
            <v>334.37413187950199</v>
          </cell>
        </row>
        <row r="188">
          <cell r="E188">
            <v>7.8689590700321093</v>
          </cell>
          <cell r="F188">
            <v>307.67782064412</v>
          </cell>
        </row>
        <row r="189">
          <cell r="E189">
            <v>3.9952765203700058</v>
          </cell>
          <cell r="F189">
            <v>345.10147194249799</v>
          </cell>
        </row>
        <row r="190">
          <cell r="E190">
            <v>8.6119402985074629</v>
          </cell>
          <cell r="F190">
            <v>292.59564304293099</v>
          </cell>
        </row>
        <row r="191">
          <cell r="E191">
            <v>9.3699645504350624</v>
          </cell>
          <cell r="F191">
            <v>310.20538786870799</v>
          </cell>
        </row>
        <row r="192">
          <cell r="E192">
            <v>7.3970879022110374</v>
          </cell>
          <cell r="F192">
            <v>346.57275510142603</v>
          </cell>
        </row>
        <row r="193">
          <cell r="E193">
            <v>11.533897634680802</v>
          </cell>
          <cell r="F193">
            <v>308.17792289453399</v>
          </cell>
        </row>
        <row r="194">
          <cell r="E194">
            <v>7.1535883508609732</v>
          </cell>
          <cell r="F194">
            <v>344.08715639177802</v>
          </cell>
        </row>
        <row r="195">
          <cell r="E195">
            <v>9.1797705057373573</v>
          </cell>
          <cell r="F195">
            <v>330.57044024360403</v>
          </cell>
        </row>
        <row r="196">
          <cell r="E196">
            <v>9.7796143250688701</v>
          </cell>
          <cell r="F196">
            <v>290.12954528956197</v>
          </cell>
        </row>
        <row r="197">
          <cell r="E197">
            <v>14.394172368724533</v>
          </cell>
          <cell r="F197">
            <v>215.16561700598899</v>
          </cell>
        </row>
        <row r="198">
          <cell r="E198">
            <v>9.8162209750192595</v>
          </cell>
          <cell r="F198">
            <v>303.154010041199</v>
          </cell>
        </row>
      </sheetData>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gol ábra"/>
      <sheetName val="Magyar ábra"/>
      <sheetName val="1. Összefoglaló adatok I"/>
      <sheetName val="Nem_pénzügyi_váll_zöld"/>
    </sheetNames>
    <sheetDataSet>
      <sheetData sheetId="0"/>
      <sheetData sheetId="1"/>
      <sheetData sheetId="2">
        <row r="22">
          <cell r="DE22">
            <v>697.3</v>
          </cell>
          <cell r="DQ22">
            <v>1542.5</v>
          </cell>
          <cell r="EC22">
            <v>3146</v>
          </cell>
          <cell r="EO22">
            <v>3499.3</v>
          </cell>
          <cell r="FA22">
            <v>3509</v>
          </cell>
          <cell r="FM22">
            <v>4095.3</v>
          </cell>
        </row>
      </sheetData>
      <sheetData sheetId="3">
        <row r="37">
          <cell r="H37">
            <v>94600000000</v>
          </cell>
          <cell r="T37">
            <v>385300000000</v>
          </cell>
          <cell r="AF37">
            <v>538040000000</v>
          </cell>
          <cell r="AR37">
            <v>846893500000</v>
          </cell>
          <cell r="BD37">
            <v>882299891800</v>
          </cell>
        </row>
      </sheetData>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Ábrák"/>
      <sheetName val="számítások"/>
      <sheetName val="szektorbontás"/>
      <sheetName val="Zöld_nem_pénzügyi_vállalat"/>
      <sheetName val="1. Összefoglaló adatok I"/>
      <sheetName val="2. Összefoglaló adatok II"/>
      <sheetName val="3. Központi kormányzat"/>
      <sheetName val="4. MNB"/>
      <sheetName val="5. Jelzáloglevél"/>
      <sheetName val="6. Egyéb hitelintézeti kötvény"/>
      <sheetName val="7. Egyéb szektorok kötvényei"/>
    </sheetNames>
    <sheetDataSet>
      <sheetData sheetId="0" refreshError="1"/>
      <sheetData sheetId="1">
        <row r="31">
          <cell r="F31"/>
        </row>
        <row r="32">
          <cell r="F32">
            <v>0</v>
          </cell>
        </row>
        <row r="33">
          <cell r="F33">
            <v>0</v>
          </cell>
        </row>
        <row r="34">
          <cell r="F34">
            <v>0</v>
          </cell>
        </row>
        <row r="35">
          <cell r="F3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04_SFI"/>
      <sheetName val="Eredmények"/>
      <sheetName val="Ágazat számítások"/>
      <sheetName val="Nem_pénzügyi váll összes"/>
      <sheetName val="Nem_pénzügyi_váll_Zöld"/>
      <sheetName val="ktv_adatok_kpny"/>
      <sheetName val="alap"/>
    </sheetNames>
    <sheetDataSet>
      <sheetData sheetId="0" refreshError="1"/>
      <sheetData sheetId="1" refreshError="1"/>
      <sheetData sheetId="2">
        <row r="33">
          <cell r="C33" t="str">
            <v>Pénzügyi, biztosítási tevékenység</v>
          </cell>
        </row>
        <row r="34">
          <cell r="C34" t="str">
            <v>Ingatlanügyletek</v>
          </cell>
        </row>
        <row r="35">
          <cell r="C35" t="str">
            <v>Villamosenergia-, gáz-, gőzellátás, légkondicionálás</v>
          </cell>
        </row>
        <row r="36">
          <cell r="C36" t="str">
            <v>Feldolgozóipar</v>
          </cell>
        </row>
        <row r="37">
          <cell r="C37" t="str">
            <v>Építőipar</v>
          </cell>
        </row>
        <row r="38">
          <cell r="C38" t="str">
            <v>Mezőgazdaság, erdőgazdálkodás, halászat</v>
          </cell>
        </row>
        <row r="39">
          <cell r="C39" t="str">
            <v>Kereskedelem, gépjárműjavítás</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and 97-98"/>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ÁK teljes"/>
      <sheetName val="Munka1"/>
      <sheetName val="MÁK OTK 15.sor"/>
      <sheetName val="Adatkocka-Partner"/>
      <sheetName val="Adatkocka-hitel"/>
      <sheetName val="adatkocka H1480"/>
      <sheetName val="12. sorhoz"/>
      <sheetName val=" kamattám.lista H1480"/>
      <sheetName val="kamattám.lista OTK 15.sor"/>
      <sheetName val="ami kimarad a 10.havi jelentésb"/>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lappálya-baseline"/>
      <sheetName val="c1-1"/>
      <sheetName val="c1-2"/>
      <sheetName val="c1-3"/>
      <sheetName val="t1-1"/>
      <sheetName val="c1-4"/>
      <sheetName val="c1-5"/>
      <sheetName val="c1-6"/>
      <sheetName val="c1-7"/>
      <sheetName val="c1-8"/>
      <sheetName val="c1-9"/>
      <sheetName val="c1-10"/>
      <sheetName val="t1-2"/>
      <sheetName val="t1-3"/>
      <sheetName val="t1-4"/>
      <sheetName val="c1-11"/>
    </sheetNames>
    <sheetDataSet>
      <sheetData sheetId="0" refreshError="1"/>
      <sheetData sheetId="1" refreshError="1"/>
      <sheetData sheetId="2">
        <row r="14">
          <cell r="A14">
            <v>39844</v>
          </cell>
        </row>
      </sheetData>
      <sheetData sheetId="3" refreshError="1"/>
      <sheetData sheetId="4">
        <row r="17">
          <cell r="A17">
            <v>39448</v>
          </cell>
        </row>
      </sheetData>
      <sheetData sheetId="5" refreshError="1"/>
      <sheetData sheetId="6">
        <row r="17">
          <cell r="B17" t="str">
            <v>1
gyerek</v>
          </cell>
        </row>
      </sheetData>
      <sheetData sheetId="7" refreshError="1"/>
      <sheetData sheetId="8" refreshError="1"/>
      <sheetData sheetId="9">
        <row r="12">
          <cell r="B12" t="str">
            <v>%</v>
          </cell>
        </row>
        <row r="16">
          <cell r="B16" t="str">
            <v>Government</v>
          </cell>
          <cell r="C16" t="str">
            <v>Households</v>
          </cell>
          <cell r="D16" t="str">
            <v>Corporate sector</v>
          </cell>
        </row>
        <row r="17">
          <cell r="A17">
            <v>36526</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row r="33">
          <cell r="A33">
            <v>42370</v>
          </cell>
        </row>
      </sheetData>
      <sheetData sheetId="10">
        <row r="13">
          <cell r="B13" t="str">
            <v>Per cent</v>
          </cell>
        </row>
        <row r="17">
          <cell r="A17">
            <v>36526</v>
          </cell>
          <cell r="B17">
            <v>11.206128527468163</v>
          </cell>
          <cell r="C17">
            <v>24.939936883335594</v>
          </cell>
          <cell r="D17">
            <v>12.361160398910311</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row r="33">
          <cell r="A33">
            <v>42370</v>
          </cell>
        </row>
      </sheetData>
      <sheetData sheetId="11" refreshError="1">
        <row r="17">
          <cell r="A17" t="str">
            <v>2013.II.</v>
          </cell>
          <cell r="B17" t="str">
            <v>2013Q2</v>
          </cell>
          <cell r="C17">
            <v>0.30000000000000004</v>
          </cell>
          <cell r="D17">
            <v>1</v>
          </cell>
        </row>
        <row r="18">
          <cell r="A18" t="str">
            <v>2013.III.</v>
          </cell>
        </row>
        <row r="19">
          <cell r="A19" t="str">
            <v>2013.IV.</v>
          </cell>
        </row>
        <row r="20">
          <cell r="A20" t="str">
            <v>2014.I.</v>
          </cell>
        </row>
        <row r="21">
          <cell r="A21" t="str">
            <v>2014.II.</v>
          </cell>
        </row>
        <row r="22">
          <cell r="A22" t="str">
            <v>2014.III.</v>
          </cell>
        </row>
        <row r="23">
          <cell r="A23" t="str">
            <v>2014.IV.</v>
          </cell>
        </row>
        <row r="24">
          <cell r="A24" t="str">
            <v>2015.I.</v>
          </cell>
        </row>
        <row r="26">
          <cell r="A26">
            <v>2015</v>
          </cell>
        </row>
        <row r="27">
          <cell r="A27">
            <v>2016</v>
          </cell>
        </row>
      </sheetData>
      <sheetData sheetId="12" refreshError="1"/>
      <sheetData sheetId="13">
        <row r="13">
          <cell r="A13">
            <v>38353</v>
          </cell>
        </row>
      </sheetData>
      <sheetData sheetId="14" refreshError="1"/>
      <sheetData sheetId="15" refreshError="1"/>
      <sheetData sheetId="1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 val="c3-deflációs4"/>
      <sheetName val="c3-33_old"/>
      <sheetName val="c3-35_old"/>
      <sheetName val="c3-37_old"/>
      <sheetName val="c3-39_old"/>
      <sheetName val="c3-40_old"/>
      <sheetName val="c3-45_old"/>
      <sheetName val="c3-46_old"/>
      <sheetName val="c3-49_old"/>
      <sheetName val="c3-9_old"/>
      <sheetName val="c3-14_old"/>
      <sheetName val="c3-18_old"/>
      <sheetName val="c3-23 old"/>
      <sheetName val="c3-24a old"/>
      <sheetName val="c3-24b old"/>
      <sheetName val="c3-38_rossz"/>
      <sheetName val="c3-56_old"/>
      <sheetName val="M_3. fejezet - 3rd chapter"/>
    </sheetNames>
    <sheetDataSet>
      <sheetData sheetId="0"/>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sheetData>
      <sheetData sheetId="2"/>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sheetData sheetId="5">
        <row r="11">
          <cell r="A11">
            <v>38353</v>
          </cell>
          <cell r="B11" t="str">
            <v>Eurozóna</v>
          </cell>
          <cell r="C11" t="str">
            <v>USA</v>
          </cell>
          <cell r="D11" t="str">
            <v>Japán</v>
          </cell>
          <cell r="E11" t="str">
            <v>Kína</v>
          </cell>
        </row>
        <row r="12">
          <cell r="A12">
            <v>36526</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sheetData>
      <sheetData sheetId="6">
        <row r="11">
          <cell r="A11">
            <v>38353</v>
          </cell>
          <cell r="B11">
            <v>44.283333333333324</v>
          </cell>
          <cell r="C11">
            <v>33.730136388392111</v>
          </cell>
          <cell r="D11">
            <v>0</v>
          </cell>
          <cell r="E11">
            <v>0</v>
          </cell>
          <cell r="F11">
            <v>84.855077525340704</v>
          </cell>
          <cell r="G11">
            <v>70.562370821666519</v>
          </cell>
          <cell r="H11">
            <v>58.763463531902929</v>
          </cell>
          <cell r="I11">
            <v>68.525051356718038</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7">
        <row r="11">
          <cell r="A11">
            <v>36526</v>
          </cell>
          <cell r="B11">
            <v>100.09767224329531</v>
          </cell>
          <cell r="C11">
            <v>104.82013596642655</v>
          </cell>
          <cell r="D11">
            <v>89.274631708503051</v>
          </cell>
          <cell r="E11">
            <v>94.23491559607649</v>
          </cell>
          <cell r="F11">
            <v>84.855077525340704</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ow r="11">
          <cell r="A11">
            <v>39814</v>
          </cell>
          <cell r="B11">
            <v>13.75</v>
          </cell>
          <cell r="C11">
            <v>6.5</v>
          </cell>
          <cell r="D11">
            <v>15</v>
          </cell>
          <cell r="E11">
            <v>9.25</v>
          </cell>
          <cell r="F11">
            <v>0</v>
          </cell>
          <cell r="G11">
            <v>0</v>
          </cell>
        </row>
        <row r="12">
          <cell r="A12">
            <v>39815</v>
          </cell>
        </row>
        <row r="13">
          <cell r="A13">
            <v>39816</v>
          </cell>
        </row>
        <row r="14">
          <cell r="A14">
            <v>39817</v>
          </cell>
        </row>
        <row r="15">
          <cell r="A15">
            <v>39818</v>
          </cell>
        </row>
        <row r="16">
          <cell r="A16">
            <v>39819</v>
          </cell>
        </row>
        <row r="17">
          <cell r="A17">
            <v>39820</v>
          </cell>
        </row>
        <row r="18">
          <cell r="A18">
            <v>39821</v>
          </cell>
        </row>
        <row r="19">
          <cell r="A19">
            <v>39822</v>
          </cell>
        </row>
        <row r="20">
          <cell r="A20">
            <v>39823</v>
          </cell>
        </row>
        <row r="21">
          <cell r="A21">
            <v>39824</v>
          </cell>
        </row>
        <row r="22">
          <cell r="A22">
            <v>39825</v>
          </cell>
        </row>
        <row r="23">
          <cell r="A23">
            <v>39826</v>
          </cell>
        </row>
        <row r="24">
          <cell r="A24">
            <v>39827</v>
          </cell>
        </row>
        <row r="25">
          <cell r="A25">
            <v>39828</v>
          </cell>
        </row>
        <row r="26">
          <cell r="A26">
            <v>39829</v>
          </cell>
        </row>
        <row r="27">
          <cell r="A27">
            <v>39830</v>
          </cell>
        </row>
        <row r="28">
          <cell r="A28">
            <v>39831</v>
          </cell>
        </row>
        <row r="29">
          <cell r="A29">
            <v>39832</v>
          </cell>
        </row>
        <row r="30">
          <cell r="A30">
            <v>39833</v>
          </cell>
        </row>
        <row r="31">
          <cell r="A31">
            <v>39834</v>
          </cell>
        </row>
        <row r="32">
          <cell r="A32">
            <v>39835</v>
          </cell>
        </row>
        <row r="33">
          <cell r="A33">
            <v>39836</v>
          </cell>
        </row>
        <row r="34">
          <cell r="A34">
            <v>39837</v>
          </cell>
        </row>
        <row r="35">
          <cell r="A35">
            <v>39838</v>
          </cell>
        </row>
        <row r="36">
          <cell r="A36">
            <v>39839</v>
          </cell>
        </row>
        <row r="37">
          <cell r="A37">
            <v>39840</v>
          </cell>
        </row>
        <row r="38">
          <cell r="A38">
            <v>39841</v>
          </cell>
        </row>
        <row r="39">
          <cell r="A39">
            <v>39842</v>
          </cell>
        </row>
        <row r="40">
          <cell r="A40">
            <v>39843</v>
          </cell>
        </row>
        <row r="41">
          <cell r="A41">
            <v>39844</v>
          </cell>
        </row>
        <row r="42">
          <cell r="A42">
            <v>39845</v>
          </cell>
        </row>
        <row r="43">
          <cell r="A43">
            <v>39846</v>
          </cell>
        </row>
        <row r="44">
          <cell r="A44">
            <v>39847</v>
          </cell>
        </row>
        <row r="45">
          <cell r="A45">
            <v>39848</v>
          </cell>
        </row>
        <row r="46">
          <cell r="A46">
            <v>39849</v>
          </cell>
        </row>
        <row r="47">
          <cell r="A47">
            <v>39850</v>
          </cell>
        </row>
        <row r="48">
          <cell r="A48">
            <v>39851</v>
          </cell>
        </row>
        <row r="49">
          <cell r="A49">
            <v>39852</v>
          </cell>
        </row>
        <row r="50">
          <cell r="A50">
            <v>39853</v>
          </cell>
        </row>
        <row r="51">
          <cell r="A51">
            <v>39854</v>
          </cell>
        </row>
        <row r="52">
          <cell r="A52">
            <v>39855</v>
          </cell>
        </row>
        <row r="53">
          <cell r="A53">
            <v>39856</v>
          </cell>
        </row>
        <row r="54">
          <cell r="A54">
            <v>39857</v>
          </cell>
        </row>
        <row r="55">
          <cell r="A55">
            <v>39858</v>
          </cell>
        </row>
        <row r="56">
          <cell r="A56">
            <v>39859</v>
          </cell>
        </row>
        <row r="57">
          <cell r="A57">
            <v>39860</v>
          </cell>
        </row>
        <row r="58">
          <cell r="A58">
            <v>39861</v>
          </cell>
        </row>
        <row r="59">
          <cell r="A59">
            <v>39862</v>
          </cell>
        </row>
        <row r="60">
          <cell r="A60">
            <v>39863</v>
          </cell>
        </row>
        <row r="61">
          <cell r="A61">
            <v>39864</v>
          </cell>
        </row>
        <row r="62">
          <cell r="A62">
            <v>39865</v>
          </cell>
        </row>
        <row r="63">
          <cell r="A63">
            <v>39866</v>
          </cell>
        </row>
        <row r="64">
          <cell r="A64">
            <v>39867</v>
          </cell>
        </row>
        <row r="65">
          <cell r="A65">
            <v>39868</v>
          </cell>
        </row>
        <row r="66">
          <cell r="A66">
            <v>39869</v>
          </cell>
        </row>
        <row r="67">
          <cell r="A67">
            <v>39870</v>
          </cell>
        </row>
        <row r="68">
          <cell r="A68">
            <v>39871</v>
          </cell>
        </row>
        <row r="69">
          <cell r="A69">
            <v>39872</v>
          </cell>
        </row>
        <row r="70">
          <cell r="A70">
            <v>39873</v>
          </cell>
        </row>
        <row r="71">
          <cell r="A71">
            <v>39874</v>
          </cell>
        </row>
        <row r="72">
          <cell r="A72">
            <v>39875</v>
          </cell>
        </row>
        <row r="73">
          <cell r="A73">
            <v>39876</v>
          </cell>
        </row>
        <row r="74">
          <cell r="A74">
            <v>39877</v>
          </cell>
        </row>
        <row r="75">
          <cell r="A75">
            <v>39878</v>
          </cell>
        </row>
        <row r="76">
          <cell r="A76">
            <v>39879</v>
          </cell>
        </row>
        <row r="77">
          <cell r="A77">
            <v>39880</v>
          </cell>
        </row>
        <row r="78">
          <cell r="A78">
            <v>39881</v>
          </cell>
        </row>
        <row r="79">
          <cell r="A79">
            <v>39882</v>
          </cell>
        </row>
        <row r="80">
          <cell r="A80">
            <v>39883</v>
          </cell>
        </row>
        <row r="81">
          <cell r="A81">
            <v>39884</v>
          </cell>
        </row>
        <row r="82">
          <cell r="A82">
            <v>39885</v>
          </cell>
        </row>
        <row r="83">
          <cell r="A83">
            <v>39886</v>
          </cell>
        </row>
        <row r="84">
          <cell r="A84">
            <v>39887</v>
          </cell>
        </row>
        <row r="85">
          <cell r="A85">
            <v>39888</v>
          </cell>
        </row>
        <row r="86">
          <cell r="A86">
            <v>39889</v>
          </cell>
        </row>
        <row r="87">
          <cell r="A87">
            <v>39890</v>
          </cell>
        </row>
        <row r="88">
          <cell r="A88">
            <v>39891</v>
          </cell>
        </row>
        <row r="89">
          <cell r="A89">
            <v>39892</v>
          </cell>
        </row>
        <row r="90">
          <cell r="A90">
            <v>39893</v>
          </cell>
        </row>
        <row r="91">
          <cell r="A91">
            <v>39894</v>
          </cell>
        </row>
        <row r="92">
          <cell r="A92">
            <v>39895</v>
          </cell>
        </row>
        <row r="93">
          <cell r="A93">
            <v>39896</v>
          </cell>
        </row>
        <row r="94">
          <cell r="A94">
            <v>39897</v>
          </cell>
        </row>
        <row r="95">
          <cell r="A95">
            <v>39898</v>
          </cell>
        </row>
        <row r="96">
          <cell r="A96">
            <v>39899</v>
          </cell>
        </row>
        <row r="97">
          <cell r="A97">
            <v>39900</v>
          </cell>
        </row>
        <row r="98">
          <cell r="A98">
            <v>39901</v>
          </cell>
        </row>
        <row r="99">
          <cell r="A99">
            <v>39902</v>
          </cell>
        </row>
        <row r="100">
          <cell r="A100">
            <v>39903</v>
          </cell>
        </row>
        <row r="101">
          <cell r="A101">
            <v>39904</v>
          </cell>
        </row>
        <row r="102">
          <cell r="A102">
            <v>39905</v>
          </cell>
        </row>
        <row r="103">
          <cell r="A103">
            <v>39906</v>
          </cell>
        </row>
        <row r="104">
          <cell r="A104">
            <v>39907</v>
          </cell>
        </row>
        <row r="105">
          <cell r="A105">
            <v>39908</v>
          </cell>
        </row>
        <row r="106">
          <cell r="A106">
            <v>39909</v>
          </cell>
        </row>
        <row r="107">
          <cell r="A107">
            <v>39910</v>
          </cell>
        </row>
        <row r="108">
          <cell r="A108">
            <v>39911</v>
          </cell>
        </row>
        <row r="109">
          <cell r="A109">
            <v>39912</v>
          </cell>
        </row>
        <row r="110">
          <cell r="A110">
            <v>39913</v>
          </cell>
        </row>
        <row r="111">
          <cell r="A111">
            <v>39914</v>
          </cell>
        </row>
        <row r="112">
          <cell r="A112">
            <v>39915</v>
          </cell>
        </row>
        <row r="113">
          <cell r="A113">
            <v>39916</v>
          </cell>
        </row>
        <row r="114">
          <cell r="A114">
            <v>39917</v>
          </cell>
        </row>
        <row r="115">
          <cell r="A115">
            <v>39918</v>
          </cell>
        </row>
        <row r="116">
          <cell r="A116">
            <v>39919</v>
          </cell>
        </row>
        <row r="117">
          <cell r="A117">
            <v>39920</v>
          </cell>
        </row>
        <row r="118">
          <cell r="A118">
            <v>39921</v>
          </cell>
        </row>
        <row r="119">
          <cell r="A119">
            <v>39922</v>
          </cell>
        </row>
        <row r="120">
          <cell r="A120">
            <v>39923</v>
          </cell>
        </row>
        <row r="121">
          <cell r="A121">
            <v>39924</v>
          </cell>
        </row>
        <row r="122">
          <cell r="A122">
            <v>39925</v>
          </cell>
        </row>
        <row r="123">
          <cell r="A123">
            <v>39926</v>
          </cell>
        </row>
        <row r="124">
          <cell r="A124">
            <v>39927</v>
          </cell>
        </row>
        <row r="125">
          <cell r="A125">
            <v>39928</v>
          </cell>
        </row>
        <row r="126">
          <cell r="A126">
            <v>39929</v>
          </cell>
        </row>
        <row r="127">
          <cell r="A127">
            <v>39930</v>
          </cell>
        </row>
        <row r="128">
          <cell r="A128">
            <v>39931</v>
          </cell>
        </row>
        <row r="129">
          <cell r="A129">
            <v>39932</v>
          </cell>
        </row>
        <row r="130">
          <cell r="A130">
            <v>39933</v>
          </cell>
        </row>
        <row r="131">
          <cell r="A131">
            <v>39934</v>
          </cell>
        </row>
        <row r="132">
          <cell r="A132">
            <v>39935</v>
          </cell>
        </row>
        <row r="133">
          <cell r="A133">
            <v>39936</v>
          </cell>
        </row>
        <row r="134">
          <cell r="A134">
            <v>39937</v>
          </cell>
        </row>
        <row r="135">
          <cell r="A135">
            <v>39938</v>
          </cell>
        </row>
        <row r="136">
          <cell r="A136">
            <v>39939</v>
          </cell>
        </row>
        <row r="137">
          <cell r="A137">
            <v>39940</v>
          </cell>
        </row>
        <row r="138">
          <cell r="A138">
            <v>39941</v>
          </cell>
        </row>
        <row r="139">
          <cell r="A139">
            <v>39942</v>
          </cell>
        </row>
        <row r="140">
          <cell r="A140">
            <v>39943</v>
          </cell>
        </row>
        <row r="141">
          <cell r="A141">
            <v>39944</v>
          </cell>
        </row>
        <row r="142">
          <cell r="A142">
            <v>39945</v>
          </cell>
        </row>
        <row r="143">
          <cell r="A143">
            <v>39946</v>
          </cell>
        </row>
        <row r="144">
          <cell r="A144">
            <v>39947</v>
          </cell>
        </row>
        <row r="145">
          <cell r="A145">
            <v>39948</v>
          </cell>
        </row>
        <row r="146">
          <cell r="A146">
            <v>39949</v>
          </cell>
        </row>
        <row r="147">
          <cell r="A147">
            <v>39950</v>
          </cell>
        </row>
        <row r="148">
          <cell r="A148">
            <v>39951</v>
          </cell>
        </row>
        <row r="149">
          <cell r="A149">
            <v>39952</v>
          </cell>
        </row>
        <row r="150">
          <cell r="A150">
            <v>39953</v>
          </cell>
        </row>
        <row r="151">
          <cell r="A151">
            <v>39954</v>
          </cell>
        </row>
        <row r="152">
          <cell r="A152">
            <v>39955</v>
          </cell>
        </row>
        <row r="153">
          <cell r="A153">
            <v>39956</v>
          </cell>
        </row>
        <row r="154">
          <cell r="A154">
            <v>39957</v>
          </cell>
        </row>
        <row r="155">
          <cell r="A155">
            <v>39958</v>
          </cell>
        </row>
        <row r="156">
          <cell r="A156">
            <v>39959</v>
          </cell>
        </row>
        <row r="157">
          <cell r="A157">
            <v>39960</v>
          </cell>
        </row>
        <row r="158">
          <cell r="A158">
            <v>39961</v>
          </cell>
        </row>
        <row r="159">
          <cell r="A159">
            <v>39962</v>
          </cell>
        </row>
        <row r="160">
          <cell r="A160">
            <v>39963</v>
          </cell>
        </row>
        <row r="161">
          <cell r="A161">
            <v>39964</v>
          </cell>
        </row>
        <row r="162">
          <cell r="A162">
            <v>39965</v>
          </cell>
        </row>
        <row r="163">
          <cell r="A163">
            <v>39966</v>
          </cell>
        </row>
        <row r="164">
          <cell r="A164">
            <v>39967</v>
          </cell>
        </row>
        <row r="165">
          <cell r="A165">
            <v>39968</v>
          </cell>
        </row>
        <row r="166">
          <cell r="A166">
            <v>39969</v>
          </cell>
        </row>
        <row r="167">
          <cell r="A167">
            <v>39970</v>
          </cell>
        </row>
        <row r="168">
          <cell r="A168">
            <v>39971</v>
          </cell>
        </row>
        <row r="169">
          <cell r="A169">
            <v>39972</v>
          </cell>
        </row>
        <row r="170">
          <cell r="A170">
            <v>39973</v>
          </cell>
        </row>
        <row r="171">
          <cell r="A171">
            <v>39974</v>
          </cell>
        </row>
        <row r="172">
          <cell r="A172">
            <v>39975</v>
          </cell>
        </row>
        <row r="173">
          <cell r="A173">
            <v>39976</v>
          </cell>
        </row>
        <row r="174">
          <cell r="A174">
            <v>39977</v>
          </cell>
        </row>
        <row r="175">
          <cell r="A175">
            <v>39978</v>
          </cell>
        </row>
        <row r="176">
          <cell r="A176">
            <v>39979</v>
          </cell>
        </row>
        <row r="177">
          <cell r="A177">
            <v>39980</v>
          </cell>
        </row>
        <row r="178">
          <cell r="A178">
            <v>39981</v>
          </cell>
        </row>
        <row r="179">
          <cell r="A179">
            <v>39982</v>
          </cell>
        </row>
        <row r="180">
          <cell r="A180">
            <v>39983</v>
          </cell>
        </row>
        <row r="181">
          <cell r="A181">
            <v>39984</v>
          </cell>
        </row>
        <row r="182">
          <cell r="A182">
            <v>39985</v>
          </cell>
        </row>
        <row r="183">
          <cell r="A183">
            <v>39986</v>
          </cell>
        </row>
        <row r="184">
          <cell r="A184">
            <v>39987</v>
          </cell>
        </row>
        <row r="185">
          <cell r="A185">
            <v>39988</v>
          </cell>
        </row>
        <row r="186">
          <cell r="A186">
            <v>39989</v>
          </cell>
        </row>
        <row r="187">
          <cell r="A187">
            <v>39990</v>
          </cell>
        </row>
        <row r="188">
          <cell r="A188">
            <v>39991</v>
          </cell>
        </row>
        <row r="189">
          <cell r="A189">
            <v>39992</v>
          </cell>
        </row>
        <row r="190">
          <cell r="A190">
            <v>39993</v>
          </cell>
        </row>
        <row r="191">
          <cell r="A191">
            <v>39994</v>
          </cell>
        </row>
        <row r="192">
          <cell r="A192">
            <v>39995</v>
          </cell>
        </row>
        <row r="193">
          <cell r="A193">
            <v>39996</v>
          </cell>
        </row>
        <row r="194">
          <cell r="A194">
            <v>39997</v>
          </cell>
        </row>
        <row r="195">
          <cell r="A195">
            <v>39998</v>
          </cell>
        </row>
        <row r="196">
          <cell r="A196">
            <v>39999</v>
          </cell>
        </row>
        <row r="197">
          <cell r="A197">
            <v>40000</v>
          </cell>
        </row>
        <row r="198">
          <cell r="A198">
            <v>40001</v>
          </cell>
        </row>
        <row r="199">
          <cell r="A199">
            <v>40002</v>
          </cell>
        </row>
        <row r="200">
          <cell r="A200">
            <v>40003</v>
          </cell>
        </row>
        <row r="201">
          <cell r="A201">
            <v>40004</v>
          </cell>
        </row>
        <row r="202">
          <cell r="A202">
            <v>40005</v>
          </cell>
        </row>
        <row r="203">
          <cell r="A203">
            <v>40006</v>
          </cell>
        </row>
        <row r="204">
          <cell r="A204">
            <v>40007</v>
          </cell>
        </row>
        <row r="205">
          <cell r="A205">
            <v>40008</v>
          </cell>
        </row>
        <row r="206">
          <cell r="A206">
            <v>40009</v>
          </cell>
        </row>
        <row r="207">
          <cell r="A207">
            <v>40010</v>
          </cell>
        </row>
        <row r="208">
          <cell r="A208">
            <v>40011</v>
          </cell>
        </row>
        <row r="209">
          <cell r="A209">
            <v>40012</v>
          </cell>
        </row>
        <row r="210">
          <cell r="A210">
            <v>40013</v>
          </cell>
        </row>
        <row r="211">
          <cell r="A211">
            <v>40014</v>
          </cell>
        </row>
        <row r="212">
          <cell r="A212">
            <v>40015</v>
          </cell>
        </row>
        <row r="213">
          <cell r="A213">
            <v>40016</v>
          </cell>
        </row>
        <row r="214">
          <cell r="A214">
            <v>40017</v>
          </cell>
        </row>
        <row r="215">
          <cell r="A215">
            <v>40018</v>
          </cell>
        </row>
        <row r="216">
          <cell r="A216">
            <v>40019</v>
          </cell>
        </row>
        <row r="217">
          <cell r="A217">
            <v>40020</v>
          </cell>
        </row>
        <row r="218">
          <cell r="A218">
            <v>40021</v>
          </cell>
        </row>
        <row r="219">
          <cell r="A219">
            <v>40022</v>
          </cell>
        </row>
        <row r="220">
          <cell r="A220">
            <v>40023</v>
          </cell>
        </row>
        <row r="221">
          <cell r="A221">
            <v>40024</v>
          </cell>
        </row>
        <row r="222">
          <cell r="A222">
            <v>40025</v>
          </cell>
        </row>
        <row r="223">
          <cell r="A223">
            <v>40026</v>
          </cell>
        </row>
        <row r="224">
          <cell r="A224">
            <v>40027</v>
          </cell>
        </row>
        <row r="225">
          <cell r="A225">
            <v>40028</v>
          </cell>
        </row>
        <row r="226">
          <cell r="A226">
            <v>40029</v>
          </cell>
        </row>
        <row r="227">
          <cell r="A227">
            <v>40030</v>
          </cell>
        </row>
        <row r="228">
          <cell r="A228">
            <v>40031</v>
          </cell>
        </row>
        <row r="229">
          <cell r="A229">
            <v>40032</v>
          </cell>
        </row>
        <row r="230">
          <cell r="A230">
            <v>40033</v>
          </cell>
        </row>
        <row r="231">
          <cell r="A231">
            <v>40034</v>
          </cell>
        </row>
        <row r="232">
          <cell r="A232">
            <v>40035</v>
          </cell>
        </row>
        <row r="233">
          <cell r="A233">
            <v>40036</v>
          </cell>
        </row>
        <row r="234">
          <cell r="A234">
            <v>40037</v>
          </cell>
        </row>
        <row r="235">
          <cell r="A235">
            <v>40038</v>
          </cell>
        </row>
        <row r="236">
          <cell r="A236">
            <v>40039</v>
          </cell>
        </row>
        <row r="237">
          <cell r="A237">
            <v>40040</v>
          </cell>
        </row>
        <row r="238">
          <cell r="A238">
            <v>40041</v>
          </cell>
        </row>
        <row r="239">
          <cell r="A239">
            <v>40042</v>
          </cell>
        </row>
        <row r="240">
          <cell r="A240">
            <v>40043</v>
          </cell>
        </row>
        <row r="241">
          <cell r="A241">
            <v>40044</v>
          </cell>
        </row>
        <row r="242">
          <cell r="A242">
            <v>40045</v>
          </cell>
        </row>
        <row r="243">
          <cell r="A243">
            <v>40046</v>
          </cell>
        </row>
        <row r="244">
          <cell r="A244">
            <v>40047</v>
          </cell>
        </row>
        <row r="245">
          <cell r="A245">
            <v>40048</v>
          </cell>
        </row>
        <row r="246">
          <cell r="A246">
            <v>40049</v>
          </cell>
        </row>
        <row r="247">
          <cell r="A247">
            <v>40050</v>
          </cell>
        </row>
        <row r="248">
          <cell r="A248">
            <v>40051</v>
          </cell>
        </row>
        <row r="249">
          <cell r="A249">
            <v>40052</v>
          </cell>
        </row>
        <row r="250">
          <cell r="A250">
            <v>40053</v>
          </cell>
        </row>
        <row r="251">
          <cell r="A251">
            <v>40054</v>
          </cell>
        </row>
        <row r="252">
          <cell r="A252">
            <v>40055</v>
          </cell>
        </row>
        <row r="253">
          <cell r="A253">
            <v>40056</v>
          </cell>
        </row>
        <row r="254">
          <cell r="A254">
            <v>40057</v>
          </cell>
        </row>
        <row r="255">
          <cell r="A255">
            <v>40058</v>
          </cell>
        </row>
        <row r="256">
          <cell r="A256">
            <v>40059</v>
          </cell>
        </row>
        <row r="257">
          <cell r="A257">
            <v>40060</v>
          </cell>
        </row>
        <row r="258">
          <cell r="A258">
            <v>40061</v>
          </cell>
        </row>
        <row r="259">
          <cell r="A259">
            <v>40062</v>
          </cell>
        </row>
        <row r="260">
          <cell r="A260">
            <v>40063</v>
          </cell>
        </row>
        <row r="261">
          <cell r="A261">
            <v>40064</v>
          </cell>
        </row>
        <row r="262">
          <cell r="A262">
            <v>40065</v>
          </cell>
        </row>
        <row r="263">
          <cell r="A263">
            <v>40066</v>
          </cell>
        </row>
        <row r="264">
          <cell r="A264">
            <v>40067</v>
          </cell>
        </row>
        <row r="265">
          <cell r="A265">
            <v>40068</v>
          </cell>
        </row>
        <row r="266">
          <cell r="A266">
            <v>40069</v>
          </cell>
        </row>
        <row r="267">
          <cell r="A267">
            <v>40070</v>
          </cell>
        </row>
        <row r="268">
          <cell r="A268">
            <v>40071</v>
          </cell>
        </row>
        <row r="269">
          <cell r="A269">
            <v>40072</v>
          </cell>
        </row>
        <row r="270">
          <cell r="A270">
            <v>40073</v>
          </cell>
        </row>
        <row r="271">
          <cell r="A271">
            <v>40074</v>
          </cell>
        </row>
        <row r="272">
          <cell r="A272">
            <v>40075</v>
          </cell>
        </row>
        <row r="273">
          <cell r="A273">
            <v>40076</v>
          </cell>
        </row>
        <row r="274">
          <cell r="A274">
            <v>40077</v>
          </cell>
        </row>
        <row r="275">
          <cell r="A275">
            <v>40078</v>
          </cell>
        </row>
        <row r="276">
          <cell r="A276">
            <v>40079</v>
          </cell>
        </row>
        <row r="277">
          <cell r="A277">
            <v>40080</v>
          </cell>
        </row>
        <row r="278">
          <cell r="A278">
            <v>40081</v>
          </cell>
        </row>
        <row r="279">
          <cell r="A279">
            <v>40082</v>
          </cell>
        </row>
        <row r="280">
          <cell r="A280">
            <v>40083</v>
          </cell>
        </row>
        <row r="281">
          <cell r="A281">
            <v>40084</v>
          </cell>
        </row>
        <row r="282">
          <cell r="A282">
            <v>40085</v>
          </cell>
        </row>
        <row r="283">
          <cell r="A283">
            <v>40086</v>
          </cell>
        </row>
        <row r="284">
          <cell r="A284">
            <v>40087</v>
          </cell>
        </row>
        <row r="285">
          <cell r="A285">
            <v>40088</v>
          </cell>
        </row>
        <row r="286">
          <cell r="A286">
            <v>40089</v>
          </cell>
        </row>
        <row r="287">
          <cell r="A287">
            <v>40090</v>
          </cell>
        </row>
        <row r="288">
          <cell r="A288">
            <v>40091</v>
          </cell>
        </row>
        <row r="289">
          <cell r="A289">
            <v>40092</v>
          </cell>
        </row>
        <row r="290">
          <cell r="A290">
            <v>40093</v>
          </cell>
        </row>
        <row r="291">
          <cell r="A291">
            <v>40094</v>
          </cell>
        </row>
        <row r="292">
          <cell r="A292">
            <v>40095</v>
          </cell>
        </row>
        <row r="293">
          <cell r="A293">
            <v>40096</v>
          </cell>
        </row>
        <row r="294">
          <cell r="A294">
            <v>40097</v>
          </cell>
        </row>
        <row r="295">
          <cell r="A295">
            <v>40098</v>
          </cell>
        </row>
        <row r="296">
          <cell r="A296">
            <v>40099</v>
          </cell>
        </row>
        <row r="297">
          <cell r="A297">
            <v>40100</v>
          </cell>
        </row>
        <row r="298">
          <cell r="A298">
            <v>40101</v>
          </cell>
        </row>
        <row r="299">
          <cell r="A299">
            <v>40102</v>
          </cell>
        </row>
        <row r="300">
          <cell r="A300">
            <v>40103</v>
          </cell>
        </row>
        <row r="301">
          <cell r="A301">
            <v>40104</v>
          </cell>
        </row>
        <row r="302">
          <cell r="A302">
            <v>40105</v>
          </cell>
        </row>
        <row r="303">
          <cell r="A303">
            <v>40106</v>
          </cell>
        </row>
        <row r="304">
          <cell r="A304">
            <v>40107</v>
          </cell>
        </row>
        <row r="305">
          <cell r="A305">
            <v>40108</v>
          </cell>
        </row>
        <row r="306">
          <cell r="A306">
            <v>40109</v>
          </cell>
        </row>
        <row r="307">
          <cell r="A307">
            <v>40110</v>
          </cell>
        </row>
        <row r="308">
          <cell r="A308">
            <v>40111</v>
          </cell>
        </row>
        <row r="309">
          <cell r="A309">
            <v>40112</v>
          </cell>
        </row>
        <row r="310">
          <cell r="A310">
            <v>40113</v>
          </cell>
        </row>
        <row r="311">
          <cell r="A311">
            <v>40114</v>
          </cell>
        </row>
        <row r="312">
          <cell r="A312">
            <v>40115</v>
          </cell>
        </row>
        <row r="313">
          <cell r="A313">
            <v>40116</v>
          </cell>
        </row>
        <row r="314">
          <cell r="A314">
            <v>40117</v>
          </cell>
        </row>
        <row r="315">
          <cell r="A315">
            <v>40118</v>
          </cell>
        </row>
        <row r="316">
          <cell r="A316">
            <v>40119</v>
          </cell>
        </row>
        <row r="317">
          <cell r="A317">
            <v>40120</v>
          </cell>
        </row>
        <row r="318">
          <cell r="A318">
            <v>40121</v>
          </cell>
        </row>
        <row r="319">
          <cell r="A319">
            <v>40122</v>
          </cell>
        </row>
        <row r="320">
          <cell r="A320">
            <v>40123</v>
          </cell>
        </row>
        <row r="321">
          <cell r="A321">
            <v>40124</v>
          </cell>
        </row>
        <row r="322">
          <cell r="A322">
            <v>40125</v>
          </cell>
        </row>
        <row r="323">
          <cell r="A323">
            <v>40126</v>
          </cell>
        </row>
        <row r="324">
          <cell r="A324">
            <v>40127</v>
          </cell>
        </row>
        <row r="325">
          <cell r="A325">
            <v>40128</v>
          </cell>
        </row>
        <row r="326">
          <cell r="A326">
            <v>40129</v>
          </cell>
        </row>
        <row r="327">
          <cell r="A327">
            <v>40130</v>
          </cell>
        </row>
        <row r="328">
          <cell r="A328">
            <v>40131</v>
          </cell>
        </row>
        <row r="329">
          <cell r="A329">
            <v>40132</v>
          </cell>
        </row>
        <row r="330">
          <cell r="A330">
            <v>40133</v>
          </cell>
        </row>
        <row r="331">
          <cell r="A331">
            <v>40134</v>
          </cell>
        </row>
        <row r="332">
          <cell r="A332">
            <v>40135</v>
          </cell>
        </row>
        <row r="333">
          <cell r="A333">
            <v>40136</v>
          </cell>
        </row>
        <row r="334">
          <cell r="A334">
            <v>40137</v>
          </cell>
        </row>
        <row r="335">
          <cell r="A335">
            <v>40138</v>
          </cell>
        </row>
        <row r="336">
          <cell r="A336">
            <v>40139</v>
          </cell>
        </row>
        <row r="337">
          <cell r="A337">
            <v>40140</v>
          </cell>
        </row>
        <row r="338">
          <cell r="A338">
            <v>40141</v>
          </cell>
        </row>
        <row r="339">
          <cell r="A339">
            <v>40142</v>
          </cell>
        </row>
        <row r="340">
          <cell r="A340">
            <v>40143</v>
          </cell>
        </row>
        <row r="341">
          <cell r="A341">
            <v>40144</v>
          </cell>
        </row>
        <row r="342">
          <cell r="A342">
            <v>40145</v>
          </cell>
        </row>
        <row r="343">
          <cell r="A343">
            <v>40146</v>
          </cell>
        </row>
        <row r="344">
          <cell r="A344">
            <v>40147</v>
          </cell>
        </row>
        <row r="345">
          <cell r="A345">
            <v>40148</v>
          </cell>
        </row>
        <row r="346">
          <cell r="A346">
            <v>40149</v>
          </cell>
        </row>
        <row r="347">
          <cell r="A347">
            <v>40150</v>
          </cell>
        </row>
        <row r="348">
          <cell r="A348">
            <v>40151</v>
          </cell>
        </row>
        <row r="349">
          <cell r="A349">
            <v>40152</v>
          </cell>
        </row>
        <row r="350">
          <cell r="A350">
            <v>40153</v>
          </cell>
        </row>
        <row r="351">
          <cell r="A351">
            <v>40154</v>
          </cell>
        </row>
        <row r="352">
          <cell r="A352">
            <v>40155</v>
          </cell>
        </row>
        <row r="353">
          <cell r="A353">
            <v>40156</v>
          </cell>
        </row>
        <row r="354">
          <cell r="A354">
            <v>40157</v>
          </cell>
        </row>
        <row r="355">
          <cell r="A355">
            <v>40158</v>
          </cell>
        </row>
        <row r="356">
          <cell r="A356">
            <v>40159</v>
          </cell>
        </row>
        <row r="357">
          <cell r="A357">
            <v>40160</v>
          </cell>
        </row>
        <row r="358">
          <cell r="A358">
            <v>40161</v>
          </cell>
        </row>
        <row r="359">
          <cell r="A359">
            <v>40162</v>
          </cell>
        </row>
        <row r="360">
          <cell r="A360">
            <v>40163</v>
          </cell>
        </row>
        <row r="361">
          <cell r="A361">
            <v>40164</v>
          </cell>
        </row>
        <row r="362">
          <cell r="A362">
            <v>40165</v>
          </cell>
        </row>
        <row r="363">
          <cell r="A363">
            <v>40166</v>
          </cell>
        </row>
        <row r="364">
          <cell r="A364">
            <v>40167</v>
          </cell>
        </row>
        <row r="365">
          <cell r="A365">
            <v>40168</v>
          </cell>
        </row>
        <row r="366">
          <cell r="A366">
            <v>40169</v>
          </cell>
        </row>
        <row r="367">
          <cell r="A367">
            <v>40170</v>
          </cell>
        </row>
        <row r="368">
          <cell r="A368">
            <v>40171</v>
          </cell>
        </row>
        <row r="369">
          <cell r="A369">
            <v>40172</v>
          </cell>
        </row>
        <row r="370">
          <cell r="A370">
            <v>40173</v>
          </cell>
        </row>
        <row r="371">
          <cell r="A371">
            <v>40174</v>
          </cell>
        </row>
        <row r="372">
          <cell r="A372">
            <v>40175</v>
          </cell>
        </row>
        <row r="373">
          <cell r="A373">
            <v>40176</v>
          </cell>
        </row>
        <row r="374">
          <cell r="A374">
            <v>40177</v>
          </cell>
        </row>
        <row r="375">
          <cell r="A375">
            <v>40178</v>
          </cell>
        </row>
        <row r="376">
          <cell r="A376">
            <v>40179</v>
          </cell>
        </row>
        <row r="377">
          <cell r="A377">
            <v>40180</v>
          </cell>
        </row>
        <row r="378">
          <cell r="A378">
            <v>40181</v>
          </cell>
        </row>
        <row r="379">
          <cell r="A379">
            <v>40182</v>
          </cell>
        </row>
        <row r="380">
          <cell r="A380">
            <v>40183</v>
          </cell>
        </row>
        <row r="381">
          <cell r="A381">
            <v>40184</v>
          </cell>
        </row>
        <row r="382">
          <cell r="A382">
            <v>40185</v>
          </cell>
        </row>
        <row r="383">
          <cell r="A383">
            <v>40186</v>
          </cell>
        </row>
        <row r="384">
          <cell r="A384">
            <v>40187</v>
          </cell>
        </row>
        <row r="385">
          <cell r="A385">
            <v>40188</v>
          </cell>
        </row>
        <row r="386">
          <cell r="A386">
            <v>40189</v>
          </cell>
        </row>
        <row r="387">
          <cell r="A387">
            <v>40190</v>
          </cell>
        </row>
        <row r="388">
          <cell r="A388">
            <v>40191</v>
          </cell>
        </row>
        <row r="389">
          <cell r="A389">
            <v>40192</v>
          </cell>
        </row>
        <row r="390">
          <cell r="A390">
            <v>40193</v>
          </cell>
        </row>
        <row r="391">
          <cell r="A391">
            <v>40194</v>
          </cell>
        </row>
        <row r="392">
          <cell r="A392">
            <v>40195</v>
          </cell>
        </row>
        <row r="393">
          <cell r="A393">
            <v>40196</v>
          </cell>
        </row>
        <row r="394">
          <cell r="A394">
            <v>40197</v>
          </cell>
        </row>
        <row r="395">
          <cell r="A395">
            <v>40198</v>
          </cell>
        </row>
        <row r="396">
          <cell r="A396">
            <v>40199</v>
          </cell>
        </row>
        <row r="397">
          <cell r="A397">
            <v>40200</v>
          </cell>
        </row>
        <row r="398">
          <cell r="A398">
            <v>40201</v>
          </cell>
        </row>
        <row r="399">
          <cell r="A399">
            <v>40202</v>
          </cell>
        </row>
        <row r="400">
          <cell r="A400">
            <v>40203</v>
          </cell>
        </row>
        <row r="401">
          <cell r="A401">
            <v>40204</v>
          </cell>
        </row>
        <row r="402">
          <cell r="A402">
            <v>40205</v>
          </cell>
        </row>
        <row r="403">
          <cell r="A403">
            <v>40206</v>
          </cell>
        </row>
        <row r="404">
          <cell r="A404">
            <v>40207</v>
          </cell>
        </row>
        <row r="405">
          <cell r="A405">
            <v>40208</v>
          </cell>
        </row>
        <row r="406">
          <cell r="A406">
            <v>40209</v>
          </cell>
        </row>
        <row r="407">
          <cell r="A407">
            <v>40210</v>
          </cell>
        </row>
        <row r="408">
          <cell r="A408">
            <v>40211</v>
          </cell>
        </row>
        <row r="409">
          <cell r="A409">
            <v>40212</v>
          </cell>
        </row>
        <row r="410">
          <cell r="A410">
            <v>40213</v>
          </cell>
        </row>
        <row r="411">
          <cell r="A411">
            <v>40214</v>
          </cell>
        </row>
        <row r="412">
          <cell r="A412">
            <v>40215</v>
          </cell>
        </row>
        <row r="413">
          <cell r="A413">
            <v>40216</v>
          </cell>
        </row>
        <row r="414">
          <cell r="A414">
            <v>40217</v>
          </cell>
        </row>
        <row r="415">
          <cell r="A415">
            <v>40218</v>
          </cell>
        </row>
        <row r="416">
          <cell r="A416">
            <v>40219</v>
          </cell>
        </row>
        <row r="417">
          <cell r="A417">
            <v>40220</v>
          </cell>
        </row>
        <row r="418">
          <cell r="A418">
            <v>40221</v>
          </cell>
        </row>
        <row r="419">
          <cell r="A419">
            <v>40222</v>
          </cell>
        </row>
        <row r="420">
          <cell r="A420">
            <v>40223</v>
          </cell>
        </row>
        <row r="421">
          <cell r="A421">
            <v>40224</v>
          </cell>
        </row>
        <row r="422">
          <cell r="A422">
            <v>40225</v>
          </cell>
        </row>
        <row r="423">
          <cell r="A423">
            <v>40226</v>
          </cell>
        </row>
        <row r="424">
          <cell r="A424">
            <v>40227</v>
          </cell>
        </row>
        <row r="425">
          <cell r="A425">
            <v>40228</v>
          </cell>
        </row>
        <row r="426">
          <cell r="A426">
            <v>40229</v>
          </cell>
        </row>
        <row r="427">
          <cell r="A427">
            <v>40230</v>
          </cell>
        </row>
        <row r="428">
          <cell r="A428">
            <v>40231</v>
          </cell>
        </row>
        <row r="429">
          <cell r="A429">
            <v>40232</v>
          </cell>
        </row>
        <row r="430">
          <cell r="A430">
            <v>40233</v>
          </cell>
        </row>
        <row r="431">
          <cell r="A431">
            <v>40234</v>
          </cell>
        </row>
        <row r="432">
          <cell r="A432">
            <v>40235</v>
          </cell>
        </row>
        <row r="433">
          <cell r="A433">
            <v>40236</v>
          </cell>
        </row>
        <row r="434">
          <cell r="A434">
            <v>40237</v>
          </cell>
        </row>
        <row r="435">
          <cell r="A435">
            <v>40238</v>
          </cell>
        </row>
        <row r="436">
          <cell r="A436">
            <v>40239</v>
          </cell>
        </row>
        <row r="437">
          <cell r="A437">
            <v>40240</v>
          </cell>
        </row>
        <row r="438">
          <cell r="A438">
            <v>40241</v>
          </cell>
        </row>
        <row r="439">
          <cell r="A439">
            <v>40242</v>
          </cell>
        </row>
        <row r="440">
          <cell r="A440">
            <v>40243</v>
          </cell>
        </row>
        <row r="441">
          <cell r="A441">
            <v>40244</v>
          </cell>
        </row>
        <row r="442">
          <cell r="A442">
            <v>40245</v>
          </cell>
        </row>
        <row r="443">
          <cell r="A443">
            <v>40246</v>
          </cell>
        </row>
        <row r="444">
          <cell r="A444">
            <v>40247</v>
          </cell>
        </row>
        <row r="445">
          <cell r="A445">
            <v>40248</v>
          </cell>
        </row>
        <row r="446">
          <cell r="A446">
            <v>40249</v>
          </cell>
        </row>
        <row r="447">
          <cell r="A447">
            <v>40250</v>
          </cell>
        </row>
        <row r="448">
          <cell r="A448">
            <v>40251</v>
          </cell>
        </row>
        <row r="449">
          <cell r="A449">
            <v>40252</v>
          </cell>
        </row>
        <row r="450">
          <cell r="A450">
            <v>40253</v>
          </cell>
        </row>
        <row r="451">
          <cell r="A451">
            <v>40254</v>
          </cell>
        </row>
        <row r="452">
          <cell r="A452">
            <v>40255</v>
          </cell>
        </row>
        <row r="453">
          <cell r="A453">
            <v>40256</v>
          </cell>
        </row>
        <row r="454">
          <cell r="A454">
            <v>40257</v>
          </cell>
        </row>
        <row r="455">
          <cell r="A455">
            <v>40258</v>
          </cell>
        </row>
        <row r="456">
          <cell r="A456">
            <v>40259</v>
          </cell>
        </row>
        <row r="457">
          <cell r="A457">
            <v>40260</v>
          </cell>
        </row>
        <row r="458">
          <cell r="A458">
            <v>40261</v>
          </cell>
        </row>
        <row r="459">
          <cell r="A459">
            <v>40262</v>
          </cell>
        </row>
        <row r="460">
          <cell r="A460">
            <v>40263</v>
          </cell>
        </row>
        <row r="461">
          <cell r="A461">
            <v>40264</v>
          </cell>
        </row>
        <row r="462">
          <cell r="A462">
            <v>40265</v>
          </cell>
        </row>
        <row r="463">
          <cell r="A463">
            <v>40266</v>
          </cell>
        </row>
        <row r="464">
          <cell r="A464">
            <v>40267</v>
          </cell>
        </row>
        <row r="465">
          <cell r="A465">
            <v>40268</v>
          </cell>
        </row>
        <row r="466">
          <cell r="A466">
            <v>40269</v>
          </cell>
        </row>
        <row r="467">
          <cell r="A467">
            <v>40270</v>
          </cell>
        </row>
        <row r="468">
          <cell r="A468">
            <v>40271</v>
          </cell>
        </row>
        <row r="469">
          <cell r="A469">
            <v>40272</v>
          </cell>
        </row>
        <row r="470">
          <cell r="A470">
            <v>40273</v>
          </cell>
        </row>
        <row r="471">
          <cell r="A471">
            <v>40274</v>
          </cell>
        </row>
        <row r="472">
          <cell r="A472">
            <v>40275</v>
          </cell>
        </row>
        <row r="473">
          <cell r="A473">
            <v>40276</v>
          </cell>
        </row>
        <row r="474">
          <cell r="A474">
            <v>40277</v>
          </cell>
        </row>
        <row r="475">
          <cell r="A475">
            <v>40278</v>
          </cell>
        </row>
        <row r="476">
          <cell r="A476">
            <v>40279</v>
          </cell>
        </row>
        <row r="477">
          <cell r="A477">
            <v>40280</v>
          </cell>
        </row>
        <row r="478">
          <cell r="A478">
            <v>40281</v>
          </cell>
        </row>
        <row r="479">
          <cell r="A479">
            <v>40282</v>
          </cell>
        </row>
        <row r="480">
          <cell r="A480">
            <v>40283</v>
          </cell>
        </row>
        <row r="481">
          <cell r="A481">
            <v>40284</v>
          </cell>
        </row>
        <row r="482">
          <cell r="A482">
            <v>40285</v>
          </cell>
        </row>
        <row r="483">
          <cell r="A483">
            <v>40286</v>
          </cell>
        </row>
        <row r="484">
          <cell r="A484">
            <v>40287</v>
          </cell>
        </row>
        <row r="485">
          <cell r="A485">
            <v>40288</v>
          </cell>
        </row>
        <row r="486">
          <cell r="A486">
            <v>40289</v>
          </cell>
        </row>
        <row r="487">
          <cell r="A487">
            <v>40290</v>
          </cell>
        </row>
        <row r="488">
          <cell r="A488">
            <v>40291</v>
          </cell>
        </row>
        <row r="489">
          <cell r="A489">
            <v>40292</v>
          </cell>
        </row>
        <row r="490">
          <cell r="A490">
            <v>40293</v>
          </cell>
        </row>
        <row r="491">
          <cell r="A491">
            <v>40294</v>
          </cell>
        </row>
        <row r="492">
          <cell r="A492">
            <v>40295</v>
          </cell>
        </row>
        <row r="493">
          <cell r="A493">
            <v>40296</v>
          </cell>
        </row>
        <row r="494">
          <cell r="A494">
            <v>40297</v>
          </cell>
        </row>
        <row r="495">
          <cell r="A495">
            <v>40298</v>
          </cell>
        </row>
        <row r="496">
          <cell r="A496">
            <v>40299</v>
          </cell>
        </row>
        <row r="497">
          <cell r="A497">
            <v>40300</v>
          </cell>
        </row>
        <row r="498">
          <cell r="A498">
            <v>40301</v>
          </cell>
        </row>
        <row r="499">
          <cell r="A499">
            <v>40302</v>
          </cell>
        </row>
        <row r="500">
          <cell r="A500">
            <v>40303</v>
          </cell>
        </row>
        <row r="501">
          <cell r="A501">
            <v>40304</v>
          </cell>
        </row>
        <row r="502">
          <cell r="A502">
            <v>40305</v>
          </cell>
        </row>
        <row r="503">
          <cell r="A503">
            <v>40306</v>
          </cell>
        </row>
        <row r="504">
          <cell r="A504">
            <v>40307</v>
          </cell>
        </row>
        <row r="505">
          <cell r="A505">
            <v>40308</v>
          </cell>
        </row>
        <row r="506">
          <cell r="A506">
            <v>40309</v>
          </cell>
        </row>
        <row r="507">
          <cell r="A507">
            <v>40310</v>
          </cell>
        </row>
        <row r="508">
          <cell r="A508">
            <v>40311</v>
          </cell>
        </row>
        <row r="509">
          <cell r="A509">
            <v>40312</v>
          </cell>
        </row>
        <row r="510">
          <cell r="A510">
            <v>40313</v>
          </cell>
        </row>
        <row r="511">
          <cell r="A511">
            <v>40314</v>
          </cell>
        </row>
        <row r="512">
          <cell r="A512">
            <v>40315</v>
          </cell>
        </row>
        <row r="513">
          <cell r="A513">
            <v>40316</v>
          </cell>
        </row>
        <row r="514">
          <cell r="A514">
            <v>40317</v>
          </cell>
        </row>
        <row r="515">
          <cell r="A515">
            <v>40318</v>
          </cell>
        </row>
        <row r="516">
          <cell r="A516">
            <v>40319</v>
          </cell>
        </row>
        <row r="517">
          <cell r="A517">
            <v>40320</v>
          </cell>
        </row>
        <row r="518">
          <cell r="A518">
            <v>40321</v>
          </cell>
        </row>
        <row r="519">
          <cell r="A519">
            <v>40322</v>
          </cell>
        </row>
        <row r="520">
          <cell r="A520">
            <v>40323</v>
          </cell>
        </row>
        <row r="521">
          <cell r="A521">
            <v>40324</v>
          </cell>
        </row>
        <row r="522">
          <cell r="A522">
            <v>40325</v>
          </cell>
        </row>
        <row r="523">
          <cell r="A523">
            <v>40326</v>
          </cell>
        </row>
        <row r="524">
          <cell r="A524">
            <v>40327</v>
          </cell>
        </row>
        <row r="525">
          <cell r="A525">
            <v>40328</v>
          </cell>
        </row>
        <row r="526">
          <cell r="A526">
            <v>40329</v>
          </cell>
        </row>
        <row r="527">
          <cell r="A527">
            <v>40330</v>
          </cell>
        </row>
        <row r="528">
          <cell r="A528">
            <v>40331</v>
          </cell>
        </row>
        <row r="529">
          <cell r="A529">
            <v>40332</v>
          </cell>
        </row>
        <row r="530">
          <cell r="A530">
            <v>40333</v>
          </cell>
        </row>
        <row r="531">
          <cell r="A531">
            <v>40334</v>
          </cell>
        </row>
        <row r="532">
          <cell r="A532">
            <v>40335</v>
          </cell>
        </row>
        <row r="533">
          <cell r="A533">
            <v>40336</v>
          </cell>
        </row>
        <row r="534">
          <cell r="A534">
            <v>40337</v>
          </cell>
        </row>
        <row r="535">
          <cell r="A535">
            <v>40338</v>
          </cell>
        </row>
        <row r="536">
          <cell r="A536">
            <v>40339</v>
          </cell>
        </row>
        <row r="537">
          <cell r="A537">
            <v>40340</v>
          </cell>
        </row>
        <row r="538">
          <cell r="A538">
            <v>40341</v>
          </cell>
        </row>
        <row r="539">
          <cell r="A539">
            <v>40342</v>
          </cell>
        </row>
        <row r="540">
          <cell r="A540">
            <v>40343</v>
          </cell>
        </row>
        <row r="541">
          <cell r="A541">
            <v>40344</v>
          </cell>
        </row>
        <row r="542">
          <cell r="A542">
            <v>40345</v>
          </cell>
        </row>
        <row r="543">
          <cell r="A543">
            <v>40346</v>
          </cell>
        </row>
        <row r="544">
          <cell r="A544">
            <v>40347</v>
          </cell>
        </row>
        <row r="545">
          <cell r="A545">
            <v>40348</v>
          </cell>
        </row>
        <row r="546">
          <cell r="A546">
            <v>40349</v>
          </cell>
        </row>
        <row r="547">
          <cell r="A547">
            <v>40350</v>
          </cell>
        </row>
        <row r="548">
          <cell r="A548">
            <v>40351</v>
          </cell>
        </row>
        <row r="549">
          <cell r="A549">
            <v>40352</v>
          </cell>
        </row>
        <row r="550">
          <cell r="A550">
            <v>40353</v>
          </cell>
        </row>
        <row r="551">
          <cell r="A551">
            <v>40354</v>
          </cell>
        </row>
        <row r="552">
          <cell r="A552">
            <v>40355</v>
          </cell>
        </row>
        <row r="553">
          <cell r="A553">
            <v>40356</v>
          </cell>
        </row>
        <row r="554">
          <cell r="A554">
            <v>40357</v>
          </cell>
        </row>
        <row r="555">
          <cell r="A555">
            <v>40358</v>
          </cell>
        </row>
        <row r="556">
          <cell r="A556">
            <v>40359</v>
          </cell>
        </row>
        <row r="557">
          <cell r="A557">
            <v>40360</v>
          </cell>
        </row>
        <row r="558">
          <cell r="A558">
            <v>40361</v>
          </cell>
        </row>
        <row r="559">
          <cell r="A559">
            <v>40362</v>
          </cell>
        </row>
        <row r="560">
          <cell r="A560">
            <v>40363</v>
          </cell>
        </row>
        <row r="561">
          <cell r="A561">
            <v>40364</v>
          </cell>
        </row>
        <row r="562">
          <cell r="A562">
            <v>40365</v>
          </cell>
        </row>
        <row r="563">
          <cell r="A563">
            <v>40366</v>
          </cell>
        </row>
        <row r="564">
          <cell r="A564">
            <v>40367</v>
          </cell>
        </row>
        <row r="565">
          <cell r="A565">
            <v>40368</v>
          </cell>
        </row>
        <row r="566">
          <cell r="A566">
            <v>40369</v>
          </cell>
        </row>
        <row r="567">
          <cell r="A567">
            <v>40370</v>
          </cell>
        </row>
        <row r="568">
          <cell r="A568">
            <v>40371</v>
          </cell>
        </row>
        <row r="569">
          <cell r="A569">
            <v>40372</v>
          </cell>
        </row>
        <row r="570">
          <cell r="A570">
            <v>40373</v>
          </cell>
        </row>
        <row r="571">
          <cell r="A571">
            <v>40374</v>
          </cell>
        </row>
        <row r="572">
          <cell r="A572">
            <v>40375</v>
          </cell>
        </row>
        <row r="573">
          <cell r="A573">
            <v>40376</v>
          </cell>
        </row>
        <row r="574">
          <cell r="A574">
            <v>40377</v>
          </cell>
        </row>
        <row r="575">
          <cell r="A575">
            <v>40378</v>
          </cell>
        </row>
        <row r="576">
          <cell r="A576">
            <v>40379</v>
          </cell>
        </row>
        <row r="577">
          <cell r="A577">
            <v>40380</v>
          </cell>
        </row>
        <row r="578">
          <cell r="A578">
            <v>40381</v>
          </cell>
        </row>
        <row r="579">
          <cell r="A579">
            <v>40382</v>
          </cell>
        </row>
        <row r="580">
          <cell r="A580">
            <v>40383</v>
          </cell>
        </row>
        <row r="581">
          <cell r="A581">
            <v>40384</v>
          </cell>
        </row>
        <row r="582">
          <cell r="A582">
            <v>40385</v>
          </cell>
        </row>
        <row r="583">
          <cell r="A583">
            <v>40386</v>
          </cell>
        </row>
        <row r="584">
          <cell r="A584">
            <v>40387</v>
          </cell>
        </row>
        <row r="585">
          <cell r="A585">
            <v>40388</v>
          </cell>
        </row>
        <row r="586">
          <cell r="A586">
            <v>40389</v>
          </cell>
        </row>
        <row r="587">
          <cell r="A587">
            <v>40390</v>
          </cell>
        </row>
        <row r="588">
          <cell r="A588">
            <v>40391</v>
          </cell>
        </row>
        <row r="589">
          <cell r="A589">
            <v>40392</v>
          </cell>
        </row>
        <row r="590">
          <cell r="A590">
            <v>40393</v>
          </cell>
        </row>
        <row r="591">
          <cell r="A591">
            <v>40394</v>
          </cell>
        </row>
        <row r="592">
          <cell r="A592">
            <v>40395</v>
          </cell>
        </row>
        <row r="593">
          <cell r="A593">
            <v>40396</v>
          </cell>
        </row>
        <row r="594">
          <cell r="A594">
            <v>40397</v>
          </cell>
        </row>
        <row r="595">
          <cell r="A595">
            <v>40398</v>
          </cell>
        </row>
        <row r="596">
          <cell r="A596">
            <v>40399</v>
          </cell>
        </row>
        <row r="597">
          <cell r="A597">
            <v>40400</v>
          </cell>
        </row>
        <row r="598">
          <cell r="A598">
            <v>40401</v>
          </cell>
        </row>
        <row r="599">
          <cell r="A599">
            <v>40402</v>
          </cell>
        </row>
        <row r="600">
          <cell r="A600">
            <v>40403</v>
          </cell>
        </row>
        <row r="601">
          <cell r="A601">
            <v>40404</v>
          </cell>
        </row>
        <row r="602">
          <cell r="A602">
            <v>40405</v>
          </cell>
        </row>
        <row r="603">
          <cell r="A603">
            <v>40406</v>
          </cell>
        </row>
        <row r="604">
          <cell r="A604">
            <v>40407</v>
          </cell>
        </row>
        <row r="605">
          <cell r="A605">
            <v>40408</v>
          </cell>
        </row>
        <row r="606">
          <cell r="A606">
            <v>40409</v>
          </cell>
        </row>
        <row r="607">
          <cell r="A607">
            <v>40410</v>
          </cell>
        </row>
        <row r="608">
          <cell r="A608">
            <v>40411</v>
          </cell>
        </row>
        <row r="609">
          <cell r="A609">
            <v>40412</v>
          </cell>
        </row>
        <row r="610">
          <cell r="A610">
            <v>40413</v>
          </cell>
        </row>
        <row r="611">
          <cell r="A611">
            <v>40414</v>
          </cell>
        </row>
        <row r="612">
          <cell r="A612">
            <v>40415</v>
          </cell>
        </row>
        <row r="613">
          <cell r="A613">
            <v>40416</v>
          </cell>
        </row>
        <row r="614">
          <cell r="A614">
            <v>40417</v>
          </cell>
        </row>
        <row r="615">
          <cell r="A615">
            <v>40418</v>
          </cell>
        </row>
        <row r="616">
          <cell r="A616">
            <v>40419</v>
          </cell>
        </row>
        <row r="617">
          <cell r="A617">
            <v>40420</v>
          </cell>
        </row>
        <row r="618">
          <cell r="A618">
            <v>40421</v>
          </cell>
        </row>
        <row r="619">
          <cell r="A619">
            <v>40422</v>
          </cell>
        </row>
        <row r="620">
          <cell r="A620">
            <v>40423</v>
          </cell>
        </row>
        <row r="621">
          <cell r="A621">
            <v>40424</v>
          </cell>
        </row>
        <row r="622">
          <cell r="A622">
            <v>40425</v>
          </cell>
        </row>
        <row r="623">
          <cell r="A623">
            <v>40426</v>
          </cell>
        </row>
        <row r="624">
          <cell r="A624">
            <v>40427</v>
          </cell>
        </row>
        <row r="625">
          <cell r="A625">
            <v>40428</v>
          </cell>
        </row>
        <row r="626">
          <cell r="A626">
            <v>40429</v>
          </cell>
        </row>
        <row r="627">
          <cell r="A627">
            <v>40430</v>
          </cell>
        </row>
        <row r="628">
          <cell r="A628">
            <v>40431</v>
          </cell>
        </row>
        <row r="629">
          <cell r="A629">
            <v>40432</v>
          </cell>
        </row>
        <row r="630">
          <cell r="A630">
            <v>40433</v>
          </cell>
        </row>
        <row r="631">
          <cell r="A631">
            <v>40434</v>
          </cell>
        </row>
        <row r="632">
          <cell r="A632">
            <v>40435</v>
          </cell>
        </row>
        <row r="633">
          <cell r="A633">
            <v>40436</v>
          </cell>
        </row>
        <row r="634">
          <cell r="A634">
            <v>40437</v>
          </cell>
        </row>
        <row r="635">
          <cell r="A635">
            <v>40438</v>
          </cell>
        </row>
        <row r="636">
          <cell r="A636">
            <v>40439</v>
          </cell>
        </row>
        <row r="637">
          <cell r="A637">
            <v>40440</v>
          </cell>
        </row>
        <row r="638">
          <cell r="A638">
            <v>40441</v>
          </cell>
        </row>
        <row r="639">
          <cell r="A639">
            <v>40442</v>
          </cell>
        </row>
        <row r="640">
          <cell r="A640">
            <v>40443</v>
          </cell>
        </row>
        <row r="641">
          <cell r="A641">
            <v>40444</v>
          </cell>
        </row>
        <row r="642">
          <cell r="A642">
            <v>40445</v>
          </cell>
        </row>
        <row r="643">
          <cell r="A643">
            <v>40446</v>
          </cell>
        </row>
        <row r="644">
          <cell r="A644">
            <v>40447</v>
          </cell>
        </row>
        <row r="645">
          <cell r="A645">
            <v>40448</v>
          </cell>
        </row>
        <row r="646">
          <cell r="A646">
            <v>40449</v>
          </cell>
        </row>
        <row r="647">
          <cell r="A647">
            <v>40450</v>
          </cell>
        </row>
        <row r="648">
          <cell r="A648">
            <v>40451</v>
          </cell>
        </row>
        <row r="649">
          <cell r="A649">
            <v>40452</v>
          </cell>
        </row>
        <row r="650">
          <cell r="A650">
            <v>40453</v>
          </cell>
        </row>
        <row r="651">
          <cell r="A651">
            <v>40454</v>
          </cell>
        </row>
        <row r="652">
          <cell r="A652">
            <v>40455</v>
          </cell>
        </row>
        <row r="653">
          <cell r="A653">
            <v>40456</v>
          </cell>
        </row>
        <row r="654">
          <cell r="A654">
            <v>40457</v>
          </cell>
        </row>
        <row r="655">
          <cell r="A655">
            <v>40458</v>
          </cell>
        </row>
        <row r="656">
          <cell r="A656">
            <v>40459</v>
          </cell>
        </row>
        <row r="657">
          <cell r="A657">
            <v>40460</v>
          </cell>
        </row>
        <row r="658">
          <cell r="A658">
            <v>40461</v>
          </cell>
        </row>
        <row r="659">
          <cell r="A659">
            <v>40462</v>
          </cell>
        </row>
        <row r="660">
          <cell r="A660">
            <v>40463</v>
          </cell>
        </row>
        <row r="661">
          <cell r="A661">
            <v>40464</v>
          </cell>
        </row>
        <row r="662">
          <cell r="A662">
            <v>40465</v>
          </cell>
        </row>
        <row r="663">
          <cell r="A663">
            <v>40466</v>
          </cell>
        </row>
        <row r="664">
          <cell r="A664">
            <v>40467</v>
          </cell>
        </row>
        <row r="665">
          <cell r="A665">
            <v>40468</v>
          </cell>
        </row>
        <row r="666">
          <cell r="A666">
            <v>40469</v>
          </cell>
        </row>
        <row r="667">
          <cell r="A667">
            <v>40470</v>
          </cell>
        </row>
        <row r="668">
          <cell r="A668">
            <v>40471</v>
          </cell>
        </row>
        <row r="669">
          <cell r="A669">
            <v>40472</v>
          </cell>
        </row>
        <row r="670">
          <cell r="A670">
            <v>40473</v>
          </cell>
        </row>
        <row r="671">
          <cell r="A671">
            <v>40474</v>
          </cell>
        </row>
        <row r="672">
          <cell r="A672">
            <v>40475</v>
          </cell>
        </row>
        <row r="673">
          <cell r="A673">
            <v>40476</v>
          </cell>
        </row>
        <row r="674">
          <cell r="A674">
            <v>40477</v>
          </cell>
        </row>
        <row r="675">
          <cell r="A675">
            <v>40478</v>
          </cell>
        </row>
        <row r="676">
          <cell r="A676">
            <v>40479</v>
          </cell>
        </row>
        <row r="677">
          <cell r="A677">
            <v>40480</v>
          </cell>
        </row>
        <row r="678">
          <cell r="A678">
            <v>40481</v>
          </cell>
        </row>
        <row r="679">
          <cell r="A679">
            <v>40482</v>
          </cell>
        </row>
        <row r="680">
          <cell r="A680">
            <v>40483</v>
          </cell>
        </row>
        <row r="681">
          <cell r="A681">
            <v>40484</v>
          </cell>
        </row>
        <row r="682">
          <cell r="A682">
            <v>40485</v>
          </cell>
        </row>
        <row r="683">
          <cell r="A683">
            <v>40486</v>
          </cell>
        </row>
        <row r="684">
          <cell r="A684">
            <v>40487</v>
          </cell>
        </row>
        <row r="685">
          <cell r="A685">
            <v>40488</v>
          </cell>
        </row>
        <row r="686">
          <cell r="A686">
            <v>40489</v>
          </cell>
        </row>
        <row r="687">
          <cell r="A687">
            <v>40490</v>
          </cell>
        </row>
        <row r="688">
          <cell r="A688">
            <v>40491</v>
          </cell>
        </row>
        <row r="689">
          <cell r="A689">
            <v>40492</v>
          </cell>
        </row>
        <row r="690">
          <cell r="A690">
            <v>40493</v>
          </cell>
        </row>
        <row r="691">
          <cell r="A691">
            <v>40494</v>
          </cell>
        </row>
        <row r="692">
          <cell r="A692">
            <v>40495</v>
          </cell>
        </row>
        <row r="693">
          <cell r="A693">
            <v>40496</v>
          </cell>
        </row>
        <row r="694">
          <cell r="A694">
            <v>40497</v>
          </cell>
        </row>
        <row r="695">
          <cell r="A695">
            <v>40498</v>
          </cell>
        </row>
        <row r="696">
          <cell r="A696">
            <v>40499</v>
          </cell>
        </row>
        <row r="697">
          <cell r="A697">
            <v>40500</v>
          </cell>
        </row>
        <row r="698">
          <cell r="A698">
            <v>40501</v>
          </cell>
        </row>
        <row r="699">
          <cell r="A699">
            <v>40502</v>
          </cell>
        </row>
        <row r="700">
          <cell r="A700">
            <v>40503</v>
          </cell>
        </row>
        <row r="701">
          <cell r="A701">
            <v>40504</v>
          </cell>
        </row>
        <row r="702">
          <cell r="A702">
            <v>40505</v>
          </cell>
        </row>
        <row r="703">
          <cell r="A703">
            <v>40506</v>
          </cell>
        </row>
        <row r="704">
          <cell r="A704">
            <v>40507</v>
          </cell>
        </row>
        <row r="705">
          <cell r="A705">
            <v>40508</v>
          </cell>
        </row>
        <row r="706">
          <cell r="A706">
            <v>40509</v>
          </cell>
        </row>
        <row r="707">
          <cell r="A707">
            <v>40510</v>
          </cell>
        </row>
        <row r="708">
          <cell r="A708">
            <v>40511</v>
          </cell>
        </row>
        <row r="709">
          <cell r="A709">
            <v>40512</v>
          </cell>
        </row>
        <row r="710">
          <cell r="A710">
            <v>40513</v>
          </cell>
        </row>
        <row r="711">
          <cell r="A711">
            <v>40514</v>
          </cell>
        </row>
        <row r="712">
          <cell r="A712">
            <v>40515</v>
          </cell>
        </row>
        <row r="713">
          <cell r="A713">
            <v>40516</v>
          </cell>
        </row>
        <row r="714">
          <cell r="A714">
            <v>40517</v>
          </cell>
        </row>
        <row r="715">
          <cell r="A715">
            <v>40518</v>
          </cell>
        </row>
        <row r="716">
          <cell r="A716">
            <v>40519</v>
          </cell>
        </row>
        <row r="717">
          <cell r="A717">
            <v>40520</v>
          </cell>
        </row>
        <row r="718">
          <cell r="A718">
            <v>40521</v>
          </cell>
        </row>
        <row r="719">
          <cell r="A719">
            <v>40522</v>
          </cell>
        </row>
        <row r="720">
          <cell r="A720">
            <v>40523</v>
          </cell>
        </row>
        <row r="721">
          <cell r="A721">
            <v>40524</v>
          </cell>
        </row>
        <row r="722">
          <cell r="A722">
            <v>40525</v>
          </cell>
        </row>
        <row r="723">
          <cell r="A723">
            <v>40526</v>
          </cell>
        </row>
        <row r="724">
          <cell r="A724">
            <v>40527</v>
          </cell>
        </row>
        <row r="725">
          <cell r="A725">
            <v>40528</v>
          </cell>
        </row>
        <row r="726">
          <cell r="A726">
            <v>40529</v>
          </cell>
        </row>
        <row r="727">
          <cell r="A727">
            <v>40530</v>
          </cell>
        </row>
        <row r="728">
          <cell r="A728">
            <v>40531</v>
          </cell>
        </row>
        <row r="729">
          <cell r="A729">
            <v>40532</v>
          </cell>
        </row>
        <row r="730">
          <cell r="A730">
            <v>40533</v>
          </cell>
        </row>
        <row r="731">
          <cell r="A731">
            <v>40534</v>
          </cell>
        </row>
        <row r="732">
          <cell r="A732">
            <v>40535</v>
          </cell>
        </row>
        <row r="733">
          <cell r="A733">
            <v>40536</v>
          </cell>
        </row>
        <row r="734">
          <cell r="A734">
            <v>40537</v>
          </cell>
        </row>
        <row r="735">
          <cell r="A735">
            <v>40538</v>
          </cell>
        </row>
        <row r="736">
          <cell r="A736">
            <v>40539</v>
          </cell>
        </row>
        <row r="737">
          <cell r="A737">
            <v>40540</v>
          </cell>
        </row>
        <row r="738">
          <cell r="A738">
            <v>40541</v>
          </cell>
        </row>
        <row r="739">
          <cell r="A739">
            <v>40542</v>
          </cell>
        </row>
        <row r="740">
          <cell r="A740">
            <v>40543</v>
          </cell>
        </row>
        <row r="741">
          <cell r="A741">
            <v>40544</v>
          </cell>
        </row>
        <row r="742">
          <cell r="A742">
            <v>40545</v>
          </cell>
        </row>
        <row r="743">
          <cell r="A743">
            <v>40546</v>
          </cell>
        </row>
        <row r="744">
          <cell r="A744">
            <v>40547</v>
          </cell>
        </row>
        <row r="745">
          <cell r="A745">
            <v>40548</v>
          </cell>
        </row>
        <row r="746">
          <cell r="A746">
            <v>40549</v>
          </cell>
        </row>
        <row r="747">
          <cell r="A747">
            <v>40550</v>
          </cell>
        </row>
        <row r="748">
          <cell r="A748">
            <v>40551</v>
          </cell>
        </row>
        <row r="749">
          <cell r="A749">
            <v>40552</v>
          </cell>
        </row>
        <row r="750">
          <cell r="A750">
            <v>40553</v>
          </cell>
        </row>
        <row r="751">
          <cell r="A751">
            <v>40554</v>
          </cell>
        </row>
        <row r="752">
          <cell r="A752">
            <v>40555</v>
          </cell>
        </row>
        <row r="753">
          <cell r="A753">
            <v>40556</v>
          </cell>
        </row>
        <row r="754">
          <cell r="A754">
            <v>40557</v>
          </cell>
        </row>
        <row r="755">
          <cell r="A755">
            <v>40558</v>
          </cell>
        </row>
        <row r="756">
          <cell r="A756">
            <v>40559</v>
          </cell>
        </row>
        <row r="757">
          <cell r="A757">
            <v>40560</v>
          </cell>
        </row>
        <row r="758">
          <cell r="A758">
            <v>40561</v>
          </cell>
        </row>
        <row r="759">
          <cell r="A759">
            <v>40562</v>
          </cell>
        </row>
        <row r="760">
          <cell r="A760">
            <v>40563</v>
          </cell>
        </row>
        <row r="761">
          <cell r="A761">
            <v>40564</v>
          </cell>
        </row>
        <row r="762">
          <cell r="A762">
            <v>40565</v>
          </cell>
        </row>
        <row r="763">
          <cell r="A763">
            <v>40566</v>
          </cell>
        </row>
        <row r="764">
          <cell r="A764">
            <v>40567</v>
          </cell>
        </row>
        <row r="765">
          <cell r="A765">
            <v>40568</v>
          </cell>
        </row>
        <row r="766">
          <cell r="A766">
            <v>40569</v>
          </cell>
        </row>
        <row r="767">
          <cell r="A767">
            <v>40570</v>
          </cell>
        </row>
        <row r="768">
          <cell r="A768">
            <v>40571</v>
          </cell>
        </row>
        <row r="769">
          <cell r="A769">
            <v>40572</v>
          </cell>
        </row>
        <row r="770">
          <cell r="A770">
            <v>40573</v>
          </cell>
        </row>
        <row r="771">
          <cell r="A771">
            <v>40574</v>
          </cell>
        </row>
        <row r="772">
          <cell r="A772">
            <v>40575</v>
          </cell>
        </row>
        <row r="773">
          <cell r="A773">
            <v>40576</v>
          </cell>
        </row>
        <row r="774">
          <cell r="A774">
            <v>40577</v>
          </cell>
        </row>
        <row r="775">
          <cell r="A775">
            <v>40578</v>
          </cell>
        </row>
        <row r="776">
          <cell r="A776">
            <v>40579</v>
          </cell>
        </row>
        <row r="777">
          <cell r="A777">
            <v>40580</v>
          </cell>
        </row>
        <row r="778">
          <cell r="A778">
            <v>40581</v>
          </cell>
        </row>
        <row r="779">
          <cell r="A779">
            <v>40582</v>
          </cell>
        </row>
        <row r="780">
          <cell r="A780">
            <v>40583</v>
          </cell>
        </row>
        <row r="781">
          <cell r="A781">
            <v>40584</v>
          </cell>
        </row>
        <row r="782">
          <cell r="A782">
            <v>40585</v>
          </cell>
        </row>
        <row r="783">
          <cell r="A783">
            <v>40586</v>
          </cell>
        </row>
        <row r="784">
          <cell r="A784">
            <v>40587</v>
          </cell>
        </row>
        <row r="785">
          <cell r="A785">
            <v>40588</v>
          </cell>
        </row>
        <row r="786">
          <cell r="A786">
            <v>40589</v>
          </cell>
        </row>
        <row r="787">
          <cell r="A787">
            <v>40590</v>
          </cell>
        </row>
        <row r="788">
          <cell r="A788">
            <v>40591</v>
          </cell>
        </row>
        <row r="789">
          <cell r="A789">
            <v>40592</v>
          </cell>
        </row>
        <row r="790">
          <cell r="A790">
            <v>40593</v>
          </cell>
        </row>
        <row r="791">
          <cell r="A791">
            <v>40594</v>
          </cell>
        </row>
        <row r="792">
          <cell r="A792">
            <v>40595</v>
          </cell>
        </row>
        <row r="793">
          <cell r="A793">
            <v>40596</v>
          </cell>
        </row>
        <row r="794">
          <cell r="A794">
            <v>40597</v>
          </cell>
        </row>
        <row r="795">
          <cell r="A795">
            <v>40598</v>
          </cell>
        </row>
        <row r="796">
          <cell r="A796">
            <v>40599</v>
          </cell>
        </row>
        <row r="797">
          <cell r="A797">
            <v>40600</v>
          </cell>
        </row>
        <row r="798">
          <cell r="A798">
            <v>40601</v>
          </cell>
        </row>
        <row r="799">
          <cell r="A799">
            <v>40602</v>
          </cell>
        </row>
        <row r="800">
          <cell r="A800">
            <v>40603</v>
          </cell>
        </row>
        <row r="801">
          <cell r="A801">
            <v>40604</v>
          </cell>
        </row>
        <row r="802">
          <cell r="A802">
            <v>40605</v>
          </cell>
        </row>
        <row r="803">
          <cell r="A803">
            <v>40606</v>
          </cell>
        </row>
        <row r="804">
          <cell r="A804">
            <v>40607</v>
          </cell>
        </row>
        <row r="805">
          <cell r="A805">
            <v>40608</v>
          </cell>
        </row>
        <row r="806">
          <cell r="A806">
            <v>40609</v>
          </cell>
        </row>
        <row r="807">
          <cell r="A807">
            <v>40610</v>
          </cell>
        </row>
        <row r="808">
          <cell r="A808">
            <v>40611</v>
          </cell>
        </row>
        <row r="809">
          <cell r="A809">
            <v>40612</v>
          </cell>
        </row>
        <row r="810">
          <cell r="A810">
            <v>40613</v>
          </cell>
        </row>
        <row r="811">
          <cell r="A811">
            <v>40614</v>
          </cell>
        </row>
        <row r="812">
          <cell r="A812">
            <v>40615</v>
          </cell>
        </row>
        <row r="813">
          <cell r="A813">
            <v>40616</v>
          </cell>
        </row>
        <row r="814">
          <cell r="A814">
            <v>40617</v>
          </cell>
        </row>
        <row r="815">
          <cell r="A815">
            <v>40618</v>
          </cell>
        </row>
        <row r="816">
          <cell r="A816">
            <v>40619</v>
          </cell>
        </row>
        <row r="817">
          <cell r="A817">
            <v>40620</v>
          </cell>
        </row>
        <row r="818">
          <cell r="A818">
            <v>40621</v>
          </cell>
        </row>
        <row r="819">
          <cell r="A819">
            <v>40622</v>
          </cell>
        </row>
        <row r="820">
          <cell r="A820">
            <v>40623</v>
          </cell>
        </row>
        <row r="821">
          <cell r="A821">
            <v>40624</v>
          </cell>
        </row>
        <row r="822">
          <cell r="A822">
            <v>40625</v>
          </cell>
        </row>
        <row r="823">
          <cell r="A823">
            <v>40626</v>
          </cell>
        </row>
        <row r="824">
          <cell r="A824">
            <v>40627</v>
          </cell>
        </row>
        <row r="825">
          <cell r="A825">
            <v>40628</v>
          </cell>
        </row>
        <row r="826">
          <cell r="A826">
            <v>40629</v>
          </cell>
        </row>
        <row r="827">
          <cell r="A827">
            <v>40630</v>
          </cell>
        </row>
        <row r="828">
          <cell r="A828">
            <v>40631</v>
          </cell>
        </row>
        <row r="829">
          <cell r="A829">
            <v>40632</v>
          </cell>
        </row>
        <row r="830">
          <cell r="A830">
            <v>40633</v>
          </cell>
        </row>
        <row r="831">
          <cell r="A831">
            <v>40634</v>
          </cell>
        </row>
        <row r="832">
          <cell r="A832">
            <v>40635</v>
          </cell>
        </row>
        <row r="833">
          <cell r="A833">
            <v>40636</v>
          </cell>
        </row>
        <row r="834">
          <cell r="A834">
            <v>40637</v>
          </cell>
        </row>
        <row r="835">
          <cell r="A835">
            <v>40638</v>
          </cell>
        </row>
        <row r="836">
          <cell r="A836">
            <v>40639</v>
          </cell>
        </row>
        <row r="837">
          <cell r="A837">
            <v>40640</v>
          </cell>
        </row>
        <row r="838">
          <cell r="A838">
            <v>40641</v>
          </cell>
        </row>
        <row r="839">
          <cell r="A839">
            <v>40642</v>
          </cell>
        </row>
        <row r="840">
          <cell r="A840">
            <v>40643</v>
          </cell>
        </row>
        <row r="841">
          <cell r="A841">
            <v>40644</v>
          </cell>
        </row>
        <row r="842">
          <cell r="A842">
            <v>40645</v>
          </cell>
        </row>
        <row r="843">
          <cell r="A843">
            <v>40646</v>
          </cell>
        </row>
        <row r="844">
          <cell r="A844">
            <v>40647</v>
          </cell>
        </row>
        <row r="845">
          <cell r="A845">
            <v>40648</v>
          </cell>
        </row>
        <row r="846">
          <cell r="A846">
            <v>40649</v>
          </cell>
        </row>
        <row r="847">
          <cell r="A847">
            <v>40650</v>
          </cell>
        </row>
        <row r="848">
          <cell r="A848">
            <v>40651</v>
          </cell>
        </row>
        <row r="849">
          <cell r="A849">
            <v>40652</v>
          </cell>
        </row>
        <row r="850">
          <cell r="A850">
            <v>40653</v>
          </cell>
        </row>
        <row r="851">
          <cell r="A851">
            <v>40654</v>
          </cell>
        </row>
        <row r="852">
          <cell r="A852">
            <v>40655</v>
          </cell>
        </row>
        <row r="853">
          <cell r="A853">
            <v>40656</v>
          </cell>
        </row>
        <row r="854">
          <cell r="A854">
            <v>40657</v>
          </cell>
        </row>
        <row r="855">
          <cell r="A855">
            <v>40658</v>
          </cell>
        </row>
        <row r="856">
          <cell r="A856">
            <v>40659</v>
          </cell>
        </row>
        <row r="857">
          <cell r="A857">
            <v>40660</v>
          </cell>
        </row>
        <row r="858">
          <cell r="A858">
            <v>40661</v>
          </cell>
        </row>
        <row r="859">
          <cell r="A859">
            <v>40662</v>
          </cell>
        </row>
        <row r="860">
          <cell r="A860">
            <v>40663</v>
          </cell>
        </row>
        <row r="861">
          <cell r="A861">
            <v>40664</v>
          </cell>
        </row>
        <row r="862">
          <cell r="A862">
            <v>40665</v>
          </cell>
        </row>
        <row r="863">
          <cell r="A863">
            <v>40666</v>
          </cell>
        </row>
        <row r="864">
          <cell r="A864">
            <v>40667</v>
          </cell>
        </row>
        <row r="865">
          <cell r="A865">
            <v>40668</v>
          </cell>
        </row>
        <row r="866">
          <cell r="A866">
            <v>40669</v>
          </cell>
        </row>
        <row r="867">
          <cell r="A867">
            <v>40670</v>
          </cell>
        </row>
        <row r="868">
          <cell r="A868">
            <v>40671</v>
          </cell>
        </row>
        <row r="869">
          <cell r="A869">
            <v>40672</v>
          </cell>
        </row>
        <row r="870">
          <cell r="A870">
            <v>40673</v>
          </cell>
        </row>
        <row r="871">
          <cell r="A871">
            <v>40674</v>
          </cell>
        </row>
        <row r="872">
          <cell r="A872">
            <v>40675</v>
          </cell>
        </row>
        <row r="873">
          <cell r="A873">
            <v>40676</v>
          </cell>
        </row>
        <row r="874">
          <cell r="A874">
            <v>40677</v>
          </cell>
        </row>
        <row r="875">
          <cell r="A875">
            <v>40678</v>
          </cell>
        </row>
        <row r="876">
          <cell r="A876">
            <v>40679</v>
          </cell>
        </row>
        <row r="877">
          <cell r="A877">
            <v>40680</v>
          </cell>
        </row>
        <row r="878">
          <cell r="A878">
            <v>40681</v>
          </cell>
        </row>
        <row r="879">
          <cell r="A879">
            <v>40682</v>
          </cell>
        </row>
        <row r="880">
          <cell r="A880">
            <v>40683</v>
          </cell>
        </row>
        <row r="881">
          <cell r="A881">
            <v>40684</v>
          </cell>
        </row>
        <row r="882">
          <cell r="A882">
            <v>40685</v>
          </cell>
        </row>
        <row r="883">
          <cell r="A883">
            <v>40686</v>
          </cell>
        </row>
        <row r="884">
          <cell r="A884">
            <v>40687</v>
          </cell>
        </row>
        <row r="885">
          <cell r="A885">
            <v>40688</v>
          </cell>
        </row>
        <row r="886">
          <cell r="A886">
            <v>40689</v>
          </cell>
        </row>
        <row r="887">
          <cell r="A887">
            <v>40690</v>
          </cell>
        </row>
        <row r="888">
          <cell r="A888">
            <v>40691</v>
          </cell>
        </row>
        <row r="889">
          <cell r="A889">
            <v>40692</v>
          </cell>
        </row>
        <row r="890">
          <cell r="A890">
            <v>40693</v>
          </cell>
        </row>
        <row r="891">
          <cell r="A891">
            <v>40694</v>
          </cell>
        </row>
        <row r="892">
          <cell r="A892">
            <v>40695</v>
          </cell>
        </row>
        <row r="893">
          <cell r="A893">
            <v>40696</v>
          </cell>
        </row>
        <row r="894">
          <cell r="A894">
            <v>40697</v>
          </cell>
        </row>
        <row r="895">
          <cell r="A895">
            <v>40698</v>
          </cell>
        </row>
        <row r="896">
          <cell r="A896">
            <v>40699</v>
          </cell>
        </row>
        <row r="897">
          <cell r="A897">
            <v>40700</v>
          </cell>
        </row>
        <row r="898">
          <cell r="A898">
            <v>40701</v>
          </cell>
        </row>
        <row r="899">
          <cell r="A899">
            <v>40702</v>
          </cell>
        </row>
        <row r="900">
          <cell r="A900">
            <v>40703</v>
          </cell>
        </row>
        <row r="901">
          <cell r="A901">
            <v>40704</v>
          </cell>
        </row>
        <row r="902">
          <cell r="A902">
            <v>40705</v>
          </cell>
        </row>
        <row r="903">
          <cell r="A903">
            <v>40706</v>
          </cell>
        </row>
        <row r="904">
          <cell r="A904">
            <v>40707</v>
          </cell>
        </row>
        <row r="905">
          <cell r="A905">
            <v>40708</v>
          </cell>
        </row>
        <row r="906">
          <cell r="A906">
            <v>40709</v>
          </cell>
        </row>
        <row r="907">
          <cell r="A907">
            <v>40710</v>
          </cell>
        </row>
        <row r="908">
          <cell r="A908">
            <v>40711</v>
          </cell>
        </row>
        <row r="909">
          <cell r="A909">
            <v>40712</v>
          </cell>
        </row>
        <row r="910">
          <cell r="A910">
            <v>40713</v>
          </cell>
        </row>
        <row r="911">
          <cell r="A911">
            <v>40714</v>
          </cell>
        </row>
        <row r="912">
          <cell r="A912">
            <v>40715</v>
          </cell>
        </row>
        <row r="913">
          <cell r="A913">
            <v>40716</v>
          </cell>
        </row>
        <row r="914">
          <cell r="A914">
            <v>40717</v>
          </cell>
        </row>
        <row r="915">
          <cell r="A915">
            <v>40718</v>
          </cell>
        </row>
        <row r="916">
          <cell r="A916">
            <v>40719</v>
          </cell>
        </row>
        <row r="917">
          <cell r="A917">
            <v>40720</v>
          </cell>
        </row>
        <row r="918">
          <cell r="A918">
            <v>40721</v>
          </cell>
        </row>
        <row r="919">
          <cell r="A919">
            <v>40722</v>
          </cell>
        </row>
        <row r="920">
          <cell r="A920">
            <v>40723</v>
          </cell>
        </row>
        <row r="921">
          <cell r="A921">
            <v>40724</v>
          </cell>
        </row>
        <row r="922">
          <cell r="A922">
            <v>40725</v>
          </cell>
        </row>
        <row r="923">
          <cell r="A923">
            <v>40726</v>
          </cell>
        </row>
        <row r="924">
          <cell r="A924">
            <v>40727</v>
          </cell>
        </row>
        <row r="925">
          <cell r="A925">
            <v>40728</v>
          </cell>
        </row>
        <row r="926">
          <cell r="A926">
            <v>40729</v>
          </cell>
        </row>
        <row r="927">
          <cell r="A927">
            <v>40730</v>
          </cell>
        </row>
        <row r="928">
          <cell r="A928">
            <v>40731</v>
          </cell>
        </row>
        <row r="929">
          <cell r="A929">
            <v>40732</v>
          </cell>
        </row>
        <row r="930">
          <cell r="A930">
            <v>40733</v>
          </cell>
        </row>
        <row r="931">
          <cell r="A931">
            <v>40734</v>
          </cell>
        </row>
        <row r="932">
          <cell r="A932">
            <v>40735</v>
          </cell>
        </row>
        <row r="933">
          <cell r="A933">
            <v>40736</v>
          </cell>
        </row>
        <row r="934">
          <cell r="A934">
            <v>40737</v>
          </cell>
        </row>
        <row r="935">
          <cell r="A935">
            <v>40738</v>
          </cell>
        </row>
        <row r="936">
          <cell r="A936">
            <v>40739</v>
          </cell>
        </row>
        <row r="937">
          <cell r="A937">
            <v>40740</v>
          </cell>
        </row>
        <row r="938">
          <cell r="A938">
            <v>40741</v>
          </cell>
        </row>
        <row r="939">
          <cell r="A939">
            <v>40742</v>
          </cell>
        </row>
        <row r="940">
          <cell r="A940">
            <v>40743</v>
          </cell>
        </row>
        <row r="941">
          <cell r="A941">
            <v>40744</v>
          </cell>
        </row>
        <row r="942">
          <cell r="A942">
            <v>40745</v>
          </cell>
        </row>
        <row r="943">
          <cell r="A943">
            <v>40746</v>
          </cell>
        </row>
        <row r="944">
          <cell r="A944">
            <v>40747</v>
          </cell>
        </row>
        <row r="945">
          <cell r="A945">
            <v>40748</v>
          </cell>
        </row>
        <row r="946">
          <cell r="A946">
            <v>40749</v>
          </cell>
        </row>
        <row r="947">
          <cell r="A947">
            <v>40750</v>
          </cell>
        </row>
        <row r="948">
          <cell r="A948">
            <v>40751</v>
          </cell>
        </row>
        <row r="949">
          <cell r="A949">
            <v>40752</v>
          </cell>
        </row>
        <row r="950">
          <cell r="A950">
            <v>40753</v>
          </cell>
        </row>
        <row r="951">
          <cell r="A951">
            <v>40754</v>
          </cell>
        </row>
        <row r="952">
          <cell r="A952">
            <v>40755</v>
          </cell>
        </row>
        <row r="953">
          <cell r="A953">
            <v>40756</v>
          </cell>
        </row>
        <row r="954">
          <cell r="A954">
            <v>40757</v>
          </cell>
        </row>
        <row r="955">
          <cell r="A955">
            <v>40758</v>
          </cell>
        </row>
        <row r="956">
          <cell r="A956">
            <v>40759</v>
          </cell>
        </row>
        <row r="957">
          <cell r="A957">
            <v>40760</v>
          </cell>
        </row>
        <row r="958">
          <cell r="A958">
            <v>40761</v>
          </cell>
        </row>
        <row r="959">
          <cell r="A959">
            <v>40762</v>
          </cell>
        </row>
        <row r="960">
          <cell r="A960">
            <v>40763</v>
          </cell>
        </row>
        <row r="961">
          <cell r="A961">
            <v>40764</v>
          </cell>
        </row>
        <row r="962">
          <cell r="A962">
            <v>40765</v>
          </cell>
        </row>
        <row r="963">
          <cell r="A963">
            <v>40766</v>
          </cell>
        </row>
        <row r="964">
          <cell r="A964">
            <v>40767</v>
          </cell>
        </row>
        <row r="965">
          <cell r="A965">
            <v>40768</v>
          </cell>
        </row>
        <row r="966">
          <cell r="A966">
            <v>40769</v>
          </cell>
        </row>
        <row r="967">
          <cell r="A967">
            <v>40770</v>
          </cell>
        </row>
        <row r="968">
          <cell r="A968">
            <v>40771</v>
          </cell>
        </row>
        <row r="969">
          <cell r="A969">
            <v>40772</v>
          </cell>
        </row>
        <row r="970">
          <cell r="A970">
            <v>40773</v>
          </cell>
        </row>
        <row r="971">
          <cell r="A971">
            <v>40774</v>
          </cell>
        </row>
        <row r="972">
          <cell r="A972">
            <v>40775</v>
          </cell>
        </row>
        <row r="973">
          <cell r="A973">
            <v>40776</v>
          </cell>
        </row>
        <row r="974">
          <cell r="A974">
            <v>40777</v>
          </cell>
        </row>
        <row r="975">
          <cell r="A975">
            <v>40778</v>
          </cell>
        </row>
        <row r="976">
          <cell r="A976">
            <v>40779</v>
          </cell>
        </row>
        <row r="977">
          <cell r="A977">
            <v>40780</v>
          </cell>
        </row>
        <row r="978">
          <cell r="A978">
            <v>40781</v>
          </cell>
        </row>
        <row r="979">
          <cell r="A979">
            <v>40782</v>
          </cell>
        </row>
        <row r="980">
          <cell r="A980">
            <v>40783</v>
          </cell>
        </row>
        <row r="981">
          <cell r="A981">
            <v>40784</v>
          </cell>
        </row>
        <row r="982">
          <cell r="A982">
            <v>40785</v>
          </cell>
        </row>
        <row r="983">
          <cell r="A983">
            <v>40786</v>
          </cell>
        </row>
        <row r="984">
          <cell r="A984">
            <v>40787</v>
          </cell>
        </row>
        <row r="985">
          <cell r="A985">
            <v>40788</v>
          </cell>
        </row>
      </sheetData>
      <sheetData sheetId="9">
        <row r="11">
          <cell r="A11">
            <v>41271</v>
          </cell>
        </row>
      </sheetData>
      <sheetData sheetId="10">
        <row r="11">
          <cell r="A11" t="str">
            <v>Brazília</v>
          </cell>
          <cell r="B11" t="str">
            <v>Brazil</v>
          </cell>
          <cell r="C11">
            <v>3.7239999999999998</v>
          </cell>
          <cell r="D11">
            <v>2.6692</v>
          </cell>
          <cell r="E11">
            <v>3.1858</v>
          </cell>
        </row>
        <row r="12">
          <cell r="A12" t="str">
            <v>Kína</v>
          </cell>
        </row>
        <row r="13">
          <cell r="A13" t="str">
            <v>India</v>
          </cell>
        </row>
        <row r="14">
          <cell r="A14" t="str">
            <v>Oroszország</v>
          </cell>
        </row>
      </sheetData>
      <sheetData sheetId="11">
        <row r="11">
          <cell r="A11" t="str">
            <v>Brazília</v>
          </cell>
          <cell r="B11" t="str">
            <v>Brazil</v>
          </cell>
          <cell r="C11">
            <v>-2.3879999999999999</v>
          </cell>
          <cell r="D11">
            <v>-2.734</v>
          </cell>
        </row>
        <row r="12">
          <cell r="A12" t="str">
            <v>Kína</v>
          </cell>
        </row>
        <row r="13">
          <cell r="A13" t="str">
            <v>India</v>
          </cell>
        </row>
        <row r="14">
          <cell r="A14" t="str">
            <v>Oroszország</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39448</v>
          </cell>
        </row>
        <row r="24">
          <cell r="A24">
            <v>39539</v>
          </cell>
        </row>
        <row r="25">
          <cell r="A25">
            <v>39630</v>
          </cell>
        </row>
        <row r="26">
          <cell r="A26">
            <v>39722</v>
          </cell>
        </row>
        <row r="27">
          <cell r="A27">
            <v>39814</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sheetData>
      <sheetData sheetId="12">
        <row r="11">
          <cell r="A11">
            <v>2005</v>
          </cell>
          <cell r="B11" t="str">
            <v>Household consumption</v>
          </cell>
          <cell r="C11" t="str">
            <v>Government consumption</v>
          </cell>
          <cell r="D11" t="str">
            <v>Gross fixed capital formation</v>
          </cell>
        </row>
        <row r="12">
          <cell r="A12">
            <v>38353</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1">
          <cell r="A11">
            <v>39083</v>
          </cell>
        </row>
      </sheetData>
      <sheetData sheetId="14">
        <row r="11">
          <cell r="A11">
            <v>39083</v>
          </cell>
        </row>
      </sheetData>
      <sheetData sheetId="15">
        <row r="11">
          <cell r="A11">
            <v>38353</v>
          </cell>
        </row>
      </sheetData>
      <sheetData sheetId="16">
        <row r="11">
          <cell r="A11">
            <v>34700</v>
          </cell>
        </row>
      </sheetData>
      <sheetData sheetId="17">
        <row r="13">
          <cell r="A13">
            <v>38353</v>
          </cell>
        </row>
      </sheetData>
      <sheetData sheetId="18">
        <row r="11">
          <cell r="A11">
            <v>0</v>
          </cell>
        </row>
      </sheetData>
      <sheetData sheetId="19">
        <row r="11">
          <cell r="A11">
            <v>38353</v>
          </cell>
          <cell r="B11" t="str">
            <v>Beruházások</v>
          </cell>
          <cell r="C11">
            <v>0</v>
          </cell>
        </row>
        <row r="12">
          <cell r="A12">
            <v>38443</v>
          </cell>
        </row>
        <row r="13">
          <cell r="A13">
            <v>38534</v>
          </cell>
        </row>
        <row r="14">
          <cell r="A14">
            <v>38626</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0</v>
          </cell>
        </row>
        <row r="24">
          <cell r="A24">
            <v>0</v>
          </cell>
        </row>
        <row r="25">
          <cell r="A25">
            <v>0</v>
          </cell>
        </row>
        <row r="26">
          <cell r="A26">
            <v>0</v>
          </cell>
        </row>
        <row r="27">
          <cell r="A27">
            <v>0</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sheetData>
      <sheetData sheetId="20">
        <row r="11">
          <cell r="A11">
            <v>2005</v>
          </cell>
          <cell r="B11" t="str">
            <v>Number of dwellings put to use</v>
          </cell>
          <cell r="C11" t="str">
            <v>Number of new dwelling construction permits</v>
          </cell>
          <cell r="D11">
            <v>15.617931260422395</v>
          </cell>
        </row>
        <row r="12">
          <cell r="A12">
            <v>33970</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row r="96">
          <cell r="A96">
            <v>0</v>
          </cell>
        </row>
        <row r="97">
          <cell r="A97">
            <v>0</v>
          </cell>
        </row>
        <row r="98">
          <cell r="A98">
            <v>0</v>
          </cell>
        </row>
        <row r="99">
          <cell r="A99">
            <v>0</v>
          </cell>
        </row>
        <row r="100">
          <cell r="A100">
            <v>0</v>
          </cell>
        </row>
        <row r="101">
          <cell r="A101">
            <v>0</v>
          </cell>
        </row>
      </sheetData>
      <sheetData sheetId="21">
        <row r="11">
          <cell r="A11">
            <v>0</v>
          </cell>
          <cell r="B11">
            <v>0</v>
          </cell>
          <cell r="C11">
            <v>0</v>
          </cell>
          <cell r="D11">
            <v>0</v>
          </cell>
        </row>
        <row r="12">
          <cell r="A12">
            <v>38078</v>
          </cell>
        </row>
        <row r="13">
          <cell r="A13">
            <v>38169</v>
          </cell>
        </row>
        <row r="14">
          <cell r="A14">
            <v>38353</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row r="50">
          <cell r="A50">
            <v>41548</v>
          </cell>
        </row>
      </sheetData>
      <sheetData sheetId="22">
        <row r="10">
          <cell r="B10" t="str">
            <v>Természetbeni transzferek</v>
          </cell>
        </row>
      </sheetData>
      <sheetData sheetId="23">
        <row r="11">
          <cell r="B11" t="str">
            <v>GDP szerinti készlet (jobb tengely)</v>
          </cell>
        </row>
      </sheetData>
      <sheetData sheetId="24">
        <row r="11">
          <cell r="A11">
            <v>40179</v>
          </cell>
        </row>
      </sheetData>
      <sheetData sheetId="25">
        <row r="10">
          <cell r="A10">
            <v>38353</v>
          </cell>
        </row>
        <row r="11">
          <cell r="A11">
            <v>38443</v>
          </cell>
          <cell r="B11">
            <v>4.3328630548214164</v>
          </cell>
          <cell r="C11">
            <v>1.6382962044862381</v>
          </cell>
          <cell r="D11" t="str">
            <v>II. né.</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sheetData>
      <sheetData sheetId="26">
        <row r="11">
          <cell r="A11" t="str">
            <v>2005 Q1</v>
          </cell>
        </row>
      </sheetData>
      <sheetData sheetId="27">
        <row r="10">
          <cell r="A10">
            <v>40179</v>
          </cell>
        </row>
      </sheetData>
      <sheetData sheetId="28">
        <row r="9">
          <cell r="A9">
            <v>38353</v>
          </cell>
        </row>
        <row r="11">
          <cell r="A11">
            <v>38412</v>
          </cell>
          <cell r="B11">
            <v>6.9112822391405428</v>
          </cell>
          <cell r="C11">
            <v>-12.6</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row r="117">
          <cell r="A117">
            <v>41579</v>
          </cell>
        </row>
        <row r="118">
          <cell r="A118">
            <v>41609</v>
          </cell>
        </row>
        <row r="119">
          <cell r="A119">
            <v>41640</v>
          </cell>
        </row>
      </sheetData>
      <sheetData sheetId="29">
        <row r="11">
          <cell r="A11" t="str">
            <v>2009 Q1</v>
          </cell>
        </row>
      </sheetData>
      <sheetData sheetId="30">
        <row r="11">
          <cell r="B11" t="str">
            <v>Value added in agriculture</v>
          </cell>
        </row>
      </sheetData>
      <sheetData sheetId="31">
        <row r="11">
          <cell r="A11">
            <v>38353</v>
          </cell>
          <cell r="B11">
            <v>2.7314168763100133</v>
          </cell>
          <cell r="C11">
            <v>8.5798648571916505E-2</v>
          </cell>
          <cell r="D11">
            <v>2.7155979587856387</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row r="7">
          <cell r="A7">
            <v>38353</v>
          </cell>
        </row>
        <row r="11">
          <cell r="A11">
            <v>38718</v>
          </cell>
          <cell r="B11" t="str">
            <v>Number of foreign guest nights</v>
          </cell>
          <cell r="C11" t="str">
            <v>Number of domestic guest nights</v>
          </cell>
          <cell r="D11" t="str">
            <v>Total number of guest nights</v>
          </cell>
        </row>
        <row r="12">
          <cell r="A12">
            <v>39814</v>
          </cell>
        </row>
        <row r="13">
          <cell r="A13">
            <v>39904</v>
          </cell>
        </row>
        <row r="14">
          <cell r="A14">
            <v>39995</v>
          </cell>
        </row>
        <row r="15">
          <cell r="A15">
            <v>40087</v>
          </cell>
        </row>
        <row r="16">
          <cell r="A16">
            <v>40179</v>
          </cell>
        </row>
        <row r="17">
          <cell r="A17">
            <v>40269</v>
          </cell>
        </row>
        <row r="18">
          <cell r="A18">
            <v>40360</v>
          </cell>
        </row>
        <row r="19">
          <cell r="A19">
            <v>40452</v>
          </cell>
        </row>
        <row r="20">
          <cell r="A20">
            <v>40544</v>
          </cell>
        </row>
        <row r="21">
          <cell r="A21">
            <v>40634</v>
          </cell>
        </row>
        <row r="22">
          <cell r="A22">
            <v>40725</v>
          </cell>
        </row>
        <row r="23">
          <cell r="A23">
            <v>40817</v>
          </cell>
        </row>
        <row r="24">
          <cell r="A24">
            <v>40909</v>
          </cell>
        </row>
        <row r="25">
          <cell r="A25">
            <v>41000</v>
          </cell>
        </row>
        <row r="26">
          <cell r="A26">
            <v>41091</v>
          </cell>
        </row>
        <row r="27">
          <cell r="A27">
            <v>41183</v>
          </cell>
        </row>
        <row r="28">
          <cell r="A28">
            <v>41275</v>
          </cell>
        </row>
        <row r="29">
          <cell r="A29">
            <v>41365</v>
          </cell>
        </row>
        <row r="30">
          <cell r="A30">
            <v>41456</v>
          </cell>
        </row>
        <row r="31">
          <cell r="A31">
            <v>41548</v>
          </cell>
        </row>
        <row r="32">
          <cell r="A32">
            <v>41640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sheetData>
      <sheetData sheetId="33"/>
      <sheetData sheetId="34">
        <row r="7">
          <cell r="A7" t="str">
            <v>Source:</v>
          </cell>
        </row>
      </sheetData>
      <sheetData sheetId="35">
        <row r="10">
          <cell r="A10">
            <v>38353</v>
          </cell>
        </row>
      </sheetData>
      <sheetData sheetId="36">
        <row r="8">
          <cell r="B8" t="str">
            <v>Nemzetgazdaság</v>
          </cell>
        </row>
      </sheetData>
      <sheetData sheetId="37">
        <row r="11">
          <cell r="A11">
            <v>36892</v>
          </cell>
        </row>
        <row r="12">
          <cell r="A12">
            <v>38534</v>
          </cell>
          <cell r="B12">
            <v>844.20222000000001</v>
          </cell>
          <cell r="C12">
            <v>1564.51</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40087</v>
          </cell>
        </row>
        <row r="47">
          <cell r="A47">
            <v>40179</v>
          </cell>
        </row>
        <row r="48">
          <cell r="A48">
            <v>40269</v>
          </cell>
        </row>
        <row r="49">
          <cell r="A49">
            <v>40360</v>
          </cell>
        </row>
        <row r="50">
          <cell r="A50">
            <v>40452</v>
          </cell>
        </row>
        <row r="51">
          <cell r="A51">
            <v>40544</v>
          </cell>
        </row>
        <row r="52">
          <cell r="A52">
            <v>40634</v>
          </cell>
        </row>
        <row r="53">
          <cell r="A53">
            <v>40725</v>
          </cell>
        </row>
        <row r="54">
          <cell r="A54">
            <v>40817</v>
          </cell>
        </row>
        <row r="55">
          <cell r="A55">
            <v>40909</v>
          </cell>
        </row>
        <row r="56">
          <cell r="A56">
            <v>41000</v>
          </cell>
        </row>
        <row r="57">
          <cell r="A57">
            <v>41091</v>
          </cell>
        </row>
        <row r="58">
          <cell r="A58">
            <v>41183</v>
          </cell>
        </row>
        <row r="59">
          <cell r="A59">
            <v>41275</v>
          </cell>
        </row>
        <row r="60">
          <cell r="A60">
            <v>41365</v>
          </cell>
        </row>
        <row r="61">
          <cell r="A61">
            <v>41456</v>
          </cell>
        </row>
        <row r="62">
          <cell r="A62">
            <v>41548</v>
          </cell>
        </row>
      </sheetData>
      <sheetData sheetId="38">
        <row r="11">
          <cell r="A11">
            <v>38353</v>
          </cell>
        </row>
      </sheetData>
      <sheetData sheetId="39">
        <row r="11">
          <cell r="A11">
            <v>38353</v>
          </cell>
        </row>
      </sheetData>
      <sheetData sheetId="40">
        <row r="7">
          <cell r="A7">
            <v>38353</v>
          </cell>
        </row>
      </sheetData>
      <sheetData sheetId="41">
        <row r="11">
          <cell r="B11" t="str">
            <v>Ipar</v>
          </cell>
          <cell r="C11" t="str">
            <v>Szolgáltatás</v>
          </cell>
          <cell r="D11" t="str">
            <v>Építőipar</v>
          </cell>
        </row>
        <row r="12">
          <cell r="A12" t="str">
            <v>dátum</v>
          </cell>
        </row>
        <row r="13">
          <cell r="A13">
            <v>38353</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2">
        <row r="10">
          <cell r="A10">
            <v>38353</v>
          </cell>
        </row>
        <row r="11">
          <cell r="A11">
            <v>38353</v>
          </cell>
          <cell r="B11" t="str">
            <v>Feldolgozóipar</v>
          </cell>
          <cell r="C11" t="str">
            <v>Piaci szolgáltatások (jobb skála)</v>
          </cell>
        </row>
        <row r="12">
          <cell r="A12">
            <v>38443</v>
          </cell>
        </row>
        <row r="13">
          <cell r="A13">
            <v>38353</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sheetData>
      <sheetData sheetId="43">
        <row r="10">
          <cell r="A10">
            <v>38353</v>
          </cell>
        </row>
      </sheetData>
      <sheetData sheetId="44">
        <row r="7">
          <cell r="A7">
            <v>0</v>
          </cell>
        </row>
      </sheetData>
      <sheetData sheetId="45">
        <row r="10">
          <cell r="A10">
            <v>38353</v>
          </cell>
        </row>
      </sheetData>
      <sheetData sheetId="46">
        <row r="11">
          <cell r="A11">
            <v>36526</v>
          </cell>
        </row>
      </sheetData>
      <sheetData sheetId="47">
        <row r="11">
          <cell r="A11">
            <v>37257</v>
          </cell>
        </row>
      </sheetData>
      <sheetData sheetId="48">
        <row r="11">
          <cell r="A11">
            <v>38353</v>
          </cell>
        </row>
      </sheetData>
      <sheetData sheetId="49">
        <row r="12">
          <cell r="A12">
            <v>36526</v>
          </cell>
        </row>
      </sheetData>
      <sheetData sheetId="50">
        <row r="11">
          <cell r="A11">
            <v>37987</v>
          </cell>
        </row>
      </sheetData>
      <sheetData sheetId="51">
        <row r="11">
          <cell r="C11" t="str">
            <v>Tradables</v>
          </cell>
        </row>
      </sheetData>
      <sheetData sheetId="52">
        <row r="11">
          <cell r="A11">
            <v>37987</v>
          </cell>
        </row>
      </sheetData>
      <sheetData sheetId="53">
        <row r="11">
          <cell r="A11">
            <v>37987</v>
          </cell>
        </row>
      </sheetData>
      <sheetData sheetId="54"/>
      <sheetData sheetId="55">
        <row r="11">
          <cell r="A11">
            <v>36526</v>
          </cell>
        </row>
      </sheetData>
      <sheetData sheetId="56">
        <row r="11">
          <cell r="A11">
            <v>38353</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4-1"/>
      <sheetName val="c4-2"/>
      <sheetName val="c4-3"/>
      <sheetName val="c4-4"/>
      <sheetName val="c4-5"/>
      <sheetName val="c4-6"/>
      <sheetName val="c4-7"/>
      <sheetName val="c4-8"/>
      <sheetName val="c4-9"/>
      <sheetName val="c4-10"/>
      <sheetName val="c4-11"/>
      <sheetName val="c4-12"/>
      <sheetName val="c4-13"/>
      <sheetName val="c4-14"/>
      <sheetName val="c4-9_old"/>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sheetData sheetId="12"/>
      <sheetData sheetId="13">
        <row r="9">
          <cell r="B9" t="str">
            <v>1-year real interest rate based on zero coupon yield*</v>
          </cell>
        </row>
      </sheetData>
      <sheetData sheetId="14">
        <row r="9">
          <cell r="B9" t="str">
            <v>1-year real interest rate based on zero coupon yield*</v>
          </cell>
        </row>
      </sheetData>
      <sheetData sheetId="1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 val="Lists"/>
      <sheetName val="Reference"/>
      <sheetName val="Validation"/>
      <sheetName val="CP06revAnnex1_workin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JAVÍT"/>
      <sheetName val="TRANZAKCIÓ_3"/>
    </sheetNames>
    <sheetDataSet>
      <sheetData sheetId="0" refreshError="1"/>
      <sheetData sheetId="1" refreshError="1"/>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áor'08 str"/>
      <sheetName val="regisztracio_adatok"/>
      <sheetName val="regisztracio_adatok_fanni"/>
      <sheetName val="regisztracio_statisztika_fanni"/>
      <sheetName val="hitelminősítés adatok"/>
      <sheetName val="hitelminősítés statisztika"/>
      <sheetName val=""/>
      <sheetName val="potencialis_kib_statusz"/>
      <sheetName val="Aukcios_eredmenyek"/>
      <sheetName val="vállalati kotvenyek"/>
      <sheetName val="adatok_abrak"/>
    </sheetNames>
    <sheetDataSet>
      <sheetData sheetId="0" refreshError="1"/>
      <sheetData sheetId="1" refreshError="1"/>
      <sheetData sheetId="2"/>
      <sheetData sheetId="3">
        <row r="3">
          <cell r="F3" t="str">
            <v>Bányászat, kőfejtés</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I3">
            <v>26.852593355774395</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row>
      </sheetData>
      <sheetData sheetId="2"/>
      <sheetData sheetId="3"/>
      <sheetData sheetId="4"/>
      <sheetData sheetId="5"/>
      <sheetData sheetId="6"/>
      <sheetData sheetId="7"/>
      <sheetData sheetId="8">
        <row r="1000">
          <cell r="F1000">
            <v>403</v>
          </cell>
        </row>
        <row r="1003">
          <cell r="D1003">
            <v>39601</v>
          </cell>
          <cell r="F1003">
            <v>1995.8555918896304</v>
          </cell>
          <cell r="G1003">
            <v>105.6287238843003</v>
          </cell>
        </row>
        <row r="1152">
          <cell r="D1152">
            <v>39818</v>
          </cell>
        </row>
      </sheetData>
      <sheetData sheetId="9"/>
      <sheetData sheetId="10"/>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 "/>
      <sheetName val="1-Szabályozás-Kérdések"/>
      <sheetName val="2-Adatszolg-Kérdések"/>
      <sheetName val="Munka3"/>
      <sheetName val="x-SzövHit-PreKerdesek_071029 (2"/>
    </sheetNames>
    <definedNames>
      <definedName name="Modul1.nyomtat" refersTo="#REF!"/>
      <definedName name="Modul1.vége" refersTo="#REF!"/>
    </definedNames>
    <sheetDataSet>
      <sheetData sheetId="0"/>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 "/>
      <sheetName val="1-Szabályozás-Kérdések"/>
      <sheetName val="2-Adatszolg-Kérdések"/>
      <sheetName val="Munka3"/>
      <sheetName val="x-SzövHit-PreKerdesek_071029 (2"/>
    </sheetNames>
    <definedNames>
      <definedName name="Modul1.vége" refersTo="#REF!"/>
    </definedNames>
    <sheetDataSet>
      <sheetData sheetId="0"/>
      <sheetData sheetId="1" refreshError="1"/>
      <sheetData sheetId="2" refreshError="1"/>
      <sheetData sheetId="3" refreshError="1"/>
      <sheetData sheetId="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REF"/>
      <sheetName val="SW_MACRO.XLS"/>
    </sheetNames>
    <definedNames>
      <definedName name="Clear"/>
      <definedName name="Move"/>
    </definedNames>
    <sheetDataSet>
      <sheetData sheetId="0" refreshError="1"/>
      <sheetData sheetId="1" refreshError="1"/>
      <sheetData sheetId="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1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1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ED232-F8F8-4E8B-92B7-01CB30A09D92}">
  <dimension ref="A1:J51"/>
  <sheetViews>
    <sheetView tabSelected="1" zoomScale="85" zoomScaleNormal="85" workbookViewId="0"/>
  </sheetViews>
  <sheetFormatPr defaultRowHeight="15" x14ac:dyDescent="0.25"/>
  <cols>
    <col min="1" max="1" width="10.7109375" bestFit="1" customWidth="1"/>
    <col min="2" max="2" width="120.140625" customWidth="1"/>
    <col min="3" max="3" width="167.28515625" customWidth="1"/>
  </cols>
  <sheetData>
    <row r="1" spans="1:10" ht="18.75" x14ac:dyDescent="0.25">
      <c r="B1" s="7" t="s">
        <v>15</v>
      </c>
      <c r="C1" s="7" t="s">
        <v>48</v>
      </c>
    </row>
    <row r="2" spans="1:10" ht="18.75" x14ac:dyDescent="0.3">
      <c r="B2" s="187" t="s">
        <v>85</v>
      </c>
      <c r="C2" s="8" t="s">
        <v>51</v>
      </c>
    </row>
    <row r="3" spans="1:10" x14ac:dyDescent="0.25">
      <c r="A3" s="9" t="s">
        <v>52</v>
      </c>
      <c r="B3" t="s">
        <v>87</v>
      </c>
      <c r="C3" t="s">
        <v>121</v>
      </c>
    </row>
    <row r="4" spans="1:10" x14ac:dyDescent="0.25">
      <c r="A4" s="10" t="s">
        <v>53</v>
      </c>
      <c r="B4" t="s">
        <v>1298</v>
      </c>
      <c r="C4" t="s">
        <v>1299</v>
      </c>
    </row>
    <row r="5" spans="1:10" x14ac:dyDescent="0.25">
      <c r="A5" s="11" t="s">
        <v>54</v>
      </c>
      <c r="B5" t="s">
        <v>321</v>
      </c>
      <c r="C5" t="s">
        <v>1301</v>
      </c>
    </row>
    <row r="6" spans="1:10" x14ac:dyDescent="0.25">
      <c r="A6" s="10" t="s">
        <v>55</v>
      </c>
      <c r="B6" t="s">
        <v>326</v>
      </c>
      <c r="C6" t="s">
        <v>1302</v>
      </c>
    </row>
    <row r="7" spans="1:10" x14ac:dyDescent="0.25">
      <c r="A7" s="11" t="s">
        <v>56</v>
      </c>
      <c r="B7" t="s">
        <v>328</v>
      </c>
      <c r="C7" t="s">
        <v>1304</v>
      </c>
      <c r="D7" s="39"/>
      <c r="E7" s="39"/>
    </row>
    <row r="8" spans="1:10" x14ac:dyDescent="0.25">
      <c r="A8" s="185" t="s">
        <v>1341</v>
      </c>
      <c r="B8" t="s">
        <v>329</v>
      </c>
      <c r="C8" t="s">
        <v>1305</v>
      </c>
      <c r="D8" s="39"/>
      <c r="E8" s="39"/>
      <c r="F8" s="39"/>
    </row>
    <row r="9" spans="1:10" x14ac:dyDescent="0.25">
      <c r="A9" s="11" t="s">
        <v>1342</v>
      </c>
      <c r="B9" t="s">
        <v>335</v>
      </c>
      <c r="C9" t="s">
        <v>1306</v>
      </c>
      <c r="D9" s="39"/>
      <c r="E9" s="39"/>
    </row>
    <row r="10" spans="1:10" x14ac:dyDescent="0.25">
      <c r="A10" s="11" t="s">
        <v>1343</v>
      </c>
      <c r="B10" t="s">
        <v>872</v>
      </c>
      <c r="C10" t="s">
        <v>1308</v>
      </c>
      <c r="D10" s="39"/>
      <c r="E10" s="39"/>
    </row>
    <row r="11" spans="1:10" x14ac:dyDescent="0.25">
      <c r="A11" s="11" t="s">
        <v>1344</v>
      </c>
      <c r="B11" t="s">
        <v>874</v>
      </c>
      <c r="C11" t="s">
        <v>1309</v>
      </c>
      <c r="D11" s="3"/>
      <c r="E11" s="3"/>
      <c r="F11" s="3"/>
      <c r="G11" s="3"/>
      <c r="H11" s="3"/>
      <c r="I11" s="3"/>
      <c r="J11" s="3"/>
    </row>
    <row r="12" spans="1:10" ht="18.75" x14ac:dyDescent="0.3">
      <c r="A12" s="11"/>
      <c r="B12" s="187" t="s">
        <v>1350</v>
      </c>
      <c r="C12" s="187" t="s">
        <v>305</v>
      </c>
    </row>
    <row r="13" spans="1:10" x14ac:dyDescent="0.25">
      <c r="A13" s="11" t="s">
        <v>57</v>
      </c>
      <c r="B13" t="s">
        <v>47</v>
      </c>
      <c r="C13" t="s">
        <v>122</v>
      </c>
    </row>
    <row r="14" spans="1:10" x14ac:dyDescent="0.25">
      <c r="A14" s="11" t="s">
        <v>58</v>
      </c>
      <c r="B14" t="s">
        <v>88</v>
      </c>
      <c r="C14" t="s">
        <v>301</v>
      </c>
    </row>
    <row r="15" spans="1:10" x14ac:dyDescent="0.25">
      <c r="A15" s="11" t="s">
        <v>59</v>
      </c>
      <c r="B15" t="s">
        <v>49</v>
      </c>
      <c r="C15" t="s">
        <v>50</v>
      </c>
    </row>
    <row r="16" spans="1:10" x14ac:dyDescent="0.25">
      <c r="A16" s="11" t="s">
        <v>60</v>
      </c>
      <c r="B16" t="s">
        <v>944</v>
      </c>
      <c r="C16" t="s">
        <v>1310</v>
      </c>
    </row>
    <row r="17" spans="1:3" x14ac:dyDescent="0.25">
      <c r="A17" s="11" t="s">
        <v>1345</v>
      </c>
      <c r="B17" s="75" t="s">
        <v>922</v>
      </c>
      <c r="C17" s="75" t="s">
        <v>1311</v>
      </c>
    </row>
    <row r="18" spans="1:3" x14ac:dyDescent="0.25">
      <c r="A18" s="10" t="s">
        <v>1346</v>
      </c>
      <c r="B18" t="s">
        <v>941</v>
      </c>
      <c r="C18" t="s">
        <v>923</v>
      </c>
    </row>
    <row r="19" spans="1:3" x14ac:dyDescent="0.25">
      <c r="A19" s="10" t="s">
        <v>1347</v>
      </c>
      <c r="B19" t="s">
        <v>924</v>
      </c>
      <c r="C19" t="s">
        <v>1312</v>
      </c>
    </row>
    <row r="20" spans="1:3" x14ac:dyDescent="0.25">
      <c r="A20" s="10" t="s">
        <v>1348</v>
      </c>
      <c r="B20" t="s">
        <v>943</v>
      </c>
      <c r="C20" t="s">
        <v>1349</v>
      </c>
    </row>
    <row r="21" spans="1:3" ht="18.75" x14ac:dyDescent="0.3">
      <c r="A21" s="10"/>
      <c r="B21" s="187" t="s">
        <v>308</v>
      </c>
      <c r="C21" s="187" t="s">
        <v>306</v>
      </c>
    </row>
    <row r="22" spans="1:3" x14ac:dyDescent="0.25">
      <c r="A22" s="10" t="s">
        <v>61</v>
      </c>
      <c r="B22" t="s">
        <v>298</v>
      </c>
      <c r="C22" t="s">
        <v>309</v>
      </c>
    </row>
    <row r="23" spans="1:3" x14ac:dyDescent="0.25">
      <c r="A23" s="10" t="s">
        <v>62</v>
      </c>
      <c r="B23" t="s">
        <v>946</v>
      </c>
      <c r="C23" s="3" t="s">
        <v>1313</v>
      </c>
    </row>
    <row r="24" spans="1:3" x14ac:dyDescent="0.25">
      <c r="A24" s="10" t="s">
        <v>63</v>
      </c>
      <c r="B24" s="3" t="s">
        <v>948</v>
      </c>
      <c r="C24" s="3" t="s">
        <v>1314</v>
      </c>
    </row>
    <row r="25" spans="1:3" x14ac:dyDescent="0.25">
      <c r="A25" s="10" t="s">
        <v>64</v>
      </c>
      <c r="B25" s="3" t="s">
        <v>949</v>
      </c>
      <c r="C25" s="3" t="s">
        <v>1315</v>
      </c>
    </row>
    <row r="26" spans="1:3" x14ac:dyDescent="0.25">
      <c r="A26" s="10" t="s">
        <v>65</v>
      </c>
      <c r="B26" s="3" t="s">
        <v>950</v>
      </c>
      <c r="C26" s="3" t="s">
        <v>1316</v>
      </c>
    </row>
    <row r="27" spans="1:3" x14ac:dyDescent="0.25">
      <c r="A27" s="10" t="s">
        <v>66</v>
      </c>
      <c r="B27" s="3" t="s">
        <v>951</v>
      </c>
      <c r="C27" s="3" t="s">
        <v>1317</v>
      </c>
    </row>
    <row r="28" spans="1:3" x14ac:dyDescent="0.25">
      <c r="A28" s="10" t="s">
        <v>67</v>
      </c>
      <c r="B28" s="3" t="s">
        <v>952</v>
      </c>
      <c r="C28" s="3" t="s">
        <v>1318</v>
      </c>
    </row>
    <row r="29" spans="1:3" x14ac:dyDescent="0.25">
      <c r="A29" s="10" t="s">
        <v>68</v>
      </c>
      <c r="B29" s="3" t="s">
        <v>954</v>
      </c>
      <c r="C29" s="3" t="s">
        <v>1319</v>
      </c>
    </row>
    <row r="30" spans="1:3" ht="30" x14ac:dyDescent="0.25">
      <c r="A30" s="10" t="s">
        <v>69</v>
      </c>
      <c r="B30" s="186" t="s">
        <v>1339</v>
      </c>
      <c r="C30" s="3" t="s">
        <v>1340</v>
      </c>
    </row>
    <row r="31" spans="1:3" x14ac:dyDescent="0.25">
      <c r="A31" s="10" t="s">
        <v>70</v>
      </c>
      <c r="B31" s="3" t="s">
        <v>1062</v>
      </c>
      <c r="C31" s="3" t="s">
        <v>1322</v>
      </c>
    </row>
    <row r="32" spans="1:3" x14ac:dyDescent="0.25">
      <c r="A32" s="10" t="s">
        <v>71</v>
      </c>
      <c r="B32" s="3" t="s">
        <v>8</v>
      </c>
      <c r="C32" s="3" t="s">
        <v>9</v>
      </c>
    </row>
    <row r="33" spans="1:4" x14ac:dyDescent="0.25">
      <c r="A33" s="10" t="s">
        <v>72</v>
      </c>
      <c r="B33" s="3" t="s">
        <v>11</v>
      </c>
      <c r="C33" s="3" t="s">
        <v>12</v>
      </c>
    </row>
    <row r="34" spans="1:4" x14ac:dyDescent="0.25">
      <c r="A34" s="10" t="s">
        <v>73</v>
      </c>
      <c r="B34" s="3" t="s">
        <v>10</v>
      </c>
      <c r="C34" s="3" t="s">
        <v>221</v>
      </c>
    </row>
    <row r="35" spans="1:4" x14ac:dyDescent="0.25">
      <c r="A35" s="10" t="s">
        <v>74</v>
      </c>
      <c r="B35" s="3" t="s">
        <v>1083</v>
      </c>
      <c r="C35" s="3" t="s">
        <v>1084</v>
      </c>
    </row>
    <row r="36" spans="1:4" x14ac:dyDescent="0.25">
      <c r="A36" s="10" t="s">
        <v>75</v>
      </c>
      <c r="B36" s="3" t="s">
        <v>1110</v>
      </c>
      <c r="C36" s="3" t="s">
        <v>1111</v>
      </c>
    </row>
    <row r="37" spans="1:4" x14ac:dyDescent="0.25">
      <c r="A37" s="10" t="s">
        <v>76</v>
      </c>
      <c r="B37" s="3" t="s">
        <v>227</v>
      </c>
      <c r="C37" s="3" t="s">
        <v>1323</v>
      </c>
      <c r="D37" s="181"/>
    </row>
    <row r="38" spans="1:4" x14ac:dyDescent="0.25">
      <c r="A38" s="10" t="s">
        <v>77</v>
      </c>
      <c r="B38" s="3" t="s">
        <v>1156</v>
      </c>
      <c r="C38" s="3" t="s">
        <v>1324</v>
      </c>
      <c r="D38" s="181"/>
    </row>
    <row r="39" spans="1:4" x14ac:dyDescent="0.25">
      <c r="A39" s="10" t="s">
        <v>78</v>
      </c>
      <c r="B39" s="181" t="s">
        <v>1325</v>
      </c>
      <c r="C39" s="181" t="s">
        <v>1326</v>
      </c>
      <c r="D39" s="181"/>
    </row>
    <row r="40" spans="1:4" x14ac:dyDescent="0.25">
      <c r="A40" s="10" t="s">
        <v>79</v>
      </c>
      <c r="B40" s="181" t="s">
        <v>1173</v>
      </c>
      <c r="C40" s="181" t="s">
        <v>1329</v>
      </c>
      <c r="D40" s="181"/>
    </row>
    <row r="41" spans="1:4" x14ac:dyDescent="0.25">
      <c r="A41" s="10" t="s">
        <v>80</v>
      </c>
      <c r="B41" s="181" t="s">
        <v>1174</v>
      </c>
      <c r="C41" s="181" t="s">
        <v>1331</v>
      </c>
      <c r="D41" s="181"/>
    </row>
    <row r="42" spans="1:4" x14ac:dyDescent="0.25">
      <c r="A42" s="10" t="s">
        <v>81</v>
      </c>
      <c r="B42" s="181" t="s">
        <v>1175</v>
      </c>
      <c r="C42" s="181" t="s">
        <v>1333</v>
      </c>
      <c r="D42" s="181"/>
    </row>
    <row r="43" spans="1:4" x14ac:dyDescent="0.25">
      <c r="A43" s="10" t="s">
        <v>82</v>
      </c>
      <c r="B43" s="181" t="s">
        <v>1243</v>
      </c>
      <c r="C43" s="181" t="s">
        <v>1334</v>
      </c>
      <c r="D43" s="181"/>
    </row>
    <row r="44" spans="1:4" x14ac:dyDescent="0.25">
      <c r="A44" s="10" t="s">
        <v>1351</v>
      </c>
      <c r="B44" s="181" t="s">
        <v>1183</v>
      </c>
      <c r="C44" s="181" t="s">
        <v>1289</v>
      </c>
      <c r="D44" s="181"/>
    </row>
    <row r="45" spans="1:4" x14ac:dyDescent="0.25">
      <c r="A45" s="10" t="s">
        <v>1352</v>
      </c>
      <c r="B45" s="181" t="s">
        <v>1253</v>
      </c>
      <c r="C45" s="181" t="s">
        <v>1290</v>
      </c>
      <c r="D45" s="181"/>
    </row>
    <row r="46" spans="1:4" x14ac:dyDescent="0.25">
      <c r="A46" s="10" t="s">
        <v>1353</v>
      </c>
      <c r="B46" s="181" t="s">
        <v>1254</v>
      </c>
      <c r="C46" s="181" t="s">
        <v>1291</v>
      </c>
      <c r="D46" s="181"/>
    </row>
    <row r="47" spans="1:4" ht="18.75" x14ac:dyDescent="0.3">
      <c r="B47" s="188" t="s">
        <v>86</v>
      </c>
      <c r="C47" s="188" t="s">
        <v>307</v>
      </c>
    </row>
    <row r="48" spans="1:4" ht="18.75" x14ac:dyDescent="0.3">
      <c r="B48" s="188" t="s">
        <v>1354</v>
      </c>
      <c r="C48" s="188" t="s">
        <v>83</v>
      </c>
    </row>
    <row r="49" spans="1:3" ht="18.75" x14ac:dyDescent="0.3">
      <c r="B49" s="188" t="s">
        <v>116</v>
      </c>
      <c r="C49" s="188" t="s">
        <v>123</v>
      </c>
    </row>
    <row r="50" spans="1:3" x14ac:dyDescent="0.25">
      <c r="A50" s="38" t="s">
        <v>117</v>
      </c>
      <c r="B50" t="s">
        <v>114</v>
      </c>
      <c r="C50" t="s">
        <v>119</v>
      </c>
    </row>
    <row r="51" spans="1:3" x14ac:dyDescent="0.25">
      <c r="A51" s="38" t="s">
        <v>118</v>
      </c>
      <c r="B51" t="s">
        <v>115</v>
      </c>
      <c r="C51" t="s">
        <v>120</v>
      </c>
    </row>
  </sheetData>
  <hyperlinks>
    <hyperlink ref="A3" location="'1.1.'!A1" display="1.1." xr:uid="{EB17F47A-97CE-4D74-A81A-0B917419E488}"/>
    <hyperlink ref="A4" location="'1.2.'!A1" display="1.2." xr:uid="{10746438-F1D8-4FA1-9681-23EDB2054FE2}"/>
    <hyperlink ref="A5" location="'1.3.'!A1" display="1.3." xr:uid="{E81B5036-F7B9-4EE2-8B89-DA918254518B}"/>
    <hyperlink ref="A6" location="'1.4.'!A1" display="1.4." xr:uid="{27019E76-5A06-4699-AFBB-C175226468B8}"/>
    <hyperlink ref="A7" location="'1.5.'!A1" display="1.5." xr:uid="{0A149460-62D6-4393-9A16-4DAEC81DC708}"/>
    <hyperlink ref="A13" location="'2.1.'!A1" display="2.1." xr:uid="{7FEE7103-9466-49F9-AF88-C17C8B6AF606}"/>
    <hyperlink ref="A14" location="'2.2.'!A1" display="2.2." xr:uid="{DD6D69E5-629E-4E31-9BA6-9E6FC21D030D}"/>
    <hyperlink ref="A15" location="'2.3.'!A1" display="2.3." xr:uid="{42F1597A-08B7-4474-B691-57160D64D019}"/>
    <hyperlink ref="A16" location="'2.4.'!A1" display="2.4." xr:uid="{2447F935-715C-47D1-8409-621FBE6BD373}"/>
    <hyperlink ref="A22" location="'3.1.'!A1" display="3.1." xr:uid="{15F77BF6-4503-419F-A2C8-73B7419C89AF}"/>
    <hyperlink ref="A23" location="'3.2.'!A1" display="3.2." xr:uid="{62697AA5-A673-4110-9C0A-5E8244A5110C}"/>
    <hyperlink ref="A24" location="'3.3.'!A1" display="3.3." xr:uid="{AE77478B-67E5-4D9C-9141-21639137E6BF}"/>
    <hyperlink ref="A25" location="'3.4.'!A1" display="3.4." xr:uid="{E50FD741-3181-497E-A3E6-A7DFA1F2A92B}"/>
    <hyperlink ref="A26" location="'3.5.'!A1" display="3.5." xr:uid="{9D5E549A-B081-4B23-9721-586DC93F8DC3}"/>
    <hyperlink ref="A27" location="'3.6.'!A1" display="3.6." xr:uid="{D0977A7C-DB72-46A7-8EA5-31A5A037BC6F}"/>
    <hyperlink ref="A28" location="'3.7.'!A1" display="3.7." xr:uid="{D19BE1C0-AF66-4FED-9F28-096737EDCD22}"/>
    <hyperlink ref="A29" location="'3.8.'!A1" display="3.8." xr:uid="{361E6878-0252-404B-B648-E17DB92C2A1B}"/>
    <hyperlink ref="A30" location="'3.9.'!A1" display="3.9." xr:uid="{A258C5F8-AE71-4D18-8863-9F755BA1C55B}"/>
    <hyperlink ref="A31" location="'3.10.'!A1" display="3.10." xr:uid="{0F853247-12E0-4DA5-A758-C3C61E45B86C}"/>
    <hyperlink ref="A32" location="'3.11.'!A1" display="3.11." xr:uid="{D641EF18-43CD-4B7D-8E2A-25CD86A45E94}"/>
    <hyperlink ref="A33" location="'3.12.'!A1" display="3.12." xr:uid="{B4151282-8F37-45BB-9038-8210E6CFEF4A}"/>
    <hyperlink ref="A34" location="'3.13.'!A1" display="3.13." xr:uid="{BDFDF2F8-220D-4324-A0F7-7C79FABA4C2B}"/>
    <hyperlink ref="A35" location="'3.14.'!A1" display="3.14." xr:uid="{F509CD1E-AE8C-4E48-A781-32FFAABC57D7}"/>
    <hyperlink ref="A36" location="'3.15.'!A1" display="3.15." xr:uid="{B184C97C-B645-4280-8640-ECB3C896A46C}"/>
    <hyperlink ref="A37" location="'3.16.'!A1" display="3.16." xr:uid="{FC22211F-9813-4581-AA94-7491F199CBDB}"/>
    <hyperlink ref="A38" location="'3.17.'!A1" display="3.17." xr:uid="{73699275-16C8-403C-B609-5DE25A54BE42}"/>
    <hyperlink ref="A39" location="'3.18.'!A1" display="3.18." xr:uid="{7550B293-5F20-44FC-BD5F-88FEF07B141A}"/>
    <hyperlink ref="A40" location="'3.19.'!A1" display="3.19." xr:uid="{33241FD7-A203-42CF-B88B-1C11B1AE491A}"/>
    <hyperlink ref="A41" location="'3.20.'!A1" display="3.20." xr:uid="{7F59967E-D3A1-4F79-ACF1-F7346E97BCFC}"/>
    <hyperlink ref="A42" location="'3.21.'!A1" display="3.21." xr:uid="{B7C94F14-C9D5-401A-A122-6D83E2EF53BE}"/>
    <hyperlink ref="A43" location="'3.22.'!A1" display="3.22." xr:uid="{28C22ADA-7D4C-47F4-B50D-B8D7E75F18D2}"/>
    <hyperlink ref="A50" location="'1. függelék'!A1" display="1. függelék" xr:uid="{09AB032E-4691-4A53-8B89-FCD8657494F3}"/>
    <hyperlink ref="A51" location="'2. függelék'!A1" display="2. függelék" xr:uid="{CA325A7D-5806-4C30-9328-DD342A5A69F9}"/>
    <hyperlink ref="A8" location="'1.6.'!A1" display="1.6." xr:uid="{E00C4344-361B-4F17-A444-741CBDF05AE2}"/>
    <hyperlink ref="A9" location="'1.7.'!A1" display="1.7." xr:uid="{459E0BEF-10AE-4D42-8B7D-9912D02A0DD7}"/>
    <hyperlink ref="A10" location="'1.8.'!A1" display="1.8." xr:uid="{F5D9457E-18F8-4446-BEAD-71D0AFC72A8C}"/>
    <hyperlink ref="A11" location="'1.9.'!A1" display="1.9." xr:uid="{7F22D8B4-6D21-41C1-B635-DFD95A00B0EB}"/>
    <hyperlink ref="A18" location="'2.6.'!A1" display="2.6." xr:uid="{CC627355-2C90-4609-B038-AFA0C569DBEA}"/>
    <hyperlink ref="A19" location="'2.7.'!A1" display="2.7." xr:uid="{B088B90A-CD9C-4CC5-AD5D-D7947C02B115}"/>
    <hyperlink ref="A20" location="'2.8.'!A1" display="2.8." xr:uid="{A9F6B79F-C842-4464-881A-41DB928D54F1}"/>
    <hyperlink ref="A17" location="'2.5.'!A1" display="2.5." xr:uid="{1494DCB5-EC29-43D0-9393-E1F6B95D0DF3}"/>
    <hyperlink ref="A44" location="'3.23.'!A1" display="3.23." xr:uid="{4B5D3117-1A84-4ABE-B46C-895F370E87A8}"/>
    <hyperlink ref="A45" location="'3.24.'!A1" display="3.24." xr:uid="{944AE18C-DCF3-4F5E-A311-D8C5586BBA0C}"/>
    <hyperlink ref="A46" location="'3.25.'!A1" display="3.25." xr:uid="{AD9CD4D2-A307-44F5-AFC5-C9B894BE24D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461AC-0668-4D00-B71E-DA41DC7E8F5F}">
  <dimension ref="A1:Z10"/>
  <sheetViews>
    <sheetView zoomScaleNormal="100" workbookViewId="0">
      <selection activeCell="H10" sqref="H10"/>
    </sheetView>
  </sheetViews>
  <sheetFormatPr defaultColWidth="8.85546875" defaultRowHeight="15" x14ac:dyDescent="0.25"/>
  <cols>
    <col min="1" max="1" width="20.85546875" style="3" customWidth="1"/>
    <col min="2" max="25" width="10.28515625" style="3" bestFit="1" customWidth="1"/>
    <col min="26" max="16384" width="8.85546875" style="3"/>
  </cols>
  <sheetData>
    <row r="1" spans="1:26" x14ac:dyDescent="0.25">
      <c r="A1" s="39" t="s">
        <v>0</v>
      </c>
      <c r="B1" s="3" t="s">
        <v>874</v>
      </c>
      <c r="M1" s="6" t="s">
        <v>84</v>
      </c>
    </row>
    <row r="2" spans="1:26" x14ac:dyDescent="0.25">
      <c r="A2" s="39" t="s">
        <v>1</v>
      </c>
      <c r="B2" s="3" t="s">
        <v>873</v>
      </c>
    </row>
    <row r="3" spans="1:26" x14ac:dyDescent="0.25">
      <c r="A3" t="s">
        <v>3</v>
      </c>
      <c r="B3" s="3" t="s">
        <v>1368</v>
      </c>
    </row>
    <row r="4" spans="1:26" x14ac:dyDescent="0.25">
      <c r="A4" t="s">
        <v>4</v>
      </c>
      <c r="B4" s="3" t="s">
        <v>873</v>
      </c>
    </row>
    <row r="6" spans="1:26" x14ac:dyDescent="0.25">
      <c r="C6" s="3">
        <v>2000</v>
      </c>
      <c r="D6" s="3">
        <v>2001</v>
      </c>
      <c r="E6" s="3">
        <v>2002</v>
      </c>
      <c r="F6" s="3">
        <v>2003</v>
      </c>
      <c r="G6" s="3">
        <v>2004</v>
      </c>
      <c r="H6" s="3">
        <v>2005</v>
      </c>
      <c r="I6" s="3">
        <v>2006</v>
      </c>
      <c r="J6" s="3">
        <v>2007</v>
      </c>
      <c r="K6" s="3">
        <v>2008</v>
      </c>
      <c r="L6" s="3">
        <v>2009</v>
      </c>
      <c r="M6" s="3">
        <v>2010</v>
      </c>
      <c r="N6" s="3">
        <v>2011</v>
      </c>
      <c r="O6" s="3">
        <v>2012</v>
      </c>
      <c r="P6" s="3">
        <v>2013</v>
      </c>
      <c r="Q6" s="3">
        <v>2014</v>
      </c>
      <c r="R6" s="3">
        <v>2015</v>
      </c>
      <c r="S6" s="3">
        <v>2016</v>
      </c>
      <c r="T6" s="3">
        <v>2017</v>
      </c>
      <c r="U6" s="3">
        <v>2018</v>
      </c>
      <c r="V6" s="3">
        <v>2019</v>
      </c>
      <c r="W6" s="3">
        <v>2020</v>
      </c>
      <c r="X6" s="3">
        <v>2021</v>
      </c>
      <c r="Y6" s="3">
        <v>2022</v>
      </c>
      <c r="Z6" s="3">
        <v>2023</v>
      </c>
    </row>
    <row r="7" spans="1:26" x14ac:dyDescent="0.25">
      <c r="A7" s="3" t="s">
        <v>1266</v>
      </c>
      <c r="B7" s="3" t="s">
        <v>506</v>
      </c>
      <c r="C7" s="74">
        <v>29212.038964954583</v>
      </c>
      <c r="D7" s="74">
        <v>29789.841313609257</v>
      </c>
      <c r="E7" s="74">
        <v>30045.481379364363</v>
      </c>
      <c r="F7" s="74">
        <v>30195.669161730464</v>
      </c>
      <c r="G7" s="74">
        <v>30849.907805004397</v>
      </c>
      <c r="H7" s="74">
        <v>31323.982450652777</v>
      </c>
      <c r="I7" s="74">
        <v>32322.459208331209</v>
      </c>
      <c r="J7" s="74">
        <v>33225.958035613919</v>
      </c>
      <c r="K7" s="74">
        <v>33329.578359057115</v>
      </c>
      <c r="L7" s="74">
        <v>31799.567940391309</v>
      </c>
      <c r="M7" s="74">
        <v>32436.820942918202</v>
      </c>
      <c r="N7" s="74">
        <v>33020.595159625351</v>
      </c>
      <c r="O7" s="74">
        <v>32724.592059363673</v>
      </c>
      <c r="P7" s="74">
        <v>32684.97462331377</v>
      </c>
      <c r="Q7" s="74">
        <v>33164.45765093802</v>
      </c>
      <c r="R7" s="74">
        <v>33850.848766533214</v>
      </c>
      <c r="S7" s="74">
        <v>34430.371511579186</v>
      </c>
      <c r="T7" s="74">
        <v>35336.035051570128</v>
      </c>
      <c r="U7" s="74">
        <v>35975.389986491275</v>
      </c>
      <c r="V7" s="74">
        <v>36574.645823390318</v>
      </c>
      <c r="W7" s="74">
        <v>34510.045500134118</v>
      </c>
      <c r="X7" s="74">
        <v>36641.980488037145</v>
      </c>
      <c r="Y7" s="74">
        <v>37774.076358707542</v>
      </c>
      <c r="Z7" s="74">
        <v>37780.300000000003</v>
      </c>
    </row>
    <row r="8" spans="1:26" x14ac:dyDescent="0.25">
      <c r="A8" s="3" t="s">
        <v>1267</v>
      </c>
      <c r="B8" s="3" t="s">
        <v>507</v>
      </c>
      <c r="C8" s="74">
        <v>24770.890984853781</v>
      </c>
      <c r="D8" s="74">
        <v>25412.884138478759</v>
      </c>
      <c r="E8" s="74">
        <v>26391.078505010992</v>
      </c>
      <c r="F8" s="74">
        <v>26669.495080023946</v>
      </c>
      <c r="G8" s="74">
        <v>27548.293463985781</v>
      </c>
      <c r="H8" s="74">
        <v>27859.633336376592</v>
      </c>
      <c r="I8" s="74">
        <v>28096.376919984104</v>
      </c>
      <c r="J8" s="74">
        <v>28427.733359282429</v>
      </c>
      <c r="K8" s="74">
        <v>28641.866346906925</v>
      </c>
      <c r="L8" s="74">
        <v>29413.469129152578</v>
      </c>
      <c r="M8" s="74">
        <v>29657.19087185368</v>
      </c>
      <c r="N8" s="74">
        <v>30445.160612054726</v>
      </c>
      <c r="O8" s="74">
        <v>31516.628528040044</v>
      </c>
      <c r="P8" s="74">
        <v>32091.82825945377</v>
      </c>
      <c r="Q8" s="74">
        <v>32868.955891625177</v>
      </c>
      <c r="R8" s="74">
        <v>33715.904997689191</v>
      </c>
      <c r="S8" s="74">
        <v>34331.785568664309</v>
      </c>
      <c r="T8" s="74">
        <v>34724.604670903223</v>
      </c>
      <c r="U8" s="74">
        <v>35269.986656321475</v>
      </c>
      <c r="V8" s="74">
        <v>36088.231673942086</v>
      </c>
      <c r="W8" s="74">
        <v>35431.07442352979</v>
      </c>
      <c r="X8" s="74">
        <v>36760.80513879026</v>
      </c>
      <c r="Y8" s="74">
        <v>37236.537242771301</v>
      </c>
      <c r="Z8" s="74">
        <v>38944.101185697153</v>
      </c>
    </row>
    <row r="9" spans="1:26" x14ac:dyDescent="0.25">
      <c r="A9" s="3" t="s">
        <v>1268</v>
      </c>
      <c r="B9" s="3" t="s">
        <v>508</v>
      </c>
      <c r="C9" s="74">
        <v>15825.167966247891</v>
      </c>
      <c r="D9" s="74">
        <v>16507.71306603351</v>
      </c>
      <c r="E9" s="74">
        <v>17339.699212790681</v>
      </c>
      <c r="F9" s="74">
        <v>18097.933327939107</v>
      </c>
      <c r="G9" s="74">
        <v>19045.783187170415</v>
      </c>
      <c r="H9" s="74">
        <v>19903.203896249976</v>
      </c>
      <c r="I9" s="74">
        <v>20720.848561744744</v>
      </c>
      <c r="J9" s="74">
        <v>20810.536239085181</v>
      </c>
      <c r="K9" s="74">
        <v>21056.29475664573</v>
      </c>
      <c r="L9" s="74">
        <v>19697.521870332537</v>
      </c>
      <c r="M9" s="74">
        <v>19954.572420271114</v>
      </c>
      <c r="N9" s="74">
        <v>20384.760215768136</v>
      </c>
      <c r="O9" s="74">
        <v>20234.142120678458</v>
      </c>
      <c r="P9" s="74">
        <v>20655.668036141906</v>
      </c>
      <c r="Q9" s="74">
        <v>21587.925550552238</v>
      </c>
      <c r="R9" s="74">
        <v>22441.573161185315</v>
      </c>
      <c r="S9" s="74">
        <v>23003.309412940755</v>
      </c>
      <c r="T9" s="74">
        <v>24049.842339119768</v>
      </c>
      <c r="U9" s="74">
        <v>25371.646899384737</v>
      </c>
      <c r="V9" s="74">
        <v>26617.816298840353</v>
      </c>
      <c r="W9" s="74">
        <v>25478.193948854172</v>
      </c>
      <c r="X9" s="74">
        <v>27390.364814420682</v>
      </c>
      <c r="Y9" s="74">
        <v>28723.132020722715</v>
      </c>
      <c r="Z9" s="74">
        <v>28740.3</v>
      </c>
    </row>
    <row r="10" spans="1:26" x14ac:dyDescent="0.25">
      <c r="A10" s="3" t="s">
        <v>1269</v>
      </c>
      <c r="B10" s="3" t="s">
        <v>509</v>
      </c>
      <c r="C10" s="74">
        <v>11860.11112028465</v>
      </c>
      <c r="D10" s="74">
        <v>12670.977499247432</v>
      </c>
      <c r="E10" s="74">
        <v>13683.10950573905</v>
      </c>
      <c r="F10" s="74">
        <v>13370.738917478937</v>
      </c>
      <c r="G10" s="74">
        <v>14067.992665624774</v>
      </c>
      <c r="H10" s="74">
        <v>15101.086902843052</v>
      </c>
      <c r="I10" s="74">
        <v>15608.968499123033</v>
      </c>
      <c r="J10" s="74">
        <v>15214.305004614609</v>
      </c>
      <c r="K10" s="74">
        <v>15261.376901366046</v>
      </c>
      <c r="L10" s="74">
        <v>17403.451217804213</v>
      </c>
      <c r="M10" s="74">
        <v>17889.416249619728</v>
      </c>
      <c r="N10" s="74">
        <v>18878.200701168182</v>
      </c>
      <c r="O10" s="74">
        <v>20653.103317423749</v>
      </c>
      <c r="P10" s="74">
        <v>22005.294716853557</v>
      </c>
      <c r="Q10" s="74">
        <v>23101.951409901067</v>
      </c>
      <c r="R10" s="74">
        <v>25574.92963488253</v>
      </c>
      <c r="S10" s="74">
        <v>25959.378900255368</v>
      </c>
      <c r="T10" s="74">
        <v>27241.088728319679</v>
      </c>
      <c r="U10" s="74">
        <v>27444.859548797147</v>
      </c>
      <c r="V10" s="74">
        <v>27419.712762835974</v>
      </c>
      <c r="W10" s="74">
        <v>25845.822039149771</v>
      </c>
      <c r="X10" s="74">
        <v>24757.026512910459</v>
      </c>
      <c r="Y10" s="74">
        <v>24238.63725163271</v>
      </c>
      <c r="Z10" s="74">
        <v>28603.258199856198</v>
      </c>
    </row>
  </sheetData>
  <hyperlinks>
    <hyperlink ref="M1" location="Summary!A1" display="Back to summary" xr:uid="{38B9F5C1-AEE1-4D36-9033-98BBA72B2C7C}"/>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F9508-7BD4-46AA-BFF1-88C231200661}">
  <dimension ref="A1:J169"/>
  <sheetViews>
    <sheetView showGridLines="0" zoomScaleNormal="100" workbookViewId="0">
      <selection activeCell="B2" sqref="B2"/>
    </sheetView>
  </sheetViews>
  <sheetFormatPr defaultColWidth="8.85546875" defaultRowHeight="15" x14ac:dyDescent="0.25"/>
  <cols>
    <col min="1" max="1" width="15.140625" style="3" customWidth="1"/>
    <col min="2" max="6" width="8.85546875" style="3"/>
    <col min="7" max="7" width="11.140625" style="3" bestFit="1" customWidth="1"/>
    <col min="8" max="16384" width="8.85546875" style="3"/>
  </cols>
  <sheetData>
    <row r="1" spans="1:10" x14ac:dyDescent="0.25">
      <c r="A1" s="56" t="s">
        <v>0</v>
      </c>
      <c r="B1" s="56" t="s">
        <v>47</v>
      </c>
      <c r="C1" s="56"/>
      <c r="D1" s="56"/>
      <c r="E1" s="56"/>
      <c r="F1" s="57"/>
      <c r="G1" s="58"/>
      <c r="J1" s="6" t="s">
        <v>84</v>
      </c>
    </row>
    <row r="2" spans="1:10" x14ac:dyDescent="0.25">
      <c r="A2" s="56" t="s">
        <v>3</v>
      </c>
      <c r="B2" s="56" t="s">
        <v>1369</v>
      </c>
      <c r="C2" s="56"/>
      <c r="D2" s="56"/>
      <c r="E2" s="56"/>
      <c r="F2" s="57"/>
      <c r="G2" s="58"/>
    </row>
    <row r="3" spans="1:10" x14ac:dyDescent="0.25">
      <c r="A3" s="56" t="s">
        <v>1</v>
      </c>
      <c r="B3" s="56" t="s">
        <v>2</v>
      </c>
      <c r="C3" s="56"/>
      <c r="D3" s="56"/>
      <c r="E3" s="56"/>
      <c r="F3" s="57"/>
      <c r="G3" s="58"/>
    </row>
    <row r="4" spans="1:10" x14ac:dyDescent="0.25">
      <c r="A4" s="56" t="s">
        <v>4</v>
      </c>
      <c r="B4" s="56" t="s">
        <v>2</v>
      </c>
      <c r="C4" s="56"/>
      <c r="D4" s="56"/>
      <c r="E4" s="56"/>
      <c r="F4" s="57"/>
      <c r="G4" s="58"/>
    </row>
    <row r="5" spans="1:10" x14ac:dyDescent="0.25">
      <c r="A5" s="56" t="s">
        <v>5</v>
      </c>
      <c r="B5" s="56"/>
      <c r="C5" s="56"/>
      <c r="D5" s="56"/>
      <c r="E5" s="56"/>
      <c r="F5" s="57"/>
      <c r="G5" s="58"/>
    </row>
    <row r="6" spans="1:10" x14ac:dyDescent="0.25">
      <c r="A6" s="56" t="s">
        <v>6</v>
      </c>
      <c r="B6" s="56"/>
      <c r="C6" s="56"/>
      <c r="D6" s="56"/>
      <c r="E6" s="56"/>
      <c r="F6" s="57"/>
      <c r="G6" s="58"/>
    </row>
    <row r="7" spans="1:10" x14ac:dyDescent="0.25">
      <c r="A7" s="56"/>
      <c r="B7" s="56"/>
      <c r="C7" s="56"/>
      <c r="D7" s="56"/>
      <c r="E7" s="56"/>
      <c r="F7" s="57"/>
      <c r="G7" s="58"/>
    </row>
    <row r="8" spans="1:10" x14ac:dyDescent="0.25">
      <c r="A8" s="56" t="s">
        <v>151</v>
      </c>
      <c r="B8" s="56" t="s">
        <v>150</v>
      </c>
      <c r="C8" s="56"/>
      <c r="D8" s="56"/>
      <c r="E8" s="56"/>
      <c r="F8" s="57"/>
      <c r="G8" s="58"/>
    </row>
    <row r="9" spans="1:10" x14ac:dyDescent="0.25">
      <c r="A9" s="56" t="s">
        <v>149</v>
      </c>
      <c r="B9" s="56" t="s">
        <v>148</v>
      </c>
      <c r="C9" s="56"/>
      <c r="D9" s="56"/>
      <c r="E9" s="56"/>
      <c r="F9" s="57"/>
      <c r="G9" s="58"/>
    </row>
    <row r="10" spans="1:10" x14ac:dyDescent="0.25">
      <c r="A10" s="56"/>
      <c r="B10" s="56"/>
      <c r="C10" s="56"/>
      <c r="D10" s="56"/>
      <c r="E10" s="56"/>
      <c r="F10" s="57"/>
      <c r="G10" s="58"/>
    </row>
    <row r="11" spans="1:10" x14ac:dyDescent="0.25">
      <c r="A11" s="56"/>
      <c r="B11" s="56" t="s">
        <v>147</v>
      </c>
      <c r="C11" s="56" t="s">
        <v>146</v>
      </c>
      <c r="D11" s="56" t="s">
        <v>145</v>
      </c>
      <c r="E11" s="56" t="s">
        <v>144</v>
      </c>
      <c r="F11" s="59" t="s">
        <v>143</v>
      </c>
      <c r="G11" s="58"/>
    </row>
    <row r="12" spans="1:10" x14ac:dyDescent="0.25">
      <c r="A12" s="56"/>
      <c r="B12" s="56" t="s">
        <v>142</v>
      </c>
      <c r="C12" s="56" t="s">
        <v>141</v>
      </c>
      <c r="D12" s="56" t="s">
        <v>140</v>
      </c>
      <c r="E12" s="56" t="s">
        <v>139</v>
      </c>
      <c r="F12" s="59" t="s">
        <v>138</v>
      </c>
      <c r="G12" s="58" t="s">
        <v>137</v>
      </c>
    </row>
    <row r="13" spans="1:10" x14ac:dyDescent="0.25">
      <c r="B13" s="60"/>
      <c r="C13" s="60"/>
      <c r="D13" s="60"/>
      <c r="E13" s="60"/>
      <c r="F13" s="3">
        <v>2012</v>
      </c>
      <c r="G13" s="61">
        <v>40939</v>
      </c>
    </row>
    <row r="14" spans="1:10" x14ac:dyDescent="0.25">
      <c r="B14" s="60"/>
      <c r="C14" s="60"/>
      <c r="D14" s="60"/>
      <c r="E14" s="60"/>
      <c r="F14" s="3">
        <v>2012</v>
      </c>
      <c r="G14" s="61">
        <v>40968</v>
      </c>
    </row>
    <row r="15" spans="1:10" x14ac:dyDescent="0.25">
      <c r="B15" s="60"/>
      <c r="C15" s="60"/>
      <c r="D15" s="60"/>
      <c r="E15" s="60"/>
      <c r="F15" s="3">
        <v>2012</v>
      </c>
      <c r="G15" s="61">
        <v>40999</v>
      </c>
    </row>
    <row r="16" spans="1:10" x14ac:dyDescent="0.25">
      <c r="B16" s="60">
        <v>5.0889802595596301</v>
      </c>
      <c r="C16" s="60"/>
      <c r="D16" s="60">
        <v>10.7252150847618</v>
      </c>
      <c r="E16" s="60"/>
      <c r="F16" s="3">
        <v>2012</v>
      </c>
      <c r="G16" s="61">
        <v>41029</v>
      </c>
    </row>
    <row r="17" spans="2:7" x14ac:dyDescent="0.25">
      <c r="B17" s="60">
        <v>4.9505009901430297</v>
      </c>
      <c r="C17" s="60"/>
      <c r="D17" s="60">
        <v>10.2432570017816</v>
      </c>
      <c r="E17" s="60"/>
      <c r="F17" s="3">
        <v>2012</v>
      </c>
      <c r="G17" s="61">
        <v>41060</v>
      </c>
    </row>
    <row r="18" spans="2:7" x14ac:dyDescent="0.25">
      <c r="B18" s="60">
        <v>4.9009584144996099</v>
      </c>
      <c r="C18" s="60"/>
      <c r="D18" s="60">
        <v>10.1833526247288</v>
      </c>
      <c r="E18" s="60"/>
      <c r="F18" s="3">
        <v>2012</v>
      </c>
      <c r="G18" s="61">
        <v>41090</v>
      </c>
    </row>
    <row r="19" spans="2:7" x14ac:dyDescent="0.25">
      <c r="B19" s="60">
        <v>5.0033533799935803</v>
      </c>
      <c r="C19" s="60"/>
      <c r="D19" s="60">
        <v>10.615397108517501</v>
      </c>
      <c r="E19" s="60"/>
      <c r="F19" s="3">
        <v>2012</v>
      </c>
      <c r="G19" s="61">
        <v>41121</v>
      </c>
    </row>
    <row r="20" spans="2:7" x14ac:dyDescent="0.25">
      <c r="B20" s="60">
        <v>4.8595388843495604</v>
      </c>
      <c r="C20" s="60"/>
      <c r="D20" s="60">
        <v>10.410670504284999</v>
      </c>
      <c r="E20" s="60"/>
      <c r="F20" s="3">
        <v>2012</v>
      </c>
      <c r="G20" s="61">
        <v>41152</v>
      </c>
    </row>
    <row r="21" spans="2:7" x14ac:dyDescent="0.25">
      <c r="B21" s="60">
        <v>4.8151075107822896</v>
      </c>
      <c r="C21" s="60"/>
      <c r="D21" s="60">
        <v>10.603632397507399</v>
      </c>
      <c r="E21" s="60"/>
      <c r="F21" s="3">
        <v>2012</v>
      </c>
      <c r="G21" s="61">
        <v>41182</v>
      </c>
    </row>
    <row r="22" spans="2:7" x14ac:dyDescent="0.25">
      <c r="B22" s="60">
        <v>4.8991376572245198</v>
      </c>
      <c r="C22" s="60"/>
      <c r="D22" s="60">
        <v>10.893641335197501</v>
      </c>
      <c r="E22" s="60"/>
      <c r="F22" s="3">
        <v>2012</v>
      </c>
      <c r="G22" s="61">
        <v>41213</v>
      </c>
    </row>
    <row r="23" spans="2:7" x14ac:dyDescent="0.25">
      <c r="B23" s="60">
        <v>4.8916082767254201</v>
      </c>
      <c r="C23" s="60"/>
      <c r="D23" s="60">
        <v>10.916229185869501</v>
      </c>
      <c r="E23" s="60"/>
      <c r="F23" s="3">
        <v>2012</v>
      </c>
      <c r="G23" s="61">
        <v>41243</v>
      </c>
    </row>
    <row r="24" spans="2:7" x14ac:dyDescent="0.25">
      <c r="B24" s="60">
        <v>4.8613291287115796</v>
      </c>
      <c r="C24" s="60"/>
      <c r="D24" s="60">
        <v>10.973135035312099</v>
      </c>
      <c r="E24" s="60"/>
      <c r="F24" s="3">
        <v>2012</v>
      </c>
      <c r="G24" s="61">
        <v>41274</v>
      </c>
    </row>
    <row r="25" spans="2:7" x14ac:dyDescent="0.25">
      <c r="B25" s="60">
        <v>4.6803922391162098</v>
      </c>
      <c r="C25" s="60"/>
      <c r="D25" s="60">
        <v>10.760620406239701</v>
      </c>
      <c r="E25" s="60"/>
      <c r="F25" s="3">
        <v>2013</v>
      </c>
      <c r="G25" s="61">
        <v>41305</v>
      </c>
    </row>
    <row r="26" spans="2:7" x14ac:dyDescent="0.25">
      <c r="B26" s="60">
        <v>4.6769130776964793</v>
      </c>
      <c r="C26" s="60"/>
      <c r="D26" s="60">
        <v>10.658998294830999</v>
      </c>
      <c r="E26" s="60"/>
      <c r="F26" s="3">
        <v>2013</v>
      </c>
      <c r="G26" s="61">
        <v>41333</v>
      </c>
    </row>
    <row r="27" spans="2:7" x14ac:dyDescent="0.25">
      <c r="B27" s="60">
        <v>4.7297503471976299</v>
      </c>
      <c r="C27" s="60">
        <v>4.8631308471666301</v>
      </c>
      <c r="D27" s="60">
        <v>10.7722418487547</v>
      </c>
      <c r="E27" s="60">
        <v>10.6463659023155</v>
      </c>
      <c r="F27" s="3">
        <v>2013</v>
      </c>
      <c r="G27" s="61">
        <v>41364</v>
      </c>
    </row>
    <row r="28" spans="2:7" x14ac:dyDescent="0.25">
      <c r="B28" s="60">
        <v>4.7853409679957197</v>
      </c>
      <c r="C28" s="60">
        <v>4.8378275728696396</v>
      </c>
      <c r="D28" s="60">
        <v>11.0191139234534</v>
      </c>
      <c r="E28" s="60">
        <v>10.670857472206501</v>
      </c>
      <c r="F28" s="3">
        <v>2013</v>
      </c>
      <c r="G28" s="61">
        <v>41394</v>
      </c>
    </row>
    <row r="29" spans="2:7" x14ac:dyDescent="0.25">
      <c r="B29" s="60">
        <v>4.6732615575843601</v>
      </c>
      <c r="C29" s="60">
        <v>4.81472428682308</v>
      </c>
      <c r="D29" s="60">
        <v>10.936827428263699</v>
      </c>
      <c r="E29" s="60">
        <v>10.728655007746699</v>
      </c>
      <c r="F29" s="3">
        <v>2013</v>
      </c>
      <c r="G29" s="61">
        <v>41425</v>
      </c>
    </row>
    <row r="30" spans="2:7" x14ac:dyDescent="0.25">
      <c r="B30" s="60">
        <v>4.6690492699999702</v>
      </c>
      <c r="C30" s="60">
        <v>4.7953985247814401</v>
      </c>
      <c r="D30" s="60">
        <v>10.9148500244379</v>
      </c>
      <c r="E30" s="60">
        <v>10.789613124389099</v>
      </c>
      <c r="F30" s="3">
        <v>2013</v>
      </c>
      <c r="G30" s="61">
        <v>41455</v>
      </c>
    </row>
    <row r="31" spans="2:7" x14ac:dyDescent="0.25">
      <c r="B31" s="60">
        <v>4.6714966339715005</v>
      </c>
      <c r="C31" s="60">
        <v>4.7677437959462701</v>
      </c>
      <c r="D31" s="60">
        <v>10.9425421553407</v>
      </c>
      <c r="E31" s="60">
        <v>10.816875211624399</v>
      </c>
      <c r="F31" s="3">
        <v>2013</v>
      </c>
      <c r="G31" s="61">
        <v>41486</v>
      </c>
    </row>
    <row r="32" spans="2:7" x14ac:dyDescent="0.25">
      <c r="B32" s="60">
        <v>4.7302326482394292</v>
      </c>
      <c r="C32" s="60">
        <v>4.7569682762704302</v>
      </c>
      <c r="D32" s="60">
        <v>11.419536108805801</v>
      </c>
      <c r="E32" s="60">
        <v>10.900947345334499</v>
      </c>
      <c r="F32" s="3">
        <v>2013</v>
      </c>
      <c r="G32" s="61">
        <v>41517</v>
      </c>
    </row>
    <row r="33" spans="2:7" x14ac:dyDescent="0.25">
      <c r="B33" s="60">
        <v>4.7880198644608498</v>
      </c>
      <c r="C33" s="60">
        <v>4.7547109724103098</v>
      </c>
      <c r="D33" s="60">
        <v>11.601668443854999</v>
      </c>
      <c r="E33" s="60">
        <v>10.984117015863399</v>
      </c>
      <c r="F33" s="3">
        <v>2013</v>
      </c>
      <c r="G33" s="61">
        <v>41547</v>
      </c>
    </row>
    <row r="34" spans="2:7" x14ac:dyDescent="0.25">
      <c r="B34" s="60">
        <v>5.0471636277371097</v>
      </c>
      <c r="C34" s="60">
        <v>4.7670464699530202</v>
      </c>
      <c r="D34" s="60">
        <v>12.1501015839573</v>
      </c>
      <c r="E34" s="60">
        <v>11.088822036593401</v>
      </c>
      <c r="F34" s="3">
        <v>2013</v>
      </c>
      <c r="G34" s="61">
        <v>41578</v>
      </c>
    </row>
    <row r="35" spans="2:7" x14ac:dyDescent="0.25">
      <c r="B35" s="60">
        <v>5.0999018574542498</v>
      </c>
      <c r="C35" s="60">
        <v>4.7844042683470898</v>
      </c>
      <c r="D35" s="60">
        <v>11.6930610922906</v>
      </c>
      <c r="E35" s="60">
        <v>11.153558028795201</v>
      </c>
      <c r="F35" s="3">
        <v>2013</v>
      </c>
      <c r="G35" s="61">
        <v>41608</v>
      </c>
    </row>
    <row r="36" spans="2:7" x14ac:dyDescent="0.25">
      <c r="B36" s="60">
        <v>5.24168644353876</v>
      </c>
      <c r="C36" s="60">
        <v>4.8161007112493603</v>
      </c>
      <c r="D36" s="60">
        <v>12.032067169632899</v>
      </c>
      <c r="E36" s="60">
        <v>11.241802373321901</v>
      </c>
      <c r="F36" s="3">
        <v>2013</v>
      </c>
      <c r="G36" s="61">
        <v>41639</v>
      </c>
    </row>
    <row r="37" spans="2:7" x14ac:dyDescent="0.25">
      <c r="B37" s="60">
        <v>4.9053753772077302</v>
      </c>
      <c r="C37" s="60">
        <v>4.8348493060903195</v>
      </c>
      <c r="D37" s="60">
        <v>12.347856373650099</v>
      </c>
      <c r="E37" s="60">
        <v>11.3740720372728</v>
      </c>
      <c r="F37" s="3">
        <v>2014</v>
      </c>
      <c r="G37" s="61">
        <v>41670</v>
      </c>
    </row>
    <row r="38" spans="2:7" x14ac:dyDescent="0.25">
      <c r="B38" s="60">
        <v>4.9370757509683498</v>
      </c>
      <c r="C38" s="60">
        <v>4.8565295288629695</v>
      </c>
      <c r="D38" s="60">
        <v>12.3487010447153</v>
      </c>
      <c r="E38" s="60">
        <v>11.514880599763099</v>
      </c>
      <c r="F38" s="3">
        <v>2014</v>
      </c>
      <c r="G38" s="61">
        <v>41698</v>
      </c>
    </row>
    <row r="39" spans="2:7" x14ac:dyDescent="0.25">
      <c r="B39" s="60">
        <v>5.4722715749315602</v>
      </c>
      <c r="C39" s="60">
        <v>4.9184062978408001</v>
      </c>
      <c r="D39" s="60">
        <v>15.999123590380099</v>
      </c>
      <c r="E39" s="60">
        <v>11.9504540782319</v>
      </c>
      <c r="F39" s="3">
        <v>2014</v>
      </c>
      <c r="G39" s="61">
        <v>41729</v>
      </c>
    </row>
    <row r="40" spans="2:7" x14ac:dyDescent="0.25">
      <c r="B40" s="60">
        <v>5.51071788942824</v>
      </c>
      <c r="C40" s="60">
        <v>4.9788543746268399</v>
      </c>
      <c r="D40" s="60">
        <v>16.119195574759999</v>
      </c>
      <c r="E40" s="60">
        <v>12.3754608825075</v>
      </c>
      <c r="F40" s="3">
        <v>2014</v>
      </c>
      <c r="G40" s="61">
        <v>41759</v>
      </c>
    </row>
    <row r="41" spans="2:7" x14ac:dyDescent="0.25">
      <c r="B41" s="60">
        <v>5.5942079552742694</v>
      </c>
      <c r="C41" s="60">
        <v>5.0555999077676699</v>
      </c>
      <c r="D41" s="60">
        <v>16.425083382913698</v>
      </c>
      <c r="E41" s="60">
        <v>12.832815545394999</v>
      </c>
      <c r="F41" s="3">
        <v>2014</v>
      </c>
      <c r="G41" s="61">
        <v>41790</v>
      </c>
    </row>
    <row r="42" spans="2:7" x14ac:dyDescent="0.25">
      <c r="B42" s="60">
        <v>5.5582562958880901</v>
      </c>
      <c r="C42" s="60">
        <v>5.1297004932583397</v>
      </c>
      <c r="D42" s="60">
        <v>15.943506672473701</v>
      </c>
      <c r="E42" s="60">
        <v>13.2518702660646</v>
      </c>
      <c r="F42" s="3">
        <v>2014</v>
      </c>
      <c r="G42" s="61">
        <v>41820</v>
      </c>
    </row>
    <row r="43" spans="2:7" x14ac:dyDescent="0.25">
      <c r="B43" s="60">
        <v>5.5330968849162696</v>
      </c>
      <c r="C43" s="60">
        <v>5.2015005141704105</v>
      </c>
      <c r="D43" s="60">
        <v>15.7892403902413</v>
      </c>
      <c r="E43" s="60">
        <v>13.655761785639701</v>
      </c>
      <c r="F43" s="3">
        <v>2014</v>
      </c>
      <c r="G43" s="61">
        <v>41851</v>
      </c>
    </row>
    <row r="44" spans="2:7" x14ac:dyDescent="0.25">
      <c r="B44" s="60">
        <v>5.5460042679951798</v>
      </c>
      <c r="C44" s="60">
        <v>5.26948148248339</v>
      </c>
      <c r="D44" s="60">
        <v>15.999752769989001</v>
      </c>
      <c r="E44" s="60">
        <v>14.0374465074049</v>
      </c>
      <c r="F44" s="3">
        <v>2014</v>
      </c>
      <c r="G44" s="61">
        <v>41882</v>
      </c>
    </row>
    <row r="45" spans="2:7" x14ac:dyDescent="0.25">
      <c r="B45" s="60">
        <v>5.5898027581735805</v>
      </c>
      <c r="C45" s="60">
        <v>5.3362967236261198</v>
      </c>
      <c r="D45" s="60">
        <v>16.005199365464502</v>
      </c>
      <c r="E45" s="60">
        <v>14.404407417539101</v>
      </c>
      <c r="F45" s="3">
        <v>2014</v>
      </c>
      <c r="G45" s="61">
        <v>41912</v>
      </c>
    </row>
    <row r="46" spans="2:7" x14ac:dyDescent="0.25">
      <c r="B46" s="60">
        <v>5.6140057518034103</v>
      </c>
      <c r="C46" s="60">
        <v>5.3835335672983096</v>
      </c>
      <c r="D46" s="60">
        <v>16.136356701747999</v>
      </c>
      <c r="E46" s="60">
        <v>14.7365953440216</v>
      </c>
      <c r="F46" s="3">
        <v>2014</v>
      </c>
      <c r="G46" s="61">
        <v>41943</v>
      </c>
    </row>
    <row r="47" spans="2:7" x14ac:dyDescent="0.25">
      <c r="B47" s="60">
        <v>5.5646612681171401</v>
      </c>
      <c r="C47" s="60">
        <v>5.4222635181868801</v>
      </c>
      <c r="D47" s="60">
        <v>15.912482149094201</v>
      </c>
      <c r="E47" s="60">
        <v>15.088213765421902</v>
      </c>
      <c r="F47" s="3">
        <v>2014</v>
      </c>
      <c r="G47" s="61">
        <v>41973</v>
      </c>
    </row>
    <row r="48" spans="2:7" x14ac:dyDescent="0.25">
      <c r="B48" s="60">
        <v>5.6416672493728299</v>
      </c>
      <c r="C48" s="60">
        <v>5.4555952520063897</v>
      </c>
      <c r="D48" s="60">
        <v>16.511595527045898</v>
      </c>
      <c r="E48" s="60">
        <v>15.4615077952063</v>
      </c>
      <c r="F48" s="3">
        <v>2014</v>
      </c>
      <c r="G48" s="61">
        <v>42004</v>
      </c>
    </row>
    <row r="49" spans="2:7" x14ac:dyDescent="0.25">
      <c r="B49" s="60">
        <v>5.6822817498895501</v>
      </c>
      <c r="C49" s="60">
        <v>5.5203374497298698</v>
      </c>
      <c r="D49" s="60">
        <v>13.647601805017301</v>
      </c>
      <c r="E49" s="60">
        <v>15.569819914486899</v>
      </c>
      <c r="F49" s="3">
        <v>2015</v>
      </c>
      <c r="G49" s="61">
        <v>42035</v>
      </c>
    </row>
    <row r="50" spans="2:7" x14ac:dyDescent="0.25">
      <c r="B50" s="60">
        <v>5.6624347260201198</v>
      </c>
      <c r="C50" s="60">
        <v>5.5807840309841898</v>
      </c>
      <c r="D50" s="60">
        <v>13.7257284711301</v>
      </c>
      <c r="E50" s="60">
        <v>15.684572200021499</v>
      </c>
      <c r="F50" s="3">
        <v>2015</v>
      </c>
      <c r="G50" s="61">
        <v>42063</v>
      </c>
    </row>
    <row r="51" spans="2:7" x14ac:dyDescent="0.25">
      <c r="B51" s="60">
        <v>5.7532698961239799</v>
      </c>
      <c r="C51" s="60">
        <v>5.6042005577502199</v>
      </c>
      <c r="D51" s="60">
        <v>13.993313109872298</v>
      </c>
      <c r="E51" s="60">
        <v>15.517421326645801</v>
      </c>
      <c r="F51" s="3">
        <v>2015</v>
      </c>
      <c r="G51" s="61">
        <v>42094</v>
      </c>
    </row>
    <row r="52" spans="2:7" x14ac:dyDescent="0.25">
      <c r="B52" s="60">
        <v>5.7198626562496999</v>
      </c>
      <c r="C52" s="60">
        <v>5.6216292883186805</v>
      </c>
      <c r="D52" s="60">
        <v>14.082699673666498</v>
      </c>
      <c r="E52" s="60">
        <v>15.3477133348881</v>
      </c>
      <c r="F52" s="3">
        <v>2015</v>
      </c>
      <c r="G52" s="61">
        <v>42124</v>
      </c>
    </row>
    <row r="53" spans="2:7" x14ac:dyDescent="0.25">
      <c r="B53" s="60">
        <v>5.6292696479995703</v>
      </c>
      <c r="C53" s="60">
        <v>5.6245510960457903</v>
      </c>
      <c r="D53" s="60">
        <v>13.8169203164025</v>
      </c>
      <c r="E53" s="60">
        <v>15.1303664126788</v>
      </c>
      <c r="F53" s="3">
        <v>2015</v>
      </c>
      <c r="G53" s="61">
        <v>42155</v>
      </c>
    </row>
    <row r="54" spans="2:7" x14ac:dyDescent="0.25">
      <c r="B54" s="60">
        <v>5.5067691490022899</v>
      </c>
      <c r="C54" s="60">
        <v>5.6202605004719697</v>
      </c>
      <c r="D54" s="60">
        <v>13.2719786612218</v>
      </c>
      <c r="E54" s="60">
        <v>14.907739078407801</v>
      </c>
      <c r="F54" s="3">
        <v>2015</v>
      </c>
      <c r="G54" s="61">
        <v>42185</v>
      </c>
    </row>
    <row r="55" spans="2:7" x14ac:dyDescent="0.25">
      <c r="B55" s="60">
        <v>5.5568833940824698</v>
      </c>
      <c r="C55" s="60">
        <v>5.6222427095691501</v>
      </c>
      <c r="D55" s="60">
        <v>13.3983262749232</v>
      </c>
      <c r="E55" s="60">
        <v>14.708496235464599</v>
      </c>
      <c r="F55" s="3">
        <v>2015</v>
      </c>
      <c r="G55" s="61">
        <v>42216</v>
      </c>
    </row>
    <row r="56" spans="2:7" x14ac:dyDescent="0.25">
      <c r="B56" s="60">
        <v>5.5576208395166704</v>
      </c>
      <c r="C56" s="60">
        <v>5.62321075719594</v>
      </c>
      <c r="D56" s="60">
        <v>13.4744125048979</v>
      </c>
      <c r="E56" s="60">
        <v>14.498051213373699</v>
      </c>
      <c r="F56" s="3">
        <v>2015</v>
      </c>
      <c r="G56" s="61">
        <v>42247</v>
      </c>
    </row>
    <row r="57" spans="2:7" x14ac:dyDescent="0.25">
      <c r="B57" s="60">
        <v>5.6697959572718304</v>
      </c>
      <c r="C57" s="60">
        <v>5.6298768571207995</v>
      </c>
      <c r="D57" s="60">
        <v>13.891176648743201</v>
      </c>
      <c r="E57" s="60">
        <v>14.321882653646901</v>
      </c>
      <c r="F57" s="3">
        <v>2015</v>
      </c>
      <c r="G57" s="61">
        <v>42277</v>
      </c>
    </row>
    <row r="58" spans="2:7" x14ac:dyDescent="0.25">
      <c r="B58" s="60">
        <v>5.7887739027841905</v>
      </c>
      <c r="C58" s="60">
        <v>5.6444408697025299</v>
      </c>
      <c r="D58" s="60">
        <v>14.6851296188196</v>
      </c>
      <c r="E58" s="60">
        <v>14.2009470634029</v>
      </c>
      <c r="F58" s="3">
        <v>2015</v>
      </c>
      <c r="G58" s="61">
        <v>42308</v>
      </c>
    </row>
    <row r="59" spans="2:7" x14ac:dyDescent="0.25">
      <c r="B59" s="60">
        <v>5.6901881403036603</v>
      </c>
      <c r="C59" s="60">
        <v>5.6549014423847401</v>
      </c>
      <c r="D59" s="60">
        <v>14.414053431617099</v>
      </c>
      <c r="E59" s="60">
        <v>14.076078003613098</v>
      </c>
      <c r="F59" s="3">
        <v>2015</v>
      </c>
      <c r="G59" s="61">
        <v>42338</v>
      </c>
    </row>
    <row r="60" spans="2:7" x14ac:dyDescent="0.25">
      <c r="B60" s="60">
        <v>5.6736985734035006</v>
      </c>
      <c r="C60" s="60">
        <v>5.6575707193872899</v>
      </c>
      <c r="D60" s="60">
        <v>14.2817304125648</v>
      </c>
      <c r="E60" s="60">
        <v>13.890255910739699</v>
      </c>
      <c r="F60" s="3">
        <v>2015</v>
      </c>
      <c r="G60" s="61">
        <v>42369</v>
      </c>
    </row>
    <row r="61" spans="2:7" x14ac:dyDescent="0.25">
      <c r="B61" s="60">
        <v>6.6067827668235903</v>
      </c>
      <c r="C61" s="60">
        <v>5.73461247079846</v>
      </c>
      <c r="D61" s="60">
        <v>12.9978627045076</v>
      </c>
      <c r="E61" s="60">
        <v>13.8361109856972</v>
      </c>
      <c r="F61" s="3">
        <v>2016</v>
      </c>
      <c r="G61" s="61">
        <v>42400</v>
      </c>
    </row>
    <row r="62" spans="2:7" x14ac:dyDescent="0.25">
      <c r="B62" s="60">
        <v>6.7058128725725501</v>
      </c>
      <c r="C62" s="60">
        <v>5.8215606496778305</v>
      </c>
      <c r="D62" s="60">
        <v>13.332080944960401</v>
      </c>
      <c r="E62" s="60">
        <v>13.8033070251831</v>
      </c>
      <c r="F62" s="3">
        <v>2016</v>
      </c>
      <c r="G62" s="61">
        <v>42429</v>
      </c>
    </row>
    <row r="63" spans="2:7" x14ac:dyDescent="0.25">
      <c r="B63" s="60">
        <v>7.0054437452700196</v>
      </c>
      <c r="C63" s="60">
        <v>5.9259084704399996</v>
      </c>
      <c r="D63" s="60">
        <v>14.5416447824424</v>
      </c>
      <c r="E63" s="60">
        <v>13.849001331230602</v>
      </c>
      <c r="F63" s="3">
        <v>2016</v>
      </c>
      <c r="G63" s="61">
        <v>42460</v>
      </c>
    </row>
    <row r="64" spans="2:7" x14ac:dyDescent="0.25">
      <c r="B64" s="60">
        <v>6.3690389592600996</v>
      </c>
      <c r="C64" s="60">
        <v>5.9800064956908701</v>
      </c>
      <c r="D64" s="60">
        <v>13.652806630592401</v>
      </c>
      <c r="E64" s="60">
        <v>13.8131769109744</v>
      </c>
      <c r="F64" s="3">
        <v>2016</v>
      </c>
      <c r="G64" s="61">
        <v>42490</v>
      </c>
    </row>
    <row r="65" spans="2:7" x14ac:dyDescent="0.25">
      <c r="B65" s="60">
        <v>5.96409606672204</v>
      </c>
      <c r="C65" s="60">
        <v>6.0079086972510796</v>
      </c>
      <c r="D65" s="60">
        <v>12.320113552277601</v>
      </c>
      <c r="E65" s="60">
        <v>13.688443013963999</v>
      </c>
      <c r="F65" s="3">
        <v>2016</v>
      </c>
      <c r="G65" s="61">
        <v>42521</v>
      </c>
    </row>
    <row r="66" spans="2:7" x14ac:dyDescent="0.25">
      <c r="B66" s="60">
        <v>5.9545464110373798</v>
      </c>
      <c r="C66" s="60">
        <v>6.0452234690873299</v>
      </c>
      <c r="D66" s="60">
        <v>12.260998289882199</v>
      </c>
      <c r="E66" s="60">
        <v>13.6041946496857</v>
      </c>
      <c r="F66" s="3">
        <v>2016</v>
      </c>
      <c r="G66" s="61">
        <v>42551</v>
      </c>
    </row>
    <row r="67" spans="2:7" x14ac:dyDescent="0.25">
      <c r="B67" s="60">
        <v>5.9549107877736294</v>
      </c>
      <c r="C67" s="60">
        <v>6.0783924185615996</v>
      </c>
      <c r="D67" s="60">
        <v>12.221689917163999</v>
      </c>
      <c r="E67" s="60">
        <v>13.5061416198724</v>
      </c>
      <c r="F67" s="3">
        <v>2016</v>
      </c>
      <c r="G67" s="61">
        <v>42582</v>
      </c>
    </row>
    <row r="68" spans="2:7" x14ac:dyDescent="0.25">
      <c r="B68" s="60">
        <v>6.1787803688353504</v>
      </c>
      <c r="C68" s="60">
        <v>6.1301557126714901</v>
      </c>
      <c r="D68" s="60">
        <v>12.472570777024201</v>
      </c>
      <c r="E68" s="60">
        <v>13.422654809216301</v>
      </c>
      <c r="F68" s="3">
        <v>2016</v>
      </c>
      <c r="G68" s="61">
        <v>42613</v>
      </c>
    </row>
    <row r="69" spans="2:7" x14ac:dyDescent="0.25">
      <c r="B69" s="60">
        <v>6.2482750495233299</v>
      </c>
      <c r="C69" s="60">
        <v>6.17836230369244</v>
      </c>
      <c r="D69" s="60">
        <v>12.468611349486499</v>
      </c>
      <c r="E69" s="60">
        <v>13.3041077009449</v>
      </c>
      <c r="F69" s="3">
        <v>2016</v>
      </c>
      <c r="G69" s="61">
        <v>42643</v>
      </c>
    </row>
    <row r="70" spans="2:7" x14ac:dyDescent="0.25">
      <c r="B70" s="60">
        <v>6.0998365243376398</v>
      </c>
      <c r="C70" s="60">
        <v>6.2042841888218998</v>
      </c>
      <c r="D70" s="60">
        <v>12.2252292423113</v>
      </c>
      <c r="E70" s="60">
        <v>13.0991160029025</v>
      </c>
      <c r="F70" s="3">
        <v>2016</v>
      </c>
      <c r="G70" s="61">
        <v>42674</v>
      </c>
    </row>
    <row r="71" spans="2:7" x14ac:dyDescent="0.25">
      <c r="B71" s="60">
        <v>6.1555490859308195</v>
      </c>
      <c r="C71" s="60">
        <v>6.2430642676241597</v>
      </c>
      <c r="D71" s="60">
        <v>12.3659987020584</v>
      </c>
      <c r="E71" s="60">
        <v>12.928444775439299</v>
      </c>
      <c r="F71" s="3">
        <v>2016</v>
      </c>
      <c r="G71" s="61">
        <v>42704</v>
      </c>
    </row>
    <row r="72" spans="2:7" x14ac:dyDescent="0.25">
      <c r="B72" s="60">
        <v>6.1990946139333998</v>
      </c>
      <c r="C72" s="60">
        <v>6.2868472710016494</v>
      </c>
      <c r="D72" s="60">
        <v>12.323729668434099</v>
      </c>
      <c r="E72" s="60">
        <v>12.7652780467618</v>
      </c>
      <c r="F72" s="3">
        <v>2016</v>
      </c>
      <c r="G72" s="61">
        <v>42735</v>
      </c>
    </row>
    <row r="73" spans="2:7" x14ac:dyDescent="0.25">
      <c r="B73" s="60">
        <v>5.7347622236499705</v>
      </c>
      <c r="C73" s="60">
        <v>6.2141788924038499</v>
      </c>
      <c r="D73" s="60">
        <v>12.4704877716889</v>
      </c>
      <c r="E73" s="60">
        <v>12.721330135693501</v>
      </c>
      <c r="F73" s="3">
        <v>2017</v>
      </c>
      <c r="G73" s="61">
        <v>42766</v>
      </c>
    </row>
    <row r="74" spans="2:7" x14ac:dyDescent="0.25">
      <c r="B74" s="60">
        <v>5.6730260958476304</v>
      </c>
      <c r="C74" s="60">
        <v>6.1281133276767799</v>
      </c>
      <c r="D74" s="60">
        <v>12.5680733617302</v>
      </c>
      <c r="E74" s="60">
        <v>12.657662837090999</v>
      </c>
      <c r="F74" s="3">
        <v>2017</v>
      </c>
      <c r="G74" s="61">
        <v>42794</v>
      </c>
    </row>
    <row r="75" spans="2:7" x14ac:dyDescent="0.25">
      <c r="B75" s="60">
        <v>5.5590941910348102</v>
      </c>
      <c r="C75" s="60">
        <v>6.0075841981571694</v>
      </c>
      <c r="D75" s="60">
        <v>12.1797471280805</v>
      </c>
      <c r="E75" s="60">
        <v>12.460838032560901</v>
      </c>
      <c r="F75" s="3">
        <v>2017</v>
      </c>
      <c r="G75" s="61">
        <v>42825</v>
      </c>
    </row>
    <row r="76" spans="2:7" x14ac:dyDescent="0.25">
      <c r="B76" s="60">
        <v>5.6474157918822003</v>
      </c>
      <c r="C76" s="60">
        <v>5.94744893420902</v>
      </c>
      <c r="D76" s="60">
        <v>12.600100456351301</v>
      </c>
      <c r="E76" s="60">
        <v>12.3731125180408</v>
      </c>
      <c r="F76" s="3">
        <v>2017</v>
      </c>
      <c r="G76" s="61">
        <v>42855</v>
      </c>
    </row>
    <row r="77" spans="2:7" x14ac:dyDescent="0.25">
      <c r="B77" s="60">
        <v>5.7368712010601097</v>
      </c>
      <c r="C77" s="60">
        <v>5.9285135287371897</v>
      </c>
      <c r="D77" s="60">
        <v>12.744966824466401</v>
      </c>
      <c r="E77" s="60">
        <v>12.4085169573898</v>
      </c>
      <c r="F77" s="3">
        <v>2017</v>
      </c>
      <c r="G77" s="61">
        <v>42886</v>
      </c>
    </row>
    <row r="78" spans="2:7" x14ac:dyDescent="0.25">
      <c r="B78" s="60">
        <v>5.7323540928094303</v>
      </c>
      <c r="C78" s="60">
        <v>5.9099975022181903</v>
      </c>
      <c r="D78" s="60">
        <v>12.5805057035241</v>
      </c>
      <c r="E78" s="60">
        <v>12.4351425751933</v>
      </c>
      <c r="F78" s="3">
        <v>2017</v>
      </c>
      <c r="G78" s="61">
        <v>42916</v>
      </c>
    </row>
    <row r="79" spans="2:7" x14ac:dyDescent="0.25">
      <c r="B79" s="60">
        <v>5.5681371600738698</v>
      </c>
      <c r="C79" s="60">
        <v>5.8777663665765401</v>
      </c>
      <c r="D79" s="60">
        <v>12.035682237237701</v>
      </c>
      <c r="E79" s="60">
        <v>12.4196419351995</v>
      </c>
      <c r="F79" s="3">
        <v>2017</v>
      </c>
      <c r="G79" s="61">
        <v>42947</v>
      </c>
    </row>
    <row r="80" spans="2:7" x14ac:dyDescent="0.25">
      <c r="B80" s="60">
        <v>5.5229069838865499</v>
      </c>
      <c r="C80" s="60">
        <v>5.8231102511641399</v>
      </c>
      <c r="D80" s="60">
        <v>11.908096895855499</v>
      </c>
      <c r="E80" s="60">
        <v>12.3726024451021</v>
      </c>
      <c r="F80" s="3">
        <v>2017</v>
      </c>
      <c r="G80" s="61">
        <v>42978</v>
      </c>
    </row>
    <row r="81" spans="2:7" x14ac:dyDescent="0.25">
      <c r="B81" s="60">
        <v>5.4915587110799695</v>
      </c>
      <c r="C81" s="60">
        <v>5.7600505562938604</v>
      </c>
      <c r="D81" s="60">
        <v>11.879774940335199</v>
      </c>
      <c r="E81" s="60">
        <v>12.3235327443395</v>
      </c>
      <c r="F81" s="3">
        <v>2017</v>
      </c>
      <c r="G81" s="61">
        <v>43008</v>
      </c>
    </row>
    <row r="82" spans="2:7" x14ac:dyDescent="0.25">
      <c r="B82" s="60">
        <v>5.4347189567599399</v>
      </c>
      <c r="C82" s="60">
        <v>5.7046240923290599</v>
      </c>
      <c r="D82" s="60">
        <v>11.7532459446718</v>
      </c>
      <c r="E82" s="60">
        <v>12.284200802869499</v>
      </c>
      <c r="F82" s="3">
        <v>2017</v>
      </c>
      <c r="G82" s="61">
        <v>43039</v>
      </c>
    </row>
    <row r="83" spans="2:7" x14ac:dyDescent="0.25">
      <c r="B83" s="60">
        <v>5.3271287193515304</v>
      </c>
      <c r="C83" s="60">
        <v>5.63558906178078</v>
      </c>
      <c r="D83" s="60">
        <v>11.423441508107599</v>
      </c>
      <c r="E83" s="60">
        <v>12.2056543700403</v>
      </c>
      <c r="F83" s="3">
        <v>2017</v>
      </c>
      <c r="G83" s="61">
        <v>43069</v>
      </c>
    </row>
    <row r="84" spans="2:7" x14ac:dyDescent="0.25">
      <c r="B84" s="60">
        <v>5.4544982872503001</v>
      </c>
      <c r="C84" s="60">
        <v>5.5735393678905201</v>
      </c>
      <c r="D84" s="60">
        <v>11.6993939343813</v>
      </c>
      <c r="E84" s="60">
        <v>12.153626392202501</v>
      </c>
      <c r="F84" s="3">
        <v>2017</v>
      </c>
      <c r="G84" s="61">
        <v>43100</v>
      </c>
    </row>
    <row r="85" spans="2:7" x14ac:dyDescent="0.25">
      <c r="B85" s="60">
        <v>6.0551116405349701</v>
      </c>
      <c r="C85" s="60">
        <v>5.6002351526309395</v>
      </c>
      <c r="D85" s="60">
        <v>12.113270122715699</v>
      </c>
      <c r="E85" s="60">
        <v>12.1238582547881</v>
      </c>
      <c r="F85" s="3">
        <v>2018</v>
      </c>
      <c r="G85" s="61">
        <v>43131</v>
      </c>
    </row>
    <row r="86" spans="2:7" x14ac:dyDescent="0.25">
      <c r="B86" s="60">
        <v>6.1058349486915198</v>
      </c>
      <c r="C86" s="60">
        <v>5.6363025570345995</v>
      </c>
      <c r="D86" s="60">
        <v>12.3117719115744</v>
      </c>
      <c r="E86" s="60">
        <v>12.1024998006085</v>
      </c>
      <c r="F86" s="3">
        <v>2018</v>
      </c>
      <c r="G86" s="61">
        <v>43159</v>
      </c>
    </row>
    <row r="87" spans="2:7" x14ac:dyDescent="0.25">
      <c r="B87" s="60">
        <v>6.0421571205403</v>
      </c>
      <c r="C87" s="60">
        <v>5.6765578011600599</v>
      </c>
      <c r="D87" s="60">
        <v>12.115022445707</v>
      </c>
      <c r="E87" s="60">
        <v>12.097106077077301</v>
      </c>
      <c r="F87" s="3">
        <v>2018</v>
      </c>
      <c r="G87" s="61">
        <v>43190</v>
      </c>
    </row>
    <row r="88" spans="2:7" x14ac:dyDescent="0.25">
      <c r="B88" s="60">
        <v>6.0375913806933799</v>
      </c>
      <c r="C88" s="60">
        <v>5.7090724335609906</v>
      </c>
      <c r="D88" s="60">
        <v>12.065781407589201</v>
      </c>
      <c r="E88" s="60">
        <v>12.0525794896805</v>
      </c>
      <c r="F88" s="3">
        <v>2018</v>
      </c>
      <c r="G88" s="61">
        <v>43220</v>
      </c>
    </row>
    <row r="89" spans="2:7" x14ac:dyDescent="0.25">
      <c r="B89" s="60">
        <v>6.0820451915053804</v>
      </c>
      <c r="C89" s="60">
        <v>5.7378369327647603</v>
      </c>
      <c r="D89" s="60">
        <v>12.279369348138101</v>
      </c>
      <c r="E89" s="60">
        <v>12.0137796999865</v>
      </c>
      <c r="F89" s="3">
        <v>2018</v>
      </c>
      <c r="G89" s="61">
        <v>43251</v>
      </c>
    </row>
    <row r="90" spans="2:7" x14ac:dyDescent="0.25">
      <c r="B90" s="60">
        <v>5.9985697125098794</v>
      </c>
      <c r="C90" s="60">
        <v>5.7600215677398001</v>
      </c>
      <c r="D90" s="60">
        <v>12.127934395381599</v>
      </c>
      <c r="E90" s="60">
        <v>11.976065424307899</v>
      </c>
      <c r="F90" s="3">
        <v>2018</v>
      </c>
      <c r="G90" s="61">
        <v>43281</v>
      </c>
    </row>
    <row r="91" spans="2:7" x14ac:dyDescent="0.25">
      <c r="B91" s="60">
        <v>5.9762505323618402</v>
      </c>
      <c r="C91" s="60">
        <v>5.79403101543046</v>
      </c>
      <c r="D91" s="60">
        <v>12.038236107195701</v>
      </c>
      <c r="E91" s="60">
        <v>11.9762782468044</v>
      </c>
      <c r="F91" s="3">
        <v>2018</v>
      </c>
      <c r="G91" s="61">
        <v>43312</v>
      </c>
    </row>
    <row r="92" spans="2:7" x14ac:dyDescent="0.25">
      <c r="B92" s="60">
        <v>5.9649233779975903</v>
      </c>
      <c r="C92" s="60">
        <v>5.8308657149397201</v>
      </c>
      <c r="D92" s="60">
        <v>12.058278512711199</v>
      </c>
      <c r="E92" s="60">
        <v>11.988793381542399</v>
      </c>
      <c r="F92" s="3">
        <v>2018</v>
      </c>
      <c r="G92" s="61">
        <v>43343</v>
      </c>
    </row>
    <row r="93" spans="2:7" x14ac:dyDescent="0.25">
      <c r="B93" s="60">
        <v>5.9895986563769199</v>
      </c>
      <c r="C93" s="60">
        <v>5.8723690437144604</v>
      </c>
      <c r="D93" s="60">
        <v>12.1055486373268</v>
      </c>
      <c r="E93" s="60">
        <v>12.007607856291699</v>
      </c>
      <c r="F93" s="3">
        <v>2018</v>
      </c>
      <c r="G93" s="61">
        <v>43373</v>
      </c>
    </row>
    <row r="94" spans="2:7" x14ac:dyDescent="0.25">
      <c r="B94" s="60">
        <v>5.8892318226490001</v>
      </c>
      <c r="C94" s="60">
        <v>5.9102451158718798</v>
      </c>
      <c r="D94" s="60">
        <v>11.7630783578379</v>
      </c>
      <c r="E94" s="60">
        <v>12.008427224055501</v>
      </c>
      <c r="F94" s="3">
        <v>2018</v>
      </c>
      <c r="G94" s="61">
        <v>43404</v>
      </c>
    </row>
    <row r="95" spans="2:7" x14ac:dyDescent="0.25">
      <c r="B95" s="60">
        <v>5.8584821697037501</v>
      </c>
      <c r="C95" s="60">
        <v>5.9545245700678997</v>
      </c>
      <c r="D95" s="60">
        <v>11.8451085904384</v>
      </c>
      <c r="E95" s="60">
        <v>12.0435661475831</v>
      </c>
      <c r="F95" s="3">
        <v>2018</v>
      </c>
      <c r="G95" s="61">
        <v>43434</v>
      </c>
    </row>
    <row r="96" spans="2:7" x14ac:dyDescent="0.25">
      <c r="B96" s="60">
        <v>6.0969325362225302</v>
      </c>
      <c r="C96" s="60">
        <v>6.0080607574822507</v>
      </c>
      <c r="D96" s="60">
        <v>12.393271661353801</v>
      </c>
      <c r="E96" s="60">
        <v>12.101389291497499</v>
      </c>
      <c r="F96" s="3">
        <v>2018</v>
      </c>
      <c r="G96" s="61">
        <v>43465</v>
      </c>
    </row>
    <row r="97" spans="2:7" x14ac:dyDescent="0.25">
      <c r="B97" s="60">
        <v>6.0727462640349499</v>
      </c>
      <c r="C97" s="60">
        <v>6.0095303094405903</v>
      </c>
      <c r="D97" s="60">
        <v>11.6806263878469</v>
      </c>
      <c r="E97" s="60">
        <v>12.065335646925099</v>
      </c>
      <c r="F97" s="3">
        <v>2019</v>
      </c>
      <c r="G97" s="61">
        <v>43496</v>
      </c>
    </row>
    <row r="98" spans="2:7" x14ac:dyDescent="0.25">
      <c r="B98" s="60">
        <v>6.0941605188649097</v>
      </c>
      <c r="C98" s="60">
        <v>6.0085574402883699</v>
      </c>
      <c r="D98" s="60">
        <v>11.7753150324108</v>
      </c>
      <c r="E98" s="60">
        <v>12.0206309069948</v>
      </c>
      <c r="F98" s="3">
        <v>2019</v>
      </c>
      <c r="G98" s="61">
        <v>43524</v>
      </c>
    </row>
    <row r="99" spans="2:7" x14ac:dyDescent="0.25">
      <c r="B99" s="60">
        <v>6.0283100805670298</v>
      </c>
      <c r="C99" s="60">
        <v>6.0074035202906</v>
      </c>
      <c r="D99" s="60">
        <v>11.7404386557532</v>
      </c>
      <c r="E99" s="60">
        <v>11.989415591165301</v>
      </c>
      <c r="F99" s="3">
        <v>2019</v>
      </c>
      <c r="G99" s="61">
        <v>43555</v>
      </c>
    </row>
    <row r="100" spans="2:7" x14ac:dyDescent="0.25">
      <c r="B100" s="60">
        <v>6.1435530225003303</v>
      </c>
      <c r="C100" s="60">
        <v>6.0162336571078399</v>
      </c>
      <c r="D100" s="60">
        <v>12.421659903208001</v>
      </c>
      <c r="E100" s="60">
        <v>12.019072132466899</v>
      </c>
      <c r="F100" s="3">
        <v>2019</v>
      </c>
      <c r="G100" s="61">
        <v>43585</v>
      </c>
    </row>
    <row r="101" spans="2:7" x14ac:dyDescent="0.25">
      <c r="B101" s="60">
        <v>6.1354738509900804</v>
      </c>
      <c r="C101" s="60">
        <v>6.0206860453982296</v>
      </c>
      <c r="D101" s="60">
        <v>12.460049765105701</v>
      </c>
      <c r="E101" s="60">
        <v>12.0341288338808</v>
      </c>
      <c r="F101" s="3">
        <v>2019</v>
      </c>
      <c r="G101" s="61">
        <v>43616</v>
      </c>
    </row>
    <row r="102" spans="2:7" x14ac:dyDescent="0.25">
      <c r="B102" s="60">
        <v>5.9956140019793196</v>
      </c>
      <c r="C102" s="60">
        <v>6.0204397361873507</v>
      </c>
      <c r="D102" s="60">
        <v>12.1251291517314</v>
      </c>
      <c r="E102" s="60">
        <v>12.033895063576699</v>
      </c>
      <c r="F102" s="3">
        <v>2019</v>
      </c>
      <c r="G102" s="61">
        <v>43646</v>
      </c>
    </row>
    <row r="103" spans="2:7" x14ac:dyDescent="0.25">
      <c r="B103" s="60">
        <v>5.9084569474254902</v>
      </c>
      <c r="C103" s="60">
        <v>6.0147902707759906</v>
      </c>
      <c r="D103" s="60">
        <v>11.9530643468141</v>
      </c>
      <c r="E103" s="60">
        <v>12.0267974168782</v>
      </c>
      <c r="F103" s="3">
        <v>2019</v>
      </c>
      <c r="G103" s="61">
        <v>43677</v>
      </c>
    </row>
    <row r="104" spans="2:7" x14ac:dyDescent="0.25">
      <c r="B104" s="60">
        <v>5.8801013555398196</v>
      </c>
      <c r="C104" s="60">
        <v>6.0077217689045099</v>
      </c>
      <c r="D104" s="60">
        <v>11.888571501315701</v>
      </c>
      <c r="E104" s="60">
        <v>12.012655165928599</v>
      </c>
      <c r="F104" s="3">
        <v>2019</v>
      </c>
      <c r="G104" s="61">
        <v>43708</v>
      </c>
    </row>
    <row r="105" spans="2:7" x14ac:dyDescent="0.25">
      <c r="B105" s="60">
        <v>5.9246215358118901</v>
      </c>
      <c r="C105" s="60">
        <v>6.0023070088574197</v>
      </c>
      <c r="D105" s="60">
        <v>11.988926842273299</v>
      </c>
      <c r="E105" s="60">
        <v>12.0029366830074</v>
      </c>
      <c r="F105" s="3">
        <v>2019</v>
      </c>
      <c r="G105" s="61">
        <v>43738</v>
      </c>
    </row>
    <row r="106" spans="2:7" x14ac:dyDescent="0.25">
      <c r="B106" s="60">
        <v>5.9714184502274401</v>
      </c>
      <c r="C106" s="60">
        <v>6.00915589448896</v>
      </c>
      <c r="D106" s="60">
        <v>12.1376649574335</v>
      </c>
      <c r="E106" s="60">
        <v>12.0341522329737</v>
      </c>
      <c r="F106" s="3">
        <v>2019</v>
      </c>
      <c r="G106" s="61">
        <v>43769</v>
      </c>
    </row>
    <row r="107" spans="2:7" x14ac:dyDescent="0.25">
      <c r="B107" s="60">
        <v>6.0460685821273001</v>
      </c>
      <c r="C107" s="60">
        <v>6.0247880955242596</v>
      </c>
      <c r="D107" s="60">
        <v>12.382812433932699</v>
      </c>
      <c r="E107" s="60">
        <v>12.078960886598299</v>
      </c>
      <c r="F107" s="3">
        <v>2019</v>
      </c>
      <c r="G107" s="61">
        <v>43799</v>
      </c>
    </row>
    <row r="108" spans="2:7" x14ac:dyDescent="0.25">
      <c r="B108" s="60">
        <v>6.02100415550641</v>
      </c>
      <c r="C108" s="60">
        <v>6.0184607304645805</v>
      </c>
      <c r="D108" s="60">
        <v>12.4550711462736</v>
      </c>
      <c r="E108" s="60">
        <v>12.0841108436749</v>
      </c>
      <c r="F108" s="3">
        <v>2019</v>
      </c>
      <c r="G108" s="61">
        <v>43830</v>
      </c>
    </row>
    <row r="109" spans="2:7" x14ac:dyDescent="0.25">
      <c r="B109" s="60">
        <v>6.7480859130389703</v>
      </c>
      <c r="C109" s="60">
        <v>6.0747390345482506</v>
      </c>
      <c r="D109" s="60">
        <v>13.9724760375329</v>
      </c>
      <c r="E109" s="60">
        <v>12.275098314482099</v>
      </c>
      <c r="F109" s="3">
        <v>2020</v>
      </c>
      <c r="G109" s="61">
        <v>43861</v>
      </c>
    </row>
    <row r="110" spans="2:7" x14ac:dyDescent="0.25">
      <c r="B110" s="60">
        <v>6.9877829329904992</v>
      </c>
      <c r="C110" s="60">
        <v>6.1492075690587198</v>
      </c>
      <c r="D110" s="60">
        <v>14.496222882190901</v>
      </c>
      <c r="E110" s="60">
        <v>12.501840635297102</v>
      </c>
      <c r="F110" s="3">
        <v>2020</v>
      </c>
      <c r="G110" s="61">
        <v>43890</v>
      </c>
    </row>
    <row r="111" spans="2:7" x14ac:dyDescent="0.25">
      <c r="B111" s="60">
        <v>6.9525445893165294</v>
      </c>
      <c r="C111" s="60">
        <v>6.2262271114545094</v>
      </c>
      <c r="D111" s="60">
        <v>14.5581694478951</v>
      </c>
      <c r="E111" s="60">
        <v>12.736651534642199</v>
      </c>
      <c r="F111" s="3">
        <v>2020</v>
      </c>
      <c r="G111" s="61">
        <v>43921</v>
      </c>
    </row>
    <row r="112" spans="2:7" x14ac:dyDescent="0.25">
      <c r="B112" s="60">
        <v>6.9332295488576996</v>
      </c>
      <c r="C112" s="60">
        <v>6.2920334886509499</v>
      </c>
      <c r="D112" s="60">
        <v>14.5127822113446</v>
      </c>
      <c r="E112" s="60">
        <v>12.910911726987001</v>
      </c>
      <c r="F112" s="3">
        <v>2020</v>
      </c>
      <c r="G112" s="61">
        <v>43951</v>
      </c>
    </row>
    <row r="113" spans="2:7" x14ac:dyDescent="0.25">
      <c r="B113" s="60">
        <v>6.9962646945055704</v>
      </c>
      <c r="C113" s="60">
        <v>6.3637660589439093</v>
      </c>
      <c r="D113" s="60">
        <v>14.6807445637511</v>
      </c>
      <c r="E113" s="60">
        <v>13.095969626874099</v>
      </c>
      <c r="F113" s="3">
        <v>2020</v>
      </c>
      <c r="G113" s="61">
        <v>43982</v>
      </c>
    </row>
    <row r="114" spans="2:7" x14ac:dyDescent="0.25">
      <c r="B114" s="60">
        <v>7.0109653656711002</v>
      </c>
      <c r="C114" s="60">
        <v>6.4483786725848899</v>
      </c>
      <c r="D114" s="60">
        <v>14.775320070142699</v>
      </c>
      <c r="E114" s="60">
        <v>13.316818870075</v>
      </c>
      <c r="F114" s="3">
        <v>2020</v>
      </c>
      <c r="G114" s="61">
        <v>44012</v>
      </c>
    </row>
    <row r="115" spans="2:7" x14ac:dyDescent="0.25">
      <c r="B115" s="60">
        <v>6.7684882905334796</v>
      </c>
      <c r="C115" s="60">
        <v>6.5200479511772294</v>
      </c>
      <c r="D115" s="60">
        <v>14.065299017390801</v>
      </c>
      <c r="E115" s="60">
        <v>13.4928384259564</v>
      </c>
      <c r="F115" s="3">
        <v>2020</v>
      </c>
      <c r="G115" s="61">
        <v>44043</v>
      </c>
    </row>
    <row r="116" spans="2:7" x14ac:dyDescent="0.25">
      <c r="B116" s="60">
        <v>6.6859440879331506</v>
      </c>
      <c r="C116" s="60">
        <v>6.5872015122100001</v>
      </c>
      <c r="D116" s="60">
        <v>13.815642721787199</v>
      </c>
      <c r="E116" s="60">
        <v>13.653427694329</v>
      </c>
      <c r="F116" s="3">
        <v>2020</v>
      </c>
      <c r="G116" s="61">
        <v>44074</v>
      </c>
    </row>
    <row r="117" spans="2:7" x14ac:dyDescent="0.25">
      <c r="B117" s="60">
        <v>6.6593372147721901</v>
      </c>
      <c r="C117" s="60">
        <v>6.6484278187900303</v>
      </c>
      <c r="D117" s="60">
        <v>13.829494610030698</v>
      </c>
      <c r="E117" s="60">
        <v>13.806808341642199</v>
      </c>
      <c r="F117" s="3">
        <v>2020</v>
      </c>
      <c r="G117" s="61">
        <v>44104</v>
      </c>
    </row>
    <row r="118" spans="2:7" x14ac:dyDescent="0.25">
      <c r="B118" s="60">
        <v>6.5723551337828106</v>
      </c>
      <c r="C118" s="60">
        <v>6.6985058757529803</v>
      </c>
      <c r="D118" s="60">
        <v>13.635129454975701</v>
      </c>
      <c r="E118" s="60">
        <v>13.9315970497707</v>
      </c>
      <c r="F118" s="3">
        <v>2020</v>
      </c>
      <c r="G118" s="61">
        <v>44135</v>
      </c>
    </row>
    <row r="119" spans="2:7" x14ac:dyDescent="0.25">
      <c r="B119" s="60">
        <v>6.6982168584554591</v>
      </c>
      <c r="C119" s="60">
        <v>6.7528515654469903</v>
      </c>
      <c r="D119" s="60">
        <v>14.0219006182119</v>
      </c>
      <c r="E119" s="60">
        <v>14.068187731793898</v>
      </c>
      <c r="F119" s="3">
        <v>2020</v>
      </c>
      <c r="G119" s="61">
        <v>44165</v>
      </c>
    </row>
    <row r="120" spans="2:7" x14ac:dyDescent="0.25">
      <c r="B120" s="60">
        <v>6.7386713955113402</v>
      </c>
      <c r="C120" s="60">
        <v>6.8126571687807296</v>
      </c>
      <c r="D120" s="60">
        <v>14.1262010567717</v>
      </c>
      <c r="E120" s="60">
        <v>14.207448557668801</v>
      </c>
      <c r="F120" s="3">
        <v>2020</v>
      </c>
      <c r="G120" s="61">
        <v>44196</v>
      </c>
    </row>
    <row r="121" spans="2:7" x14ac:dyDescent="0.25">
      <c r="B121" s="60">
        <v>6.7854423403905297</v>
      </c>
      <c r="C121" s="60">
        <v>6.8157702043933597</v>
      </c>
      <c r="D121" s="60">
        <v>14.362728727138299</v>
      </c>
      <c r="E121" s="60">
        <v>14.2399696151359</v>
      </c>
      <c r="F121" s="3">
        <v>2021</v>
      </c>
      <c r="G121" s="61">
        <v>44227</v>
      </c>
    </row>
    <row r="122" spans="2:7" x14ac:dyDescent="0.25">
      <c r="B122" s="60">
        <v>6.8487731637620897</v>
      </c>
      <c r="C122" s="60">
        <v>6.8041860569576604</v>
      </c>
      <c r="D122" s="60">
        <v>14.544668279763901</v>
      </c>
      <c r="E122" s="60">
        <v>14.244006731600301</v>
      </c>
      <c r="F122" s="3">
        <v>2021</v>
      </c>
      <c r="G122" s="61">
        <v>44255</v>
      </c>
    </row>
    <row r="123" spans="2:7" x14ac:dyDescent="0.25">
      <c r="B123" s="60">
        <v>6.7556134900389404</v>
      </c>
      <c r="C123" s="60">
        <v>6.7877751320178605</v>
      </c>
      <c r="D123" s="60">
        <v>14.200849094420102</v>
      </c>
      <c r="E123" s="60">
        <v>14.214230035477399</v>
      </c>
      <c r="F123" s="3">
        <v>2021</v>
      </c>
      <c r="G123" s="61">
        <v>44286</v>
      </c>
    </row>
    <row r="124" spans="2:7" x14ac:dyDescent="0.25">
      <c r="B124" s="60">
        <v>6.7404154944550196</v>
      </c>
      <c r="C124" s="60">
        <v>6.7717072941509704</v>
      </c>
      <c r="D124" s="60">
        <v>14.106847393821701</v>
      </c>
      <c r="E124" s="60">
        <v>14.1804021340172</v>
      </c>
      <c r="F124" s="3">
        <v>2021</v>
      </c>
      <c r="G124" s="61">
        <v>44316</v>
      </c>
    </row>
    <row r="125" spans="2:7" x14ac:dyDescent="0.25">
      <c r="B125" s="60">
        <v>6.6676007059298605</v>
      </c>
      <c r="C125" s="60">
        <v>6.7443186284363303</v>
      </c>
      <c r="D125" s="60">
        <v>13.867221218698599</v>
      </c>
      <c r="E125" s="60">
        <v>14.112608521929401</v>
      </c>
      <c r="F125" s="3">
        <v>2021</v>
      </c>
      <c r="G125" s="61">
        <v>44347</v>
      </c>
    </row>
    <row r="126" spans="2:7" x14ac:dyDescent="0.25">
      <c r="B126" s="60">
        <v>6.8307701471377005</v>
      </c>
      <c r="C126" s="60">
        <v>6.7293023602252102</v>
      </c>
      <c r="D126" s="60">
        <v>14.088950027106002</v>
      </c>
      <c r="E126" s="60">
        <v>14.055411018343001</v>
      </c>
      <c r="F126" s="3">
        <v>2021</v>
      </c>
      <c r="G126" s="61">
        <v>44377</v>
      </c>
    </row>
    <row r="127" spans="2:7" x14ac:dyDescent="0.25">
      <c r="B127" s="60">
        <v>6.7571259269741804</v>
      </c>
      <c r="C127" s="60">
        <v>6.7283554965952703</v>
      </c>
      <c r="D127" s="60">
        <v>13.911138574868302</v>
      </c>
      <c r="E127" s="60">
        <v>14.042564314799499</v>
      </c>
      <c r="F127" s="3">
        <v>2021</v>
      </c>
      <c r="G127" s="61">
        <v>44408</v>
      </c>
    </row>
    <row r="128" spans="2:7" x14ac:dyDescent="0.25">
      <c r="B128" s="60">
        <v>6.6590764873034409</v>
      </c>
      <c r="C128" s="60">
        <v>6.7261165298761307</v>
      </c>
      <c r="D128" s="60">
        <v>13.712386391705101</v>
      </c>
      <c r="E128" s="60">
        <v>14.033959620626</v>
      </c>
      <c r="F128" s="3">
        <v>2021</v>
      </c>
      <c r="G128" s="61">
        <v>44439</v>
      </c>
    </row>
    <row r="129" spans="2:7" x14ac:dyDescent="0.25">
      <c r="B129" s="60">
        <v>6.88944104540683</v>
      </c>
      <c r="C129" s="60">
        <v>6.7452918490956808</v>
      </c>
      <c r="D129" s="60">
        <v>14.495080350927001</v>
      </c>
      <c r="E129" s="60">
        <v>14.089425099034001</v>
      </c>
      <c r="F129" s="3">
        <v>2021</v>
      </c>
      <c r="G129" s="61">
        <v>44469</v>
      </c>
    </row>
    <row r="130" spans="2:7" x14ac:dyDescent="0.25">
      <c r="B130" s="60">
        <v>6.6955356906100993</v>
      </c>
      <c r="C130" s="60">
        <v>6.7555568954979606</v>
      </c>
      <c r="D130" s="60">
        <v>13.828311460532699</v>
      </c>
      <c r="E130" s="60">
        <v>14.105523599497099</v>
      </c>
      <c r="F130" s="3">
        <v>2021</v>
      </c>
      <c r="G130" s="61">
        <v>44500</v>
      </c>
    </row>
    <row r="131" spans="2:7" x14ac:dyDescent="0.25">
      <c r="B131" s="60">
        <v>6.6159076591976511</v>
      </c>
      <c r="C131" s="60">
        <v>6.74869779555981</v>
      </c>
      <c r="D131" s="60">
        <v>13.563323382596101</v>
      </c>
      <c r="E131" s="60">
        <v>14.067308829862499</v>
      </c>
      <c r="F131" s="3">
        <v>2021</v>
      </c>
      <c r="G131" s="61">
        <v>44530</v>
      </c>
    </row>
    <row r="132" spans="2:7" x14ac:dyDescent="0.25">
      <c r="B132" s="60">
        <v>6.5459056932694395</v>
      </c>
      <c r="C132" s="60">
        <v>6.7326339870396508</v>
      </c>
      <c r="D132" s="60">
        <v>13.394855214701801</v>
      </c>
      <c r="E132" s="60">
        <v>14.006363343023301</v>
      </c>
      <c r="F132" s="3">
        <v>2021</v>
      </c>
      <c r="G132" s="61">
        <v>44561</v>
      </c>
    </row>
    <row r="133" spans="2:7" x14ac:dyDescent="0.25">
      <c r="B133" s="60">
        <v>5.62857285472775</v>
      </c>
      <c r="C133" s="60">
        <v>6.6362281965677505</v>
      </c>
      <c r="D133" s="60">
        <v>11.9640887315435</v>
      </c>
      <c r="E133" s="60">
        <v>13.806476676723701</v>
      </c>
      <c r="F133" s="3">
        <v>2022</v>
      </c>
      <c r="G133" s="61">
        <v>44592</v>
      </c>
    </row>
    <row r="134" spans="2:7" x14ac:dyDescent="0.25">
      <c r="B134" s="60">
        <v>5.6486601759182102</v>
      </c>
      <c r="C134" s="60">
        <v>6.5362187809140897</v>
      </c>
      <c r="D134" s="60">
        <v>12.082644818812501</v>
      </c>
      <c r="E134" s="60">
        <v>13.601308054977801</v>
      </c>
      <c r="F134" s="3">
        <v>2022</v>
      </c>
      <c r="G134" s="61">
        <v>44620</v>
      </c>
    </row>
    <row r="135" spans="2:7" x14ac:dyDescent="0.25">
      <c r="B135" s="60">
        <v>5.6009068673938698</v>
      </c>
      <c r="C135" s="60">
        <v>6.4399932290269994</v>
      </c>
      <c r="D135" s="60">
        <v>11.9430422051708</v>
      </c>
      <c r="E135" s="60">
        <v>13.4131574808737</v>
      </c>
      <c r="F135" s="3">
        <v>2022</v>
      </c>
      <c r="G135" s="61">
        <v>44651</v>
      </c>
    </row>
    <row r="136" spans="2:7" x14ac:dyDescent="0.25">
      <c r="B136" s="60">
        <v>5.6954902781560701</v>
      </c>
      <c r="C136" s="60">
        <v>6.3529161276687605</v>
      </c>
      <c r="D136" s="60">
        <v>12.259813940619701</v>
      </c>
      <c r="E136" s="60">
        <v>13.259238026440201</v>
      </c>
      <c r="F136" s="3">
        <v>2022</v>
      </c>
      <c r="G136" s="61">
        <v>44681</v>
      </c>
    </row>
    <row r="137" spans="2:7" x14ac:dyDescent="0.25">
      <c r="B137" s="60">
        <v>5.7406104644132903</v>
      </c>
      <c r="C137" s="60">
        <v>6.27566694087571</v>
      </c>
      <c r="D137" s="60">
        <v>12.389439479592699</v>
      </c>
      <c r="E137" s="60">
        <v>13.136089548181301</v>
      </c>
      <c r="F137" s="3">
        <v>2022</v>
      </c>
      <c r="G137" s="61">
        <v>44712</v>
      </c>
    </row>
    <row r="138" spans="2:7" x14ac:dyDescent="0.25">
      <c r="B138" s="60">
        <v>5.4919182634701604</v>
      </c>
      <c r="C138" s="60">
        <v>6.1640959505700801</v>
      </c>
      <c r="D138" s="60">
        <v>11.6165882068077</v>
      </c>
      <c r="E138" s="60">
        <v>12.930059396489799</v>
      </c>
      <c r="F138" s="3">
        <v>2022</v>
      </c>
      <c r="G138" s="61">
        <v>44742</v>
      </c>
    </row>
    <row r="139" spans="2:7" x14ac:dyDescent="0.25">
      <c r="B139" s="60">
        <v>5.5133655612246004</v>
      </c>
      <c r="C139" s="60">
        <v>6.06044925342428</v>
      </c>
      <c r="D139" s="60">
        <v>11.7598017908205</v>
      </c>
      <c r="E139" s="60">
        <v>12.750781331152499</v>
      </c>
      <c r="F139" s="3">
        <v>2022</v>
      </c>
      <c r="G139" s="61">
        <v>44773</v>
      </c>
    </row>
    <row r="140" spans="2:7" x14ac:dyDescent="0.25">
      <c r="B140" s="60">
        <v>5.52424252993774</v>
      </c>
      <c r="C140" s="60">
        <v>5.9658797569771407</v>
      </c>
      <c r="D140" s="60">
        <v>11.837400317464599</v>
      </c>
      <c r="E140" s="60">
        <v>12.594532491632501</v>
      </c>
      <c r="F140" s="3">
        <v>2022</v>
      </c>
      <c r="G140" s="61">
        <v>44804</v>
      </c>
    </row>
    <row r="141" spans="2:7" x14ac:dyDescent="0.25">
      <c r="B141" s="60">
        <v>5.4637747129139598</v>
      </c>
      <c r="C141" s="60">
        <v>5.8470742292694</v>
      </c>
      <c r="D141" s="60">
        <v>11.6027733690283</v>
      </c>
      <c r="E141" s="60">
        <v>12.353506909807601</v>
      </c>
      <c r="F141" s="3">
        <v>2022</v>
      </c>
      <c r="G141" s="61">
        <v>44834</v>
      </c>
    </row>
    <row r="142" spans="2:7" x14ac:dyDescent="0.25">
      <c r="B142" s="60">
        <v>5.4726162033280401</v>
      </c>
      <c r="C142" s="60">
        <v>5.7451642719958995</v>
      </c>
      <c r="D142" s="60">
        <v>11.695677224966699</v>
      </c>
      <c r="E142" s="60">
        <v>12.175787390177099</v>
      </c>
      <c r="F142" s="3">
        <v>2022</v>
      </c>
      <c r="G142" s="61">
        <v>44865</v>
      </c>
    </row>
    <row r="143" spans="2:7" x14ac:dyDescent="0.25">
      <c r="B143" s="60">
        <v>5.4972660145878605</v>
      </c>
      <c r="C143" s="60">
        <v>5.6519441349450794</v>
      </c>
      <c r="D143" s="60">
        <v>11.830931804416</v>
      </c>
      <c r="E143" s="60">
        <v>12.0314214253287</v>
      </c>
      <c r="F143" s="3">
        <v>2022</v>
      </c>
      <c r="G143" s="61">
        <v>44895</v>
      </c>
    </row>
    <row r="144" spans="2:7" x14ac:dyDescent="0.25">
      <c r="B144" s="60">
        <v>5.5745240243522396</v>
      </c>
      <c r="C144" s="60">
        <v>5.5709956625353199</v>
      </c>
      <c r="D144" s="60">
        <v>11.960505153693699</v>
      </c>
      <c r="E144" s="60">
        <v>11.911892253578101</v>
      </c>
      <c r="F144" s="3">
        <v>2022</v>
      </c>
      <c r="G144" s="61">
        <v>44926</v>
      </c>
    </row>
    <row r="145" spans="2:7" x14ac:dyDescent="0.25">
      <c r="B145" s="60">
        <v>5.6362985997422097</v>
      </c>
      <c r="C145" s="60">
        <v>5.5716394746198503</v>
      </c>
      <c r="D145" s="60">
        <v>12.4940677551573</v>
      </c>
      <c r="E145" s="60">
        <v>11.9560571722125</v>
      </c>
      <c r="F145" s="3">
        <v>2023</v>
      </c>
      <c r="G145" s="61">
        <v>44957</v>
      </c>
    </row>
    <row r="146" spans="2:7" x14ac:dyDescent="0.25">
      <c r="B146" s="60">
        <v>5.5064668606548102</v>
      </c>
      <c r="C146" s="60">
        <v>5.5597900316812403</v>
      </c>
      <c r="D146" s="60">
        <v>12.256606267420999</v>
      </c>
      <c r="E146" s="60">
        <v>11.9705539595966</v>
      </c>
      <c r="F146" s="3">
        <v>2023</v>
      </c>
      <c r="G146" s="61">
        <v>44985</v>
      </c>
    </row>
    <row r="147" spans="2:7" x14ac:dyDescent="0.25">
      <c r="B147" s="60">
        <v>5.9106514156682701</v>
      </c>
      <c r="C147" s="60">
        <v>5.58560207737077</v>
      </c>
      <c r="D147" s="60">
        <v>13.592162688380698</v>
      </c>
      <c r="E147" s="60">
        <v>12.1079806665307</v>
      </c>
      <c r="F147" s="3">
        <v>2023</v>
      </c>
      <c r="G147" s="61">
        <v>45016</v>
      </c>
    </row>
    <row r="148" spans="2:7" x14ac:dyDescent="0.25">
      <c r="B148" s="60">
        <v>6.0443419190250705</v>
      </c>
      <c r="C148" s="60">
        <v>5.6146730474431905</v>
      </c>
      <c r="D148" s="60">
        <v>13.908490006502999</v>
      </c>
      <c r="E148" s="60">
        <v>12.2453703386877</v>
      </c>
      <c r="F148" s="3">
        <v>2023</v>
      </c>
      <c r="G148" s="61">
        <v>45046</v>
      </c>
    </row>
    <row r="149" spans="2:7" x14ac:dyDescent="0.25">
      <c r="B149" s="60">
        <v>6.10117558428911</v>
      </c>
      <c r="C149" s="60">
        <v>5.6447201407661698</v>
      </c>
      <c r="D149" s="60">
        <v>14.062140511262399</v>
      </c>
      <c r="E149" s="60">
        <v>12.384762091326799</v>
      </c>
      <c r="F149" s="3">
        <v>2023</v>
      </c>
      <c r="G149" s="61">
        <v>45077</v>
      </c>
    </row>
    <row r="150" spans="2:7" x14ac:dyDescent="0.25">
      <c r="B150" s="60">
        <v>6.06826091351118</v>
      </c>
      <c r="C150" s="60">
        <v>5.6927486949362605</v>
      </c>
      <c r="D150" s="60">
        <v>14.0390035004749</v>
      </c>
      <c r="E150" s="60">
        <v>12.5866300324658</v>
      </c>
      <c r="F150" s="3">
        <v>2023</v>
      </c>
      <c r="G150" s="61">
        <v>45107</v>
      </c>
    </row>
    <row r="151" spans="2:7" x14ac:dyDescent="0.25">
      <c r="B151" s="60">
        <v>6.0857326687835096</v>
      </c>
      <c r="C151" s="60">
        <v>5.7404459538995001</v>
      </c>
      <c r="D151" s="60">
        <v>14.116077487695399</v>
      </c>
      <c r="E151" s="60">
        <v>12.782986340538699</v>
      </c>
      <c r="F151" s="3">
        <v>2023</v>
      </c>
      <c r="G151" s="61">
        <v>45138</v>
      </c>
    </row>
    <row r="152" spans="2:7" x14ac:dyDescent="0.25">
      <c r="B152" s="60">
        <v>6.0978755612868394</v>
      </c>
      <c r="C152" s="60">
        <v>5.7882487065119195</v>
      </c>
      <c r="D152" s="60">
        <v>14.1060601400149</v>
      </c>
      <c r="E152" s="60">
        <v>12.972041325751199</v>
      </c>
      <c r="F152" s="3">
        <v>2023</v>
      </c>
      <c r="G152" s="61">
        <v>45169</v>
      </c>
    </row>
    <row r="153" spans="2:7" x14ac:dyDescent="0.25">
      <c r="B153" s="60">
        <v>6.0648500206420399</v>
      </c>
      <c r="C153" s="60">
        <v>5.8383383154892599</v>
      </c>
      <c r="D153" s="60">
        <v>13.971110747724898</v>
      </c>
      <c r="E153" s="60">
        <v>13.1694027739759</v>
      </c>
      <c r="F153" s="3">
        <v>2023</v>
      </c>
      <c r="G153" s="61">
        <v>45199</v>
      </c>
    </row>
    <row r="154" spans="2:7" x14ac:dyDescent="0.25">
      <c r="B154" s="60">
        <v>6.0485527397909298</v>
      </c>
      <c r="C154" s="60">
        <v>5.8863330268611698</v>
      </c>
      <c r="D154" s="60">
        <v>13.904257731063499</v>
      </c>
      <c r="E154" s="60">
        <v>13.353451149484</v>
      </c>
      <c r="F154" s="3">
        <v>2023</v>
      </c>
      <c r="G154" s="61">
        <v>45230</v>
      </c>
    </row>
    <row r="155" spans="2:7" x14ac:dyDescent="0.25">
      <c r="B155" s="60">
        <v>5.9954023214721905</v>
      </c>
      <c r="C155" s="60">
        <v>5.9278443857681999</v>
      </c>
      <c r="D155" s="60">
        <v>13.846182425772199</v>
      </c>
      <c r="E155" s="60">
        <v>13.521388701263701</v>
      </c>
      <c r="F155" s="3">
        <v>2023</v>
      </c>
      <c r="G155" s="61">
        <v>45260</v>
      </c>
    </row>
    <row r="156" spans="2:7" x14ac:dyDescent="0.25">
      <c r="B156" s="60">
        <v>6.2511428026031792</v>
      </c>
      <c r="C156" s="60">
        <v>5.9842292839557798</v>
      </c>
      <c r="D156" s="60">
        <v>14.892330067202501</v>
      </c>
      <c r="E156" s="60">
        <v>13.765707444056099</v>
      </c>
      <c r="F156" s="3">
        <v>2023</v>
      </c>
      <c r="G156" s="61">
        <v>45291</v>
      </c>
    </row>
    <row r="157" spans="2:7" x14ac:dyDescent="0.25">
      <c r="B157" s="60">
        <v>6.1553500800414298</v>
      </c>
      <c r="C157" s="60">
        <v>6.0274835739807102</v>
      </c>
      <c r="D157" s="60">
        <v>14.5757492382113</v>
      </c>
      <c r="E157" s="60">
        <v>13.939180900977199</v>
      </c>
      <c r="F157" s="3">
        <v>2024</v>
      </c>
      <c r="G157" s="61">
        <v>45322</v>
      </c>
    </row>
    <row r="158" spans="2:7" x14ac:dyDescent="0.25">
      <c r="B158" s="60">
        <v>6.1295319811033897</v>
      </c>
      <c r="C158" s="60">
        <v>6.0794056673514296</v>
      </c>
      <c r="D158" s="60">
        <v>14.4184465034092</v>
      </c>
      <c r="E158" s="60">
        <v>14.119334253976302</v>
      </c>
      <c r="F158" s="3">
        <v>2024</v>
      </c>
      <c r="G158" s="61">
        <v>45351</v>
      </c>
    </row>
    <row r="159" spans="2:7" x14ac:dyDescent="0.25">
      <c r="B159" s="60">
        <v>5.9379181213845795</v>
      </c>
      <c r="C159" s="60">
        <v>6.0816778928277904</v>
      </c>
      <c r="D159" s="60">
        <v>13.699426742829701</v>
      </c>
      <c r="E159" s="60">
        <v>14.128272925180299</v>
      </c>
      <c r="F159" s="3">
        <v>2024</v>
      </c>
      <c r="G159" s="61">
        <v>45382</v>
      </c>
    </row>
    <row r="160" spans="2:7" x14ac:dyDescent="0.25">
      <c r="B160" s="60">
        <v>5.9606633578000396</v>
      </c>
      <c r="C160" s="60">
        <v>6.0747046793923696</v>
      </c>
      <c r="D160" s="60">
        <v>13.6929673308569</v>
      </c>
      <c r="E160" s="60">
        <v>14.110312702209802</v>
      </c>
      <c r="F160" s="3">
        <v>2024</v>
      </c>
      <c r="G160" s="61">
        <v>45412</v>
      </c>
    </row>
    <row r="161" spans="2:7" x14ac:dyDescent="0.25">
      <c r="B161" s="60">
        <v>5.9996255982214297</v>
      </c>
      <c r="C161" s="60">
        <v>6.0662421805533899</v>
      </c>
      <c r="D161" s="60">
        <v>13.7764029373373</v>
      </c>
      <c r="E161" s="60">
        <v>14.086501237716101</v>
      </c>
      <c r="F161" s="3">
        <v>2024</v>
      </c>
      <c r="G161" s="61">
        <v>45443</v>
      </c>
    </row>
    <row r="162" spans="2:7" x14ac:dyDescent="0.25">
      <c r="B162" s="60">
        <v>5.9260687761412498</v>
      </c>
      <c r="C162" s="60">
        <v>6.0543928357725703</v>
      </c>
      <c r="D162" s="60">
        <v>13.596047809578199</v>
      </c>
      <c r="E162" s="60">
        <v>14.0495882634747</v>
      </c>
      <c r="F162" s="3">
        <v>2024</v>
      </c>
      <c r="G162" s="61">
        <v>45473</v>
      </c>
    </row>
    <row r="163" spans="2:7" x14ac:dyDescent="0.25">
      <c r="B163" s="60">
        <v>6.2845670020383606</v>
      </c>
      <c r="C163" s="60">
        <v>6.0709623635438001</v>
      </c>
      <c r="D163" s="60">
        <v>14.983657768264699</v>
      </c>
      <c r="E163" s="60">
        <v>14.1218866201888</v>
      </c>
      <c r="F163" s="3">
        <v>2024</v>
      </c>
      <c r="G163" s="61">
        <v>45504</v>
      </c>
    </row>
    <row r="164" spans="2:7" x14ac:dyDescent="0.25">
      <c r="B164" s="60">
        <v>6.3758770983126603</v>
      </c>
      <c r="C164" s="60">
        <v>6.09412915829596</v>
      </c>
      <c r="D164" s="60">
        <v>15.238897807732901</v>
      </c>
      <c r="E164" s="60">
        <v>14.216289759165299</v>
      </c>
      <c r="F164" s="3">
        <v>2024</v>
      </c>
      <c r="G164" s="61">
        <v>45535</v>
      </c>
    </row>
    <row r="165" spans="2:7" x14ac:dyDescent="0.25">
      <c r="B165" s="60">
        <v>6.3368999092349307</v>
      </c>
      <c r="C165" s="60">
        <v>6.11679998234536</v>
      </c>
      <c r="D165" s="60">
        <v>15.023345125360802</v>
      </c>
      <c r="E165" s="60">
        <v>14.303975957301601</v>
      </c>
      <c r="F165" s="3">
        <v>2024</v>
      </c>
      <c r="G165" s="61">
        <v>45565</v>
      </c>
    </row>
    <row r="166" spans="2:7" x14ac:dyDescent="0.25">
      <c r="B166" s="60">
        <v>6.1993233201054601</v>
      </c>
      <c r="C166" s="60">
        <v>6.1293641973715705</v>
      </c>
      <c r="D166" s="60">
        <v>14.580056737892999</v>
      </c>
      <c r="E166" s="60">
        <v>14.3602925412041</v>
      </c>
      <c r="F166" s="3">
        <v>2024</v>
      </c>
      <c r="G166" s="62">
        <v>45596</v>
      </c>
    </row>
    <row r="167" spans="2:7" x14ac:dyDescent="0.25">
      <c r="B167" s="60">
        <v>6.2007516030833498</v>
      </c>
      <c r="C167" s="60">
        <v>6.1464766375058399</v>
      </c>
      <c r="D167" s="60">
        <v>14.597418084643902</v>
      </c>
      <c r="E167" s="60">
        <v>14.422895512776702</v>
      </c>
      <c r="F167" s="3">
        <v>2024</v>
      </c>
      <c r="G167" s="62">
        <v>45626</v>
      </c>
    </row>
    <row r="168" spans="2:7" x14ac:dyDescent="0.25">
      <c r="B168" s="60">
        <v>6.2881020862653809</v>
      </c>
      <c r="C168" s="60">
        <v>6.1495565778110199</v>
      </c>
      <c r="D168" s="60">
        <v>14.8804452438628</v>
      </c>
      <c r="E168" s="60">
        <v>14.421905110831702</v>
      </c>
      <c r="F168" s="3">
        <v>2024</v>
      </c>
      <c r="G168" s="62">
        <v>45657</v>
      </c>
    </row>
    <row r="169" spans="2:7" x14ac:dyDescent="0.25">
      <c r="F169" s="3">
        <v>2025</v>
      </c>
    </row>
  </sheetData>
  <hyperlinks>
    <hyperlink ref="J1" location="Summary!A1" display="Back to summary" xr:uid="{80858B46-12A1-4448-AEE2-B326B867BE72}"/>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3E43B-D330-4927-9143-39B05A5AFE22}">
  <dimension ref="A1:T58"/>
  <sheetViews>
    <sheetView zoomScaleNormal="100" workbookViewId="0">
      <selection activeCell="C5" sqref="C5"/>
    </sheetView>
  </sheetViews>
  <sheetFormatPr defaultColWidth="9.140625" defaultRowHeight="15" x14ac:dyDescent="0.25"/>
  <cols>
    <col min="1" max="1" width="14.5703125" style="63" bestFit="1" customWidth="1"/>
    <col min="2" max="2" width="9.140625" style="63"/>
    <col min="3" max="3" width="26.28515625" style="63" bestFit="1" customWidth="1"/>
    <col min="4" max="4" width="23.28515625" style="63" bestFit="1" customWidth="1"/>
    <col min="5" max="5" width="27.5703125" style="64" bestFit="1" customWidth="1"/>
    <col min="6" max="6" width="23.5703125" style="64" bestFit="1" customWidth="1"/>
    <col min="7" max="10" width="9.140625" style="64"/>
    <col min="11" max="16384" width="9.140625" style="63"/>
  </cols>
  <sheetData>
    <row r="1" spans="1:17" x14ac:dyDescent="0.25">
      <c r="A1" s="63" t="s">
        <v>0</v>
      </c>
      <c r="B1" s="63" t="s">
        <v>88</v>
      </c>
      <c r="E1" s="16" t="s">
        <v>158</v>
      </c>
      <c r="J1" s="6" t="s">
        <v>84</v>
      </c>
    </row>
    <row r="2" spans="1:17" x14ac:dyDescent="0.25">
      <c r="A2" s="63" t="s">
        <v>3</v>
      </c>
      <c r="B2" s="63" t="s">
        <v>1370</v>
      </c>
    </row>
    <row r="3" spans="1:17" x14ac:dyDescent="0.25">
      <c r="A3" s="63" t="s">
        <v>1</v>
      </c>
      <c r="B3" s="63" t="s">
        <v>2</v>
      </c>
    </row>
    <row r="4" spans="1:17" x14ac:dyDescent="0.25">
      <c r="A4" s="63" t="s">
        <v>4</v>
      </c>
      <c r="B4" s="63" t="s">
        <v>2</v>
      </c>
    </row>
    <row r="5" spans="1:17" x14ac:dyDescent="0.25">
      <c r="A5" s="63" t="s">
        <v>5</v>
      </c>
    </row>
    <row r="6" spans="1:17" x14ac:dyDescent="0.25">
      <c r="A6" s="63" t="s">
        <v>6</v>
      </c>
    </row>
    <row r="8" spans="1:17" x14ac:dyDescent="0.25">
      <c r="A8" s="63" t="s">
        <v>151</v>
      </c>
      <c r="B8" s="63" t="s">
        <v>157</v>
      </c>
    </row>
    <row r="9" spans="1:17" x14ac:dyDescent="0.25">
      <c r="A9" s="63" t="s">
        <v>149</v>
      </c>
      <c r="B9" s="63" t="s">
        <v>157</v>
      </c>
    </row>
    <row r="10" spans="1:17" x14ac:dyDescent="0.25">
      <c r="C10" s="201">
        <v>45291</v>
      </c>
      <c r="D10" s="202"/>
      <c r="E10" s="201">
        <v>45657</v>
      </c>
      <c r="F10" s="202"/>
    </row>
    <row r="11" spans="1:17" x14ac:dyDescent="0.25">
      <c r="C11" s="65" t="s">
        <v>156</v>
      </c>
      <c r="D11" s="65" t="s">
        <v>155</v>
      </c>
      <c r="E11" s="65" t="s">
        <v>156</v>
      </c>
      <c r="F11" s="65" t="s">
        <v>155</v>
      </c>
    </row>
    <row r="12" spans="1:17" x14ac:dyDescent="0.25">
      <c r="B12" s="63" t="s">
        <v>154</v>
      </c>
      <c r="C12" s="65" t="s">
        <v>153</v>
      </c>
      <c r="D12" s="65" t="s">
        <v>152</v>
      </c>
      <c r="E12" s="65" t="s">
        <v>153</v>
      </c>
      <c r="F12" s="65" t="s">
        <v>152</v>
      </c>
    </row>
    <row r="13" spans="1:17" x14ac:dyDescent="0.25">
      <c r="B13" s="63">
        <v>1</v>
      </c>
      <c r="C13" s="66">
        <v>54.386629621117898</v>
      </c>
      <c r="D13" s="66">
        <v>46.183815136563098</v>
      </c>
      <c r="E13" s="66">
        <v>57.236835759079497</v>
      </c>
      <c r="F13" s="66">
        <v>46.800057290256298</v>
      </c>
      <c r="H13" s="67"/>
      <c r="K13" s="68"/>
      <c r="L13" s="68"/>
      <c r="M13" s="68"/>
      <c r="N13" s="68"/>
      <c r="O13" s="68"/>
      <c r="P13" s="68"/>
      <c r="Q13" s="68"/>
    </row>
    <row r="14" spans="1:17" x14ac:dyDescent="0.25">
      <c r="B14" s="63">
        <v>2</v>
      </c>
      <c r="C14" s="66">
        <v>57.349452920664604</v>
      </c>
      <c r="D14" s="66">
        <v>50.277586003890193</v>
      </c>
      <c r="E14" s="66">
        <v>53.317865509210407</v>
      </c>
      <c r="F14" s="66">
        <v>48.5230939932487</v>
      </c>
      <c r="H14" s="67"/>
      <c r="K14" s="68"/>
      <c r="L14" s="68"/>
      <c r="M14" s="68"/>
      <c r="N14" s="68"/>
      <c r="O14" s="68"/>
      <c r="P14" s="68"/>
      <c r="Q14" s="68"/>
    </row>
    <row r="15" spans="1:17" x14ac:dyDescent="0.25">
      <c r="B15" s="63">
        <v>3</v>
      </c>
      <c r="C15" s="66">
        <v>17.707246958773499</v>
      </c>
      <c r="D15" s="66">
        <v>19.853096463280401</v>
      </c>
      <c r="E15" s="66">
        <v>15.136366991665401</v>
      </c>
      <c r="F15" s="66">
        <v>20.240908881489101</v>
      </c>
      <c r="H15" s="67"/>
      <c r="K15" s="68"/>
      <c r="L15" s="68"/>
      <c r="M15" s="68"/>
      <c r="N15" s="68"/>
      <c r="O15" s="68"/>
      <c r="P15" s="68"/>
      <c r="Q15" s="68"/>
    </row>
    <row r="16" spans="1:17" x14ac:dyDescent="0.25">
      <c r="B16" s="63">
        <v>4</v>
      </c>
      <c r="C16" s="66">
        <v>53.913020586226402</v>
      </c>
      <c r="D16" s="66">
        <v>62.075970768637603</v>
      </c>
      <c r="E16" s="66">
        <v>49.419148394965198</v>
      </c>
      <c r="F16" s="66">
        <v>58.278796433448399</v>
      </c>
      <c r="H16" s="67"/>
      <c r="K16" s="68"/>
      <c r="L16" s="68"/>
      <c r="M16" s="68"/>
      <c r="N16" s="68"/>
      <c r="O16" s="68"/>
      <c r="P16" s="68"/>
      <c r="Q16" s="68"/>
    </row>
    <row r="17" spans="2:20" x14ac:dyDescent="0.25">
      <c r="B17" s="63">
        <v>5</v>
      </c>
      <c r="C17" s="66">
        <v>84.108784524251007</v>
      </c>
      <c r="D17" s="66">
        <v>30.336438627670397</v>
      </c>
      <c r="E17" s="66">
        <v>95.043719860168991</v>
      </c>
      <c r="F17" s="66">
        <v>66.890180816009007</v>
      </c>
      <c r="H17" s="67"/>
      <c r="K17" s="68"/>
      <c r="L17" s="68"/>
      <c r="M17" s="68"/>
      <c r="N17" s="68"/>
      <c r="O17" s="68"/>
      <c r="P17" s="68"/>
      <c r="Q17" s="68"/>
    </row>
    <row r="18" spans="2:20" x14ac:dyDescent="0.25">
      <c r="B18" s="63">
        <v>6</v>
      </c>
      <c r="C18" s="66">
        <v>66.35264758544281</v>
      </c>
      <c r="D18" s="66">
        <v>19.915710152800401</v>
      </c>
      <c r="E18" s="66">
        <v>71.126591784769005</v>
      </c>
      <c r="F18" s="66">
        <v>37.070831988989099</v>
      </c>
      <c r="H18" s="67"/>
      <c r="K18" s="68"/>
      <c r="L18" s="68"/>
      <c r="M18" s="68"/>
      <c r="N18" s="68"/>
      <c r="O18" s="68"/>
      <c r="P18" s="68"/>
      <c r="Q18" s="68"/>
      <c r="T18" s="69"/>
    </row>
    <row r="19" spans="2:20" x14ac:dyDescent="0.25">
      <c r="B19" s="63">
        <v>7</v>
      </c>
      <c r="C19" s="66">
        <v>51.324089253055703</v>
      </c>
      <c r="D19" s="66">
        <v>41.1507704487287</v>
      </c>
      <c r="E19" s="66">
        <v>75.9677076391648</v>
      </c>
      <c r="F19" s="66">
        <v>18.0824620523133</v>
      </c>
      <c r="H19" s="67"/>
      <c r="K19" s="68"/>
      <c r="L19" s="68"/>
      <c r="M19" s="68"/>
      <c r="N19" s="68"/>
      <c r="O19" s="68"/>
      <c r="P19" s="68"/>
      <c r="Q19" s="68"/>
      <c r="T19" s="69"/>
    </row>
    <row r="20" spans="2:20" x14ac:dyDescent="0.25">
      <c r="B20" s="63">
        <v>8</v>
      </c>
      <c r="C20" s="66">
        <v>56.531400961218303</v>
      </c>
      <c r="D20" s="66">
        <v>57.312570404302896</v>
      </c>
      <c r="E20" s="66">
        <v>55.826947022609794</v>
      </c>
      <c r="F20" s="66">
        <v>57.228927232565397</v>
      </c>
      <c r="H20" s="67"/>
      <c r="K20" s="68"/>
      <c r="L20" s="68"/>
      <c r="M20" s="68"/>
      <c r="N20" s="68"/>
      <c r="O20" s="68"/>
      <c r="P20" s="68"/>
      <c r="Q20" s="68"/>
      <c r="T20" s="69"/>
    </row>
    <row r="21" spans="2:20" x14ac:dyDescent="0.25">
      <c r="B21" s="63">
        <v>9</v>
      </c>
      <c r="C21" s="66">
        <v>89.600416755266792</v>
      </c>
      <c r="D21" s="66">
        <v>4.4418897048746704</v>
      </c>
      <c r="E21" s="66">
        <v>93.745078095403599</v>
      </c>
      <c r="F21" s="66">
        <v>4.5179006374164601</v>
      </c>
      <c r="H21" s="67"/>
      <c r="K21" s="68"/>
      <c r="L21" s="68"/>
      <c r="M21" s="68"/>
      <c r="N21" s="68"/>
      <c r="O21" s="68"/>
      <c r="P21" s="68"/>
      <c r="Q21" s="68"/>
    </row>
    <row r="22" spans="2:20" x14ac:dyDescent="0.25">
      <c r="B22" s="63">
        <v>10</v>
      </c>
      <c r="C22" s="66">
        <v>25.3048255950584</v>
      </c>
      <c r="D22" s="66">
        <v>17.089941288519899</v>
      </c>
      <c r="E22" s="66">
        <v>58.947739717387208</v>
      </c>
      <c r="F22" s="66">
        <v>39.346787941339699</v>
      </c>
      <c r="H22" s="67"/>
      <c r="K22" s="68"/>
      <c r="L22" s="68"/>
      <c r="M22" s="68"/>
      <c r="N22" s="68"/>
      <c r="O22" s="68"/>
      <c r="P22" s="68"/>
      <c r="Q22" s="68"/>
    </row>
    <row r="23" spans="2:20" x14ac:dyDescent="0.25">
      <c r="B23" s="63">
        <v>11</v>
      </c>
      <c r="C23" s="66">
        <v>54.5823229873887</v>
      </c>
      <c r="D23" s="66">
        <v>57.545955818894399</v>
      </c>
      <c r="E23" s="66">
        <v>50.824781441335496</v>
      </c>
      <c r="F23" s="66">
        <v>54.149032845512302</v>
      </c>
      <c r="H23" s="67"/>
      <c r="K23" s="68"/>
      <c r="L23" s="68"/>
      <c r="M23" s="68"/>
      <c r="N23" s="68"/>
      <c r="O23" s="68"/>
      <c r="P23" s="68"/>
      <c r="Q23" s="68"/>
    </row>
    <row r="24" spans="2:20" x14ac:dyDescent="0.25">
      <c r="B24" s="63">
        <v>12</v>
      </c>
      <c r="C24" s="66">
        <v>40.423359653489896</v>
      </c>
      <c r="D24" s="66">
        <v>62.753431881149105</v>
      </c>
      <c r="E24" s="66">
        <v>38.716255491002897</v>
      </c>
      <c r="F24" s="66">
        <v>63.535504023052503</v>
      </c>
      <c r="H24" s="67"/>
      <c r="K24" s="68"/>
      <c r="L24" s="68"/>
      <c r="M24" s="68"/>
      <c r="N24" s="68"/>
      <c r="O24" s="68"/>
      <c r="P24" s="68"/>
      <c r="Q24" s="68"/>
    </row>
    <row r="25" spans="2:20" x14ac:dyDescent="0.25">
      <c r="B25" s="63">
        <v>13</v>
      </c>
      <c r="C25" s="66">
        <v>60.875296057239602</v>
      </c>
      <c r="D25" s="66">
        <v>36.134613872267998</v>
      </c>
      <c r="E25" s="66">
        <v>65.004808207709402</v>
      </c>
      <c r="F25" s="66">
        <v>33.080146067859204</v>
      </c>
      <c r="H25" s="67"/>
      <c r="K25" s="68"/>
      <c r="L25" s="68"/>
      <c r="M25" s="68"/>
      <c r="N25" s="68"/>
      <c r="O25" s="68"/>
      <c r="P25" s="68"/>
      <c r="Q25" s="68"/>
    </row>
    <row r="26" spans="2:20" x14ac:dyDescent="0.25">
      <c r="B26" s="63">
        <v>14</v>
      </c>
      <c r="C26" s="66">
        <v>58.649444307546602</v>
      </c>
      <c r="D26" s="66">
        <v>60.0328758017044</v>
      </c>
      <c r="E26" s="66">
        <v>56.088345855944496</v>
      </c>
      <c r="F26" s="66">
        <v>56.641820007720597</v>
      </c>
      <c r="H26" s="67"/>
      <c r="K26" s="68"/>
      <c r="L26" s="68"/>
      <c r="M26" s="68"/>
      <c r="N26" s="68"/>
      <c r="O26" s="68"/>
      <c r="P26" s="68"/>
      <c r="Q26" s="68"/>
    </row>
    <row r="27" spans="2:20" x14ac:dyDescent="0.25">
      <c r="B27" s="63">
        <v>15</v>
      </c>
      <c r="C27" s="66">
        <v>54.750013299795995</v>
      </c>
      <c r="D27" s="66">
        <v>24.027034508014399</v>
      </c>
      <c r="E27" s="66">
        <v>59.822794664338595</v>
      </c>
      <c r="F27" s="66">
        <v>26.013065724737899</v>
      </c>
      <c r="H27" s="67"/>
      <c r="K27" s="68"/>
      <c r="L27" s="68"/>
      <c r="M27" s="68"/>
      <c r="N27" s="68"/>
      <c r="O27" s="68"/>
      <c r="P27" s="68"/>
      <c r="Q27" s="68"/>
    </row>
    <row r="28" spans="2:20" x14ac:dyDescent="0.25">
      <c r="B28" s="63">
        <v>16</v>
      </c>
      <c r="C28" s="66">
        <v>58.583308074807903</v>
      </c>
      <c r="D28" s="66">
        <v>54.348647902925698</v>
      </c>
      <c r="E28" s="66">
        <v>59.624013797396898</v>
      </c>
      <c r="F28" s="66">
        <v>56.082292182308905</v>
      </c>
      <c r="H28" s="67"/>
      <c r="K28" s="68"/>
      <c r="L28" s="68"/>
      <c r="M28" s="68"/>
      <c r="N28" s="68"/>
      <c r="O28" s="68"/>
      <c r="P28" s="68"/>
      <c r="Q28" s="68"/>
    </row>
    <row r="29" spans="2:20" x14ac:dyDescent="0.25">
      <c r="B29" s="63">
        <v>17</v>
      </c>
      <c r="C29" s="66">
        <v>45.296936824784098</v>
      </c>
      <c r="D29" s="66">
        <v>20.459402756552102</v>
      </c>
      <c r="E29" s="66">
        <v>43.076936512901398</v>
      </c>
      <c r="F29" s="66">
        <v>16.391609251202599</v>
      </c>
      <c r="H29" s="67"/>
      <c r="K29" s="68"/>
      <c r="L29" s="68"/>
      <c r="M29" s="68"/>
      <c r="N29" s="68"/>
      <c r="O29" s="68"/>
      <c r="P29" s="68"/>
      <c r="Q29" s="68"/>
    </row>
    <row r="30" spans="2:20" x14ac:dyDescent="0.25">
      <c r="B30" s="63">
        <v>18</v>
      </c>
      <c r="C30" s="66">
        <v>77.380605649340794</v>
      </c>
      <c r="D30" s="66">
        <v>45.870209259412299</v>
      </c>
      <c r="E30" s="66">
        <v>74.719152379846605</v>
      </c>
      <c r="F30" s="66">
        <v>45.199623110372002</v>
      </c>
      <c r="H30" s="67"/>
      <c r="K30" s="68"/>
      <c r="L30" s="68"/>
      <c r="M30" s="68"/>
      <c r="N30" s="68"/>
      <c r="O30" s="68"/>
      <c r="P30" s="68"/>
      <c r="Q30" s="68"/>
    </row>
    <row r="31" spans="2:20" x14ac:dyDescent="0.25">
      <c r="B31" s="63">
        <v>19</v>
      </c>
      <c r="C31" s="66">
        <v>57.059454692173496</v>
      </c>
      <c r="D31" s="66">
        <v>53.371463890383197</v>
      </c>
      <c r="E31" s="66">
        <v>60.0205508121919</v>
      </c>
      <c r="F31" s="66">
        <v>54.333894402163395</v>
      </c>
      <c r="H31" s="67"/>
      <c r="K31" s="68"/>
      <c r="L31" s="68"/>
      <c r="M31" s="68"/>
      <c r="N31" s="68"/>
      <c r="O31" s="68"/>
      <c r="P31" s="68"/>
      <c r="Q31" s="68"/>
    </row>
    <row r="32" spans="2:20" x14ac:dyDescent="0.25">
      <c r="B32" s="63">
        <v>20</v>
      </c>
      <c r="C32" s="66">
        <v>55.153313647497505</v>
      </c>
      <c r="D32" s="66">
        <v>48.2047722377553</v>
      </c>
      <c r="E32" s="66">
        <v>54.001375168321694</v>
      </c>
      <c r="F32" s="66">
        <v>43.078394180052996</v>
      </c>
      <c r="H32" s="67"/>
      <c r="K32" s="68"/>
      <c r="L32" s="68"/>
      <c r="M32" s="68"/>
      <c r="N32" s="68"/>
      <c r="O32" s="68"/>
      <c r="P32" s="68"/>
      <c r="Q32" s="68"/>
    </row>
    <row r="33" spans="2:17" x14ac:dyDescent="0.25">
      <c r="B33" s="63">
        <v>21</v>
      </c>
      <c r="C33" s="66">
        <v>56.685971492840601</v>
      </c>
      <c r="D33" s="66">
        <v>38.538336127072995</v>
      </c>
      <c r="E33" s="66">
        <v>56.489322782190698</v>
      </c>
      <c r="F33" s="66">
        <v>37.444799747870697</v>
      </c>
      <c r="H33" s="67"/>
      <c r="K33" s="68"/>
      <c r="L33" s="68"/>
      <c r="M33" s="68"/>
      <c r="N33" s="68"/>
      <c r="O33" s="68"/>
      <c r="P33" s="68"/>
      <c r="Q33" s="68"/>
    </row>
    <row r="34" spans="2:17" x14ac:dyDescent="0.25">
      <c r="C34" s="66"/>
      <c r="D34" s="66"/>
      <c r="E34" s="66"/>
      <c r="F34" s="66"/>
      <c r="H34" s="67"/>
      <c r="K34" s="68"/>
      <c r="L34" s="68"/>
      <c r="M34" s="68"/>
      <c r="N34" s="68"/>
      <c r="O34" s="68"/>
      <c r="P34" s="68"/>
      <c r="Q34" s="68"/>
    </row>
    <row r="35" spans="2:17" x14ac:dyDescent="0.25">
      <c r="C35" s="66"/>
      <c r="D35" s="66"/>
      <c r="E35" s="66"/>
      <c r="F35" s="66"/>
      <c r="H35" s="67"/>
      <c r="K35" s="68"/>
      <c r="L35" s="68"/>
      <c r="M35" s="68"/>
      <c r="N35" s="68"/>
      <c r="O35" s="68"/>
      <c r="P35" s="68"/>
      <c r="Q35" s="68"/>
    </row>
    <row r="36" spans="2:17" x14ac:dyDescent="0.25">
      <c r="E36" s="63"/>
      <c r="F36" s="63"/>
      <c r="K36" s="68"/>
      <c r="L36" s="68"/>
      <c r="M36" s="68"/>
      <c r="N36" s="68"/>
      <c r="O36" s="68"/>
      <c r="P36" s="68"/>
      <c r="Q36" s="68"/>
    </row>
    <row r="37" spans="2:17" x14ac:dyDescent="0.25">
      <c r="E37" s="63"/>
      <c r="F37" s="63"/>
      <c r="K37" s="68"/>
      <c r="L37" s="68"/>
      <c r="M37" s="68"/>
      <c r="N37" s="68"/>
      <c r="O37" s="68"/>
      <c r="P37" s="68"/>
      <c r="Q37" s="68"/>
    </row>
    <row r="38" spans="2:17" x14ac:dyDescent="0.25">
      <c r="E38" s="63"/>
      <c r="F38" s="63"/>
      <c r="K38" s="68"/>
      <c r="L38" s="68"/>
      <c r="M38" s="68"/>
      <c r="N38" s="68"/>
      <c r="O38" s="68"/>
      <c r="P38" s="68"/>
      <c r="Q38" s="68"/>
    </row>
    <row r="39" spans="2:17" x14ac:dyDescent="0.25">
      <c r="E39" s="63"/>
      <c r="F39" s="63"/>
      <c r="K39" s="68"/>
      <c r="L39" s="68"/>
      <c r="M39" s="68"/>
      <c r="N39" s="68"/>
      <c r="O39" s="68"/>
      <c r="P39" s="68"/>
    </row>
    <row r="40" spans="2:17" x14ac:dyDescent="0.25">
      <c r="E40" s="63"/>
      <c r="F40" s="63"/>
      <c r="K40" s="68"/>
      <c r="L40" s="68"/>
      <c r="M40" s="68"/>
      <c r="N40" s="68"/>
      <c r="O40" s="68"/>
      <c r="P40" s="68"/>
      <c r="Q40" s="68"/>
    </row>
    <row r="41" spans="2:17" x14ac:dyDescent="0.25">
      <c r="E41" s="63"/>
      <c r="F41" s="63"/>
      <c r="K41" s="68"/>
      <c r="L41" s="68"/>
      <c r="M41" s="68"/>
      <c r="N41" s="68"/>
      <c r="O41" s="68"/>
      <c r="P41" s="68"/>
      <c r="Q41" s="68"/>
    </row>
    <row r="42" spans="2:17" x14ac:dyDescent="0.25">
      <c r="E42" s="63"/>
      <c r="F42" s="63"/>
      <c r="K42" s="68"/>
      <c r="L42" s="68"/>
      <c r="M42" s="68"/>
      <c r="N42" s="68"/>
      <c r="O42" s="68"/>
      <c r="P42" s="68"/>
      <c r="Q42" s="68"/>
    </row>
    <row r="43" spans="2:17" x14ac:dyDescent="0.25">
      <c r="E43" s="63"/>
      <c r="F43" s="63"/>
      <c r="K43" s="68"/>
      <c r="L43" s="68"/>
      <c r="M43" s="68"/>
      <c r="N43" s="68"/>
      <c r="O43" s="68"/>
      <c r="P43" s="68"/>
      <c r="Q43" s="68"/>
    </row>
    <row r="44" spans="2:17" x14ac:dyDescent="0.25">
      <c r="E44" s="63"/>
      <c r="F44" s="63"/>
      <c r="K44" s="68"/>
      <c r="L44" s="68"/>
      <c r="M44" s="68"/>
      <c r="N44" s="68"/>
      <c r="O44" s="68"/>
      <c r="P44" s="68"/>
      <c r="Q44" s="68"/>
    </row>
    <row r="45" spans="2:17" x14ac:dyDescent="0.25">
      <c r="E45" s="63"/>
      <c r="F45" s="63"/>
      <c r="K45" s="68"/>
      <c r="L45" s="68"/>
      <c r="M45" s="68"/>
      <c r="N45" s="68"/>
      <c r="O45" s="68"/>
      <c r="P45" s="68"/>
      <c r="Q45" s="68"/>
    </row>
    <row r="46" spans="2:17" x14ac:dyDescent="0.25">
      <c r="E46" s="63"/>
      <c r="F46" s="63"/>
      <c r="K46" s="68"/>
      <c r="L46" s="68"/>
      <c r="M46" s="68"/>
      <c r="N46" s="68"/>
      <c r="O46" s="68"/>
      <c r="P46" s="68"/>
      <c r="Q46" s="68"/>
    </row>
    <row r="47" spans="2:17" x14ac:dyDescent="0.25">
      <c r="E47" s="63"/>
      <c r="F47" s="63"/>
      <c r="K47" s="68"/>
      <c r="L47" s="68"/>
      <c r="M47" s="68"/>
      <c r="N47" s="68"/>
      <c r="O47" s="68"/>
      <c r="P47" s="68"/>
      <c r="Q47" s="68"/>
    </row>
    <row r="48" spans="2:17" x14ac:dyDescent="0.25">
      <c r="E48" s="63"/>
      <c r="F48" s="63"/>
    </row>
    <row r="49" spans="5:6" x14ac:dyDescent="0.25">
      <c r="E49" s="63"/>
      <c r="F49" s="63"/>
    </row>
    <row r="50" spans="5:6" x14ac:dyDescent="0.25">
      <c r="E50" s="63"/>
      <c r="F50" s="63"/>
    </row>
    <row r="51" spans="5:6" x14ac:dyDescent="0.25">
      <c r="E51" s="63"/>
      <c r="F51" s="63"/>
    </row>
    <row r="52" spans="5:6" x14ac:dyDescent="0.25">
      <c r="E52" s="63"/>
      <c r="F52" s="63"/>
    </row>
    <row r="53" spans="5:6" x14ac:dyDescent="0.25">
      <c r="E53" s="63"/>
      <c r="F53" s="63"/>
    </row>
    <row r="54" spans="5:6" x14ac:dyDescent="0.25">
      <c r="E54" s="63"/>
      <c r="F54" s="63"/>
    </row>
    <row r="55" spans="5:6" x14ac:dyDescent="0.25">
      <c r="E55" s="63"/>
      <c r="F55" s="63"/>
    </row>
    <row r="56" spans="5:6" x14ac:dyDescent="0.25">
      <c r="E56" s="63"/>
      <c r="F56" s="63"/>
    </row>
    <row r="57" spans="5:6" x14ac:dyDescent="0.25">
      <c r="E57" s="63"/>
      <c r="F57" s="63"/>
    </row>
    <row r="58" spans="5:6" x14ac:dyDescent="0.25">
      <c r="E58" s="63"/>
      <c r="F58" s="63"/>
    </row>
  </sheetData>
  <mergeCells count="2">
    <mergeCell ref="C10:D10"/>
    <mergeCell ref="E10:F10"/>
  </mergeCells>
  <hyperlinks>
    <hyperlink ref="E1" location="Tartalom!A1" display="Vissza a tartalomjegyzékhez" xr:uid="{B8E83A01-E87E-49BC-A875-025721069BDF}"/>
    <hyperlink ref="J1" location="Summary!A1" display="Back to summary" xr:uid="{17CE56BB-0D54-4272-9321-695058A5B5B5}"/>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0F51A-DF68-451A-8114-FEAC41991E50}">
  <dimension ref="A1:L11"/>
  <sheetViews>
    <sheetView workbookViewId="0">
      <selection activeCell="L1" sqref="L1"/>
    </sheetView>
  </sheetViews>
  <sheetFormatPr defaultRowHeight="15" x14ac:dyDescent="0.25"/>
  <sheetData>
    <row r="1" spans="1:12" x14ac:dyDescent="0.25">
      <c r="A1" t="s">
        <v>15</v>
      </c>
      <c r="B1" t="s">
        <v>49</v>
      </c>
      <c r="L1" s="6" t="s">
        <v>84</v>
      </c>
    </row>
    <row r="2" spans="1:12" x14ac:dyDescent="0.25">
      <c r="A2" t="s">
        <v>169</v>
      </c>
      <c r="B2" t="s">
        <v>170</v>
      </c>
    </row>
    <row r="3" spans="1:12" x14ac:dyDescent="0.25">
      <c r="A3" t="s">
        <v>171</v>
      </c>
      <c r="B3" t="s">
        <v>2</v>
      </c>
    </row>
    <row r="4" spans="1:12" x14ac:dyDescent="0.25">
      <c r="A4" t="s">
        <v>48</v>
      </c>
      <c r="B4" t="s">
        <v>50</v>
      </c>
    </row>
    <row r="5" spans="1:12" x14ac:dyDescent="0.25">
      <c r="A5" t="s">
        <v>172</v>
      </c>
      <c r="B5" t="s">
        <v>173</v>
      </c>
    </row>
    <row r="6" spans="1:12" x14ac:dyDescent="0.25">
      <c r="A6" t="s">
        <v>174</v>
      </c>
      <c r="B6" t="s">
        <v>2</v>
      </c>
    </row>
    <row r="9" spans="1:12" x14ac:dyDescent="0.25">
      <c r="A9" t="s">
        <v>175</v>
      </c>
      <c r="B9" t="s">
        <v>176</v>
      </c>
      <c r="C9">
        <v>-27.7</v>
      </c>
    </row>
    <row r="10" spans="1:12" x14ac:dyDescent="0.25">
      <c r="A10" t="s">
        <v>177</v>
      </c>
      <c r="B10" t="s">
        <v>178</v>
      </c>
      <c r="C10">
        <v>14.6</v>
      </c>
    </row>
    <row r="11" spans="1:12" x14ac:dyDescent="0.25">
      <c r="A11" t="s">
        <v>179</v>
      </c>
      <c r="B11" t="s">
        <v>180</v>
      </c>
      <c r="C11">
        <v>-7.6</v>
      </c>
    </row>
  </sheetData>
  <hyperlinks>
    <hyperlink ref="L1" location="Summary!A1" display="Back to summary" xr:uid="{B624B93E-FAFE-450A-8F9D-F45339F17866}"/>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C30EA-205D-408B-BDE8-3F11845A57A3}">
  <dimension ref="A1:O4"/>
  <sheetViews>
    <sheetView workbookViewId="0">
      <selection activeCell="O1" sqref="O1"/>
    </sheetView>
  </sheetViews>
  <sheetFormatPr defaultRowHeight="15" x14ac:dyDescent="0.25"/>
  <sheetData>
    <row r="1" spans="1:15" x14ac:dyDescent="0.25">
      <c r="A1" t="s">
        <v>15</v>
      </c>
      <c r="B1" t="s">
        <v>944</v>
      </c>
      <c r="O1" s="6" t="s">
        <v>84</v>
      </c>
    </row>
    <row r="2" spans="1:15" x14ac:dyDescent="0.25">
      <c r="A2" t="s">
        <v>171</v>
      </c>
      <c r="B2" t="s">
        <v>945</v>
      </c>
    </row>
    <row r="3" spans="1:15" x14ac:dyDescent="0.25">
      <c r="A3" t="s">
        <v>48</v>
      </c>
      <c r="B3" t="s">
        <v>1310</v>
      </c>
    </row>
    <row r="4" spans="1:15" x14ac:dyDescent="0.25">
      <c r="A4" t="s">
        <v>174</v>
      </c>
      <c r="B4" t="s">
        <v>945</v>
      </c>
    </row>
  </sheetData>
  <hyperlinks>
    <hyperlink ref="O1" location="Summary!A1" display="Back to summary" xr:uid="{0E4079C5-E08D-462E-879B-98DA2A0A48EF}"/>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1BD96-5F38-44E5-9306-0948117B5EC3}">
  <dimension ref="A1:AG64"/>
  <sheetViews>
    <sheetView zoomScaleNormal="100" workbookViewId="0"/>
  </sheetViews>
  <sheetFormatPr defaultColWidth="8.7109375" defaultRowHeight="15" x14ac:dyDescent="0.25"/>
  <cols>
    <col min="1" max="1" width="16.5703125" style="75" bestFit="1" customWidth="1"/>
    <col min="2" max="2" width="44.85546875" style="75" customWidth="1"/>
    <col min="3" max="3" width="12.140625" style="75" bestFit="1" customWidth="1"/>
    <col min="4" max="16384" width="8.7109375" style="75"/>
  </cols>
  <sheetData>
    <row r="1" spans="1:33" x14ac:dyDescent="0.25">
      <c r="A1" t="s">
        <v>15</v>
      </c>
      <c r="B1" s="75" t="s">
        <v>922</v>
      </c>
      <c r="J1" s="6" t="s">
        <v>84</v>
      </c>
    </row>
    <row r="2" spans="1:33" x14ac:dyDescent="0.25">
      <c r="A2" t="s">
        <v>169</v>
      </c>
    </row>
    <row r="3" spans="1:33" x14ac:dyDescent="0.25">
      <c r="A3" t="s">
        <v>171</v>
      </c>
      <c r="B3" s="75" t="s">
        <v>945</v>
      </c>
    </row>
    <row r="4" spans="1:33" x14ac:dyDescent="0.25">
      <c r="A4" t="s">
        <v>48</v>
      </c>
      <c r="B4" s="75" t="s">
        <v>1311</v>
      </c>
    </row>
    <row r="5" spans="1:33" x14ac:dyDescent="0.25">
      <c r="A5" s="75" t="s">
        <v>174</v>
      </c>
      <c r="B5" s="75" t="s">
        <v>945</v>
      </c>
    </row>
    <row r="8" spans="1:33" x14ac:dyDescent="0.25">
      <c r="A8" s="75" t="s">
        <v>875</v>
      </c>
      <c r="B8" s="75" t="s">
        <v>876</v>
      </c>
      <c r="C8" s="75" t="s">
        <v>877</v>
      </c>
      <c r="D8" s="75" t="s">
        <v>878</v>
      </c>
      <c r="E8" s="75" t="s">
        <v>879</v>
      </c>
      <c r="F8" s="75" t="s">
        <v>880</v>
      </c>
      <c r="G8" s="75" t="s">
        <v>881</v>
      </c>
      <c r="H8" s="75" t="s">
        <v>882</v>
      </c>
      <c r="I8" s="75" t="s">
        <v>883</v>
      </c>
      <c r="J8" s="75" t="s">
        <v>884</v>
      </c>
    </row>
    <row r="9" spans="1:33" x14ac:dyDescent="0.25">
      <c r="A9" s="75" t="s">
        <v>885</v>
      </c>
      <c r="B9" s="75" t="s">
        <v>886</v>
      </c>
      <c r="C9" s="76">
        <v>9543.9684041810942</v>
      </c>
      <c r="D9" s="76">
        <v>6490.4940769086443</v>
      </c>
      <c r="E9" s="76">
        <v>108.26435338381719</v>
      </c>
      <c r="F9" s="77">
        <v>1.1343745997355558E-2</v>
      </c>
      <c r="G9" s="76">
        <v>142.37767032303361</v>
      </c>
      <c r="H9" s="77">
        <v>1.4918078549029953E-2</v>
      </c>
      <c r="I9" s="76">
        <v>210.60430401256514</v>
      </c>
      <c r="J9" s="77">
        <v>2.2066743632586001E-2</v>
      </c>
    </row>
    <row r="10" spans="1:33" ht="16.5" x14ac:dyDescent="0.3">
      <c r="A10" s="75" t="s">
        <v>512</v>
      </c>
      <c r="B10" s="75" t="s">
        <v>286</v>
      </c>
      <c r="C10" s="76">
        <v>8644.7233736846538</v>
      </c>
      <c r="D10" s="76">
        <v>3101.6842570482581</v>
      </c>
      <c r="E10" s="76">
        <v>120.98737206745419</v>
      </c>
      <c r="F10" s="77">
        <v>1.399551689944771E-2</v>
      </c>
      <c r="G10" s="76">
        <v>176.15817726309473</v>
      </c>
      <c r="H10" s="77">
        <v>2.0377537793671536E-2</v>
      </c>
      <c r="I10" s="76">
        <v>286.4997875781574</v>
      </c>
      <c r="J10" s="77">
        <v>3.3141579573302431E-2</v>
      </c>
      <c r="L10" s="78"/>
      <c r="M10" s="78"/>
      <c r="N10" s="78"/>
      <c r="O10" s="78"/>
      <c r="P10" s="78"/>
      <c r="Q10" s="78"/>
      <c r="R10" s="78"/>
      <c r="S10" s="78"/>
      <c r="T10" s="78"/>
      <c r="U10" s="78"/>
      <c r="V10" s="78"/>
      <c r="W10" s="78"/>
      <c r="X10" s="78"/>
      <c r="Y10" s="78"/>
    </row>
    <row r="11" spans="1:33" ht="16.5" x14ac:dyDescent="0.3">
      <c r="A11" s="75" t="s">
        <v>887</v>
      </c>
      <c r="B11" s="75" t="s">
        <v>888</v>
      </c>
      <c r="C11" s="76">
        <v>7069.1955992100548</v>
      </c>
      <c r="D11" s="76">
        <v>1224.7420575928604</v>
      </c>
      <c r="E11" s="76">
        <v>37.450436758159938</v>
      </c>
      <c r="F11" s="77">
        <v>5.2976942330390216E-3</v>
      </c>
      <c r="G11" s="76">
        <v>45.133849974461597</v>
      </c>
      <c r="H11" s="77">
        <v>6.3845807264839389E-3</v>
      </c>
      <c r="I11" s="76">
        <v>60.500676385951394</v>
      </c>
      <c r="J11" s="77">
        <v>8.5583537103870802E-3</v>
      </c>
      <c r="L11" s="78"/>
      <c r="M11" s="78"/>
      <c r="N11" s="78"/>
      <c r="O11" s="78"/>
      <c r="P11" s="78"/>
      <c r="Q11" s="78"/>
      <c r="R11" s="78"/>
      <c r="S11" s="78"/>
      <c r="T11" s="78"/>
      <c r="U11" s="78"/>
      <c r="V11" s="78"/>
      <c r="W11" s="78"/>
      <c r="X11" s="78"/>
      <c r="Y11" s="78"/>
      <c r="Z11" s="78"/>
      <c r="AA11" s="78"/>
      <c r="AB11" s="78"/>
      <c r="AC11" s="78"/>
      <c r="AD11" s="78"/>
      <c r="AE11" s="78"/>
      <c r="AF11" s="78"/>
      <c r="AG11" s="78"/>
    </row>
    <row r="12" spans="1:33" ht="16.5" x14ac:dyDescent="0.3">
      <c r="A12" s="75" t="s">
        <v>516</v>
      </c>
      <c r="B12" s="75" t="s">
        <v>889</v>
      </c>
      <c r="C12" s="76">
        <v>5775.3556383119794</v>
      </c>
      <c r="D12" s="76">
        <v>1374.373649013731</v>
      </c>
      <c r="E12" s="76">
        <v>44.19154510906862</v>
      </c>
      <c r="F12" s="77">
        <v>7.6517443905817929E-3</v>
      </c>
      <c r="G12" s="76">
        <v>54.208629834227992</v>
      </c>
      <c r="H12" s="77">
        <v>9.3861977043671867E-3</v>
      </c>
      <c r="I12" s="76">
        <v>74.242799290266461</v>
      </c>
      <c r="J12" s="77">
        <v>1.2855104332928342E-2</v>
      </c>
      <c r="L12" s="78"/>
      <c r="M12" s="78"/>
      <c r="N12" s="78"/>
      <c r="O12" s="78"/>
      <c r="P12" s="78"/>
      <c r="Q12" s="78"/>
      <c r="R12" s="78"/>
      <c r="S12" s="78"/>
      <c r="T12" s="78"/>
      <c r="U12" s="78"/>
      <c r="V12" s="78"/>
      <c r="W12" s="78"/>
      <c r="X12" s="78"/>
      <c r="Y12" s="78"/>
      <c r="Z12" s="78"/>
      <c r="AA12" s="78"/>
      <c r="AB12" s="78"/>
      <c r="AC12" s="78"/>
      <c r="AD12" s="78"/>
      <c r="AE12" s="78"/>
      <c r="AF12" s="78"/>
      <c r="AG12" s="78"/>
    </row>
    <row r="13" spans="1:33" ht="16.5" x14ac:dyDescent="0.3">
      <c r="A13" s="75" t="s">
        <v>517</v>
      </c>
      <c r="B13" s="75" t="s">
        <v>890</v>
      </c>
      <c r="C13" s="76">
        <v>5545.5313170617501</v>
      </c>
      <c r="D13" s="76">
        <v>2018.550533365644</v>
      </c>
      <c r="E13" s="76">
        <v>64.130681371017872</v>
      </c>
      <c r="F13" s="77">
        <v>1.1564389001592896E-2</v>
      </c>
      <c r="G13" s="76">
        <v>80.725262173229865</v>
      </c>
      <c r="H13" s="77">
        <v>1.4556812964857878E-2</v>
      </c>
      <c r="I13" s="76">
        <v>113.91442384076394</v>
      </c>
      <c r="J13" s="77">
        <v>2.054166090276819E-2</v>
      </c>
      <c r="L13" s="78"/>
      <c r="M13" s="78"/>
      <c r="N13" s="78"/>
      <c r="O13" s="78"/>
      <c r="P13" s="78"/>
      <c r="Q13" s="78"/>
      <c r="R13" s="78"/>
      <c r="S13" s="78"/>
      <c r="T13" s="78"/>
      <c r="U13" s="78"/>
      <c r="V13" s="78"/>
      <c r="W13" s="78"/>
      <c r="X13" s="78"/>
      <c r="Y13" s="78"/>
      <c r="Z13" s="78"/>
      <c r="AA13" s="78"/>
      <c r="AB13" s="78"/>
      <c r="AC13" s="78"/>
      <c r="AD13" s="78"/>
      <c r="AE13" s="78"/>
      <c r="AF13" s="78"/>
      <c r="AG13" s="78"/>
    </row>
    <row r="14" spans="1:33" ht="16.5" x14ac:dyDescent="0.3">
      <c r="A14" s="75" t="s">
        <v>891</v>
      </c>
      <c r="B14" s="75" t="s">
        <v>892</v>
      </c>
      <c r="C14" s="76">
        <v>4353.7221115664652</v>
      </c>
      <c r="D14" s="76">
        <v>2282.5893044893705</v>
      </c>
      <c r="E14" s="76">
        <v>70.410294116814953</v>
      </c>
      <c r="F14" s="77">
        <v>1.6172436437722339E-2</v>
      </c>
      <c r="G14" s="76">
        <v>87.686963549810628</v>
      </c>
      <c r="H14" s="77">
        <v>2.0140689116756913E-2</v>
      </c>
      <c r="I14" s="76">
        <v>122.24030241581488</v>
      </c>
      <c r="J14" s="77">
        <v>2.807719447482902E-2</v>
      </c>
      <c r="L14" s="78"/>
      <c r="M14" s="78"/>
      <c r="N14" s="78"/>
      <c r="O14" s="78"/>
      <c r="P14" s="78"/>
      <c r="Q14" s="78"/>
      <c r="R14" s="78"/>
      <c r="S14" s="78"/>
      <c r="T14" s="78"/>
      <c r="U14" s="78"/>
      <c r="V14" s="78"/>
      <c r="W14" s="78"/>
      <c r="X14" s="78"/>
      <c r="Y14" s="78"/>
      <c r="Z14" s="78"/>
      <c r="AA14" s="78"/>
      <c r="AB14" s="78"/>
      <c r="AC14" s="78"/>
      <c r="AD14" s="78"/>
      <c r="AE14" s="78"/>
      <c r="AF14" s="78"/>
      <c r="AG14" s="78"/>
    </row>
    <row r="15" spans="1:33" ht="16.5" x14ac:dyDescent="0.3">
      <c r="A15" s="75" t="s">
        <v>510</v>
      </c>
      <c r="B15" s="75" t="s">
        <v>893</v>
      </c>
      <c r="C15" s="76">
        <v>2897.2516160287291</v>
      </c>
      <c r="D15" s="76">
        <v>402.0864719657406</v>
      </c>
      <c r="E15" s="76">
        <v>117.03961709039611</v>
      </c>
      <c r="F15" s="77">
        <v>4.0396773425851989E-2</v>
      </c>
      <c r="G15" s="76">
        <v>151.61793730313315</v>
      </c>
      <c r="H15" s="77">
        <v>5.2331643017928926E-2</v>
      </c>
      <c r="I15" s="76">
        <v>220.77457777025771</v>
      </c>
      <c r="J15" s="77">
        <v>7.6201382216458655E-2</v>
      </c>
      <c r="L15" s="78"/>
      <c r="M15" s="78"/>
      <c r="N15" s="78"/>
      <c r="O15" s="78"/>
      <c r="P15" s="78"/>
      <c r="Q15" s="78"/>
      <c r="R15" s="78"/>
      <c r="S15" s="78"/>
      <c r="T15" s="78"/>
      <c r="U15" s="78"/>
      <c r="V15" s="78"/>
      <c r="W15" s="78"/>
      <c r="X15" s="78"/>
      <c r="Y15" s="78"/>
      <c r="Z15" s="78"/>
      <c r="AA15" s="78"/>
      <c r="AB15" s="78"/>
      <c r="AC15" s="78"/>
      <c r="AD15" s="78"/>
      <c r="AE15" s="78"/>
      <c r="AF15" s="78"/>
      <c r="AG15" s="78"/>
    </row>
    <row r="16" spans="1:33" ht="16.5" x14ac:dyDescent="0.3">
      <c r="A16" s="75" t="s">
        <v>513</v>
      </c>
      <c r="B16" s="75" t="s">
        <v>894</v>
      </c>
      <c r="C16" s="76">
        <v>2450.6678450193772</v>
      </c>
      <c r="D16" s="76">
        <v>1435.0339172130919</v>
      </c>
      <c r="E16" s="76">
        <v>74.091498056484923</v>
      </c>
      <c r="F16" s="77">
        <v>3.0233186519774607E-2</v>
      </c>
      <c r="G16" s="76">
        <v>104.94738962905414</v>
      </c>
      <c r="H16" s="77">
        <v>4.2823995851720302E-2</v>
      </c>
      <c r="I16" s="76">
        <v>166.65917289798568</v>
      </c>
      <c r="J16" s="77">
        <v>6.8005614566125722E-2</v>
      </c>
      <c r="L16" s="78"/>
      <c r="M16" s="78"/>
      <c r="N16" s="78"/>
      <c r="O16" s="78"/>
      <c r="P16" s="78"/>
      <c r="Q16" s="78"/>
      <c r="R16" s="78"/>
      <c r="S16" s="78"/>
      <c r="T16" s="78"/>
      <c r="U16" s="78"/>
      <c r="V16" s="78"/>
      <c r="W16" s="78"/>
      <c r="X16" s="78"/>
      <c r="Y16" s="78"/>
      <c r="Z16" s="78"/>
      <c r="AA16" s="78"/>
      <c r="AB16" s="78"/>
      <c r="AC16" s="78"/>
      <c r="AD16" s="78"/>
      <c r="AE16" s="78"/>
      <c r="AF16" s="78"/>
      <c r="AG16" s="78"/>
    </row>
    <row r="17" spans="1:33" ht="16.5" x14ac:dyDescent="0.3">
      <c r="A17" s="75" t="s">
        <v>515</v>
      </c>
      <c r="B17" s="75" t="s">
        <v>304</v>
      </c>
      <c r="C17" s="76">
        <v>1987.0015605070591</v>
      </c>
      <c r="D17" s="76">
        <v>481.92143009665898</v>
      </c>
      <c r="E17" s="76">
        <v>7.7484004902034336</v>
      </c>
      <c r="F17" s="77">
        <v>3.8995442400287465E-3</v>
      </c>
      <c r="G17" s="76">
        <v>8.7221711992127435</v>
      </c>
      <c r="H17" s="77">
        <v>4.389614669948699E-3</v>
      </c>
      <c r="I17" s="76">
        <v>10.669712614918829</v>
      </c>
      <c r="J17" s="77">
        <v>5.3697555286247719E-3</v>
      </c>
      <c r="L17" s="78"/>
      <c r="M17" s="78"/>
      <c r="N17" s="78"/>
      <c r="O17" s="78"/>
      <c r="P17" s="78"/>
      <c r="Q17" s="78"/>
      <c r="R17" s="78"/>
      <c r="S17" s="78"/>
      <c r="T17" s="78"/>
      <c r="U17" s="78"/>
      <c r="V17" s="78"/>
      <c r="W17" s="78"/>
      <c r="X17" s="78"/>
      <c r="Y17" s="78"/>
      <c r="Z17" s="78"/>
      <c r="AA17" s="78"/>
      <c r="AB17" s="78"/>
      <c r="AC17" s="78"/>
      <c r="AD17" s="78"/>
      <c r="AE17" s="78"/>
      <c r="AF17" s="78"/>
      <c r="AG17" s="78"/>
    </row>
    <row r="18" spans="1:33" ht="16.5" x14ac:dyDescent="0.3">
      <c r="A18" s="75" t="s">
        <v>895</v>
      </c>
      <c r="B18" s="75" t="s">
        <v>896</v>
      </c>
      <c r="C18" s="76">
        <v>1674.6386979232648</v>
      </c>
      <c r="D18" s="76">
        <v>700.85800866178658</v>
      </c>
      <c r="E18" s="76">
        <v>19.603685295368351</v>
      </c>
      <c r="F18" s="77">
        <v>1.1706217776813032E-2</v>
      </c>
      <c r="G18" s="76">
        <v>23.199222762036801</v>
      </c>
      <c r="H18" s="77">
        <v>1.3853270434277181E-2</v>
      </c>
      <c r="I18" s="76">
        <v>30.390297730044551</v>
      </c>
      <c r="J18" s="77">
        <v>1.8147375769908963E-2</v>
      </c>
      <c r="L18" s="78"/>
      <c r="M18" s="78"/>
      <c r="N18" s="78"/>
      <c r="O18" s="78"/>
      <c r="P18" s="78"/>
      <c r="Q18" s="78"/>
      <c r="R18" s="78"/>
      <c r="S18" s="78"/>
      <c r="T18" s="78"/>
      <c r="U18" s="78"/>
      <c r="V18" s="78"/>
      <c r="W18" s="78"/>
      <c r="X18" s="78"/>
      <c r="Y18" s="78"/>
      <c r="Z18" s="78"/>
      <c r="AA18" s="78"/>
      <c r="AB18" s="78"/>
      <c r="AC18" s="78"/>
      <c r="AD18" s="78"/>
      <c r="AE18" s="78"/>
      <c r="AF18" s="78"/>
      <c r="AG18" s="78"/>
    </row>
    <row r="19" spans="1:33" ht="16.5" x14ac:dyDescent="0.3">
      <c r="A19" s="75" t="s">
        <v>897</v>
      </c>
      <c r="B19" s="75" t="s">
        <v>898</v>
      </c>
      <c r="C19" s="76">
        <v>1245.3986628839277</v>
      </c>
      <c r="D19" s="76">
        <v>269.56812232093012</v>
      </c>
      <c r="E19" s="76">
        <v>0</v>
      </c>
      <c r="F19" s="77">
        <v>0</v>
      </c>
      <c r="G19" s="76">
        <v>0</v>
      </c>
      <c r="H19" s="77">
        <v>0</v>
      </c>
      <c r="I19" s="76">
        <v>0</v>
      </c>
      <c r="J19" s="77">
        <v>0</v>
      </c>
      <c r="L19" s="78"/>
      <c r="M19" s="78"/>
      <c r="N19" s="78"/>
      <c r="O19" s="78"/>
      <c r="P19" s="78"/>
      <c r="Q19" s="78"/>
      <c r="R19" s="78"/>
      <c r="S19" s="78"/>
      <c r="T19" s="78"/>
      <c r="U19" s="78"/>
      <c r="V19" s="78"/>
      <c r="W19" s="78"/>
      <c r="X19" s="78"/>
      <c r="Y19" s="78"/>
      <c r="Z19" s="78"/>
      <c r="AA19" s="78"/>
      <c r="AB19" s="78"/>
      <c r="AC19" s="78"/>
      <c r="AD19" s="78"/>
      <c r="AE19" s="78"/>
      <c r="AF19" s="78"/>
      <c r="AG19" s="78"/>
    </row>
    <row r="20" spans="1:33" ht="16.5" x14ac:dyDescent="0.3">
      <c r="A20" s="75" t="s">
        <v>899</v>
      </c>
      <c r="B20" s="75" t="s">
        <v>900</v>
      </c>
      <c r="C20" s="76">
        <v>1243.3380534190626</v>
      </c>
      <c r="D20" s="76">
        <v>784.95458965971864</v>
      </c>
      <c r="E20" s="76">
        <v>14.84696289541308</v>
      </c>
      <c r="F20" s="77">
        <v>1.1941211687831263E-2</v>
      </c>
      <c r="G20" s="76">
        <v>16.76249336030493</v>
      </c>
      <c r="H20" s="77">
        <v>1.3481846963671426E-2</v>
      </c>
      <c r="I20" s="76">
        <v>20.593554290088623</v>
      </c>
      <c r="J20" s="77">
        <v>1.6563117515351746E-2</v>
      </c>
      <c r="L20" s="78"/>
      <c r="M20" s="78"/>
      <c r="N20" s="78"/>
      <c r="O20" s="78"/>
      <c r="P20" s="78"/>
      <c r="Q20" s="78"/>
      <c r="R20" s="78"/>
      <c r="S20" s="78"/>
      <c r="T20" s="78"/>
      <c r="U20" s="78"/>
      <c r="V20" s="78"/>
      <c r="W20" s="78"/>
      <c r="X20" s="78"/>
      <c r="Y20" s="78"/>
      <c r="Z20" s="78"/>
      <c r="AA20" s="78"/>
      <c r="AB20" s="78"/>
      <c r="AC20" s="78"/>
      <c r="AD20" s="78"/>
      <c r="AE20" s="78"/>
      <c r="AF20" s="78"/>
      <c r="AG20" s="78"/>
    </row>
    <row r="21" spans="1:33" ht="16.5" x14ac:dyDescent="0.3">
      <c r="A21" s="75" t="s">
        <v>518</v>
      </c>
      <c r="B21" s="75" t="s">
        <v>901</v>
      </c>
      <c r="C21" s="76">
        <v>1079.1340137696232</v>
      </c>
      <c r="D21" s="76">
        <v>43.854795620299264</v>
      </c>
      <c r="E21" s="76">
        <v>0.94344634586165876</v>
      </c>
      <c r="F21" s="77">
        <v>8.7426244917071863E-4</v>
      </c>
      <c r="G21" s="76">
        <v>1.0854923811370347</v>
      </c>
      <c r="H21" s="77">
        <v>1.0058921017095926E-3</v>
      </c>
      <c r="I21" s="76">
        <v>1.369584451687788</v>
      </c>
      <c r="J21" s="77">
        <v>1.2691514067873419E-3</v>
      </c>
      <c r="L21" s="78"/>
      <c r="M21" s="78"/>
      <c r="N21" s="78"/>
      <c r="O21" s="78"/>
      <c r="P21" s="78"/>
      <c r="Q21" s="78"/>
      <c r="R21" s="78"/>
      <c r="S21" s="78"/>
      <c r="T21" s="78"/>
      <c r="U21" s="78"/>
      <c r="V21" s="78"/>
      <c r="W21" s="78"/>
      <c r="X21" s="78"/>
      <c r="Y21" s="78"/>
      <c r="Z21" s="78"/>
      <c r="AA21" s="78"/>
      <c r="AB21" s="78"/>
      <c r="AC21" s="78"/>
      <c r="AD21" s="78"/>
      <c r="AE21" s="78"/>
      <c r="AF21" s="78"/>
      <c r="AG21" s="78"/>
    </row>
    <row r="22" spans="1:33" ht="16.5" x14ac:dyDescent="0.3">
      <c r="A22" s="75" t="s">
        <v>902</v>
      </c>
      <c r="B22" s="75" t="s">
        <v>903</v>
      </c>
      <c r="C22" s="76">
        <v>976.59642167052357</v>
      </c>
      <c r="D22" s="76">
        <v>908.50078800577262</v>
      </c>
      <c r="E22" s="76">
        <v>0</v>
      </c>
      <c r="F22" s="77">
        <v>0</v>
      </c>
      <c r="G22" s="76">
        <v>0</v>
      </c>
      <c r="H22" s="77">
        <v>0</v>
      </c>
      <c r="I22" s="76">
        <v>0</v>
      </c>
      <c r="J22" s="77">
        <v>0</v>
      </c>
      <c r="L22" s="78"/>
      <c r="M22" s="78"/>
      <c r="N22" s="78"/>
      <c r="O22" s="78"/>
      <c r="P22" s="78"/>
      <c r="Q22" s="78"/>
      <c r="R22" s="78"/>
      <c r="S22" s="78"/>
      <c r="T22" s="78"/>
      <c r="U22" s="78"/>
      <c r="V22" s="78"/>
      <c r="W22" s="78"/>
      <c r="X22" s="78"/>
      <c r="Y22" s="78"/>
      <c r="Z22" s="78"/>
      <c r="AA22" s="78"/>
      <c r="AB22" s="78"/>
      <c r="AC22" s="78"/>
      <c r="AD22" s="78"/>
      <c r="AE22" s="78"/>
      <c r="AF22" s="78"/>
      <c r="AG22" s="78"/>
    </row>
    <row r="23" spans="1:33" ht="16.5" x14ac:dyDescent="0.3">
      <c r="A23" s="75" t="s">
        <v>511</v>
      </c>
      <c r="B23" s="75" t="s">
        <v>904</v>
      </c>
      <c r="C23" s="76">
        <v>711.88511839548312</v>
      </c>
      <c r="D23" s="76">
        <v>582.23415925551728</v>
      </c>
      <c r="E23" s="76">
        <v>40.394727152566162</v>
      </c>
      <c r="F23" s="77">
        <v>5.6743322916500603E-2</v>
      </c>
      <c r="G23" s="76">
        <v>69.598658325128042</v>
      </c>
      <c r="H23" s="77">
        <v>9.7766699326425538E-2</v>
      </c>
      <c r="I23" s="76">
        <v>128.00651517528297</v>
      </c>
      <c r="J23" s="77">
        <v>0.17981344442737709</v>
      </c>
      <c r="L23" s="78"/>
      <c r="M23" s="78"/>
      <c r="N23" s="78"/>
      <c r="O23" s="78"/>
      <c r="P23" s="78"/>
      <c r="Q23" s="78"/>
      <c r="R23" s="78"/>
      <c r="S23" s="78"/>
      <c r="T23" s="78"/>
      <c r="U23" s="78"/>
      <c r="V23" s="78"/>
      <c r="W23" s="78"/>
      <c r="X23" s="78"/>
      <c r="Y23" s="78"/>
      <c r="Z23" s="78"/>
      <c r="AA23" s="78"/>
      <c r="AB23" s="78"/>
      <c r="AC23" s="78"/>
      <c r="AD23" s="78"/>
      <c r="AE23" s="78"/>
      <c r="AF23" s="78"/>
      <c r="AG23" s="78"/>
    </row>
    <row r="24" spans="1:33" ht="16.5" x14ac:dyDescent="0.3">
      <c r="A24" s="75" t="s">
        <v>905</v>
      </c>
      <c r="B24" s="75" t="s">
        <v>906</v>
      </c>
      <c r="C24" s="76">
        <v>542.60340607650494</v>
      </c>
      <c r="D24" s="76">
        <v>390.81043636046121</v>
      </c>
      <c r="E24" s="76">
        <v>5.4431033105338571</v>
      </c>
      <c r="F24" s="77">
        <v>1.0031458058644034E-2</v>
      </c>
      <c r="G24" s="76">
        <v>5.8151423326737106</v>
      </c>
      <c r="H24" s="77">
        <v>1.0717113581579321E-2</v>
      </c>
      <c r="I24" s="76">
        <v>6.55922037945958</v>
      </c>
      <c r="J24" s="77">
        <v>1.2088424632068667E-2</v>
      </c>
      <c r="L24" s="78"/>
      <c r="M24" s="78"/>
      <c r="N24" s="78"/>
      <c r="O24" s="78"/>
      <c r="P24" s="78"/>
      <c r="Q24" s="78"/>
      <c r="R24" s="78"/>
      <c r="S24" s="78"/>
      <c r="T24" s="78"/>
      <c r="U24" s="78"/>
      <c r="V24" s="78"/>
      <c r="W24" s="78"/>
      <c r="X24" s="78"/>
      <c r="Y24" s="78"/>
      <c r="Z24" s="78"/>
      <c r="AA24" s="78"/>
      <c r="AB24" s="78"/>
      <c r="AC24" s="78"/>
      <c r="AD24" s="78"/>
      <c r="AE24" s="78"/>
      <c r="AF24" s="78"/>
      <c r="AG24" s="78"/>
    </row>
    <row r="25" spans="1:33" ht="16.5" x14ac:dyDescent="0.3">
      <c r="A25" s="75" t="s">
        <v>907</v>
      </c>
      <c r="B25" s="75" t="s">
        <v>908</v>
      </c>
      <c r="C25" s="76">
        <v>257.69700663810977</v>
      </c>
      <c r="D25" s="76">
        <v>92.170699609339238</v>
      </c>
      <c r="E25" s="76">
        <v>1.48342632298497</v>
      </c>
      <c r="F25" s="77">
        <v>5.7564747931596353E-3</v>
      </c>
      <c r="G25" s="76">
        <v>1.6233396907007971</v>
      </c>
      <c r="H25" s="77">
        <v>6.2994122899552836E-3</v>
      </c>
      <c r="I25" s="76">
        <v>1.9031664261715455</v>
      </c>
      <c r="J25" s="77">
        <v>7.3852872836982887E-3</v>
      </c>
      <c r="L25" s="78"/>
      <c r="M25" s="78"/>
      <c r="N25" s="78"/>
      <c r="O25" s="78"/>
      <c r="P25" s="78"/>
      <c r="Q25" s="78"/>
      <c r="R25" s="78"/>
      <c r="S25" s="78"/>
      <c r="T25" s="78"/>
      <c r="U25" s="78"/>
      <c r="V25" s="78"/>
      <c r="W25" s="78"/>
      <c r="X25" s="78"/>
      <c r="Y25" s="78"/>
      <c r="Z25" s="78"/>
      <c r="AA25" s="78"/>
      <c r="AB25" s="78"/>
      <c r="AC25" s="78"/>
      <c r="AD25" s="78"/>
      <c r="AE25" s="78"/>
      <c r="AF25" s="78"/>
      <c r="AG25" s="78"/>
    </row>
    <row r="26" spans="1:33" ht="16.5" x14ac:dyDescent="0.3">
      <c r="A26" s="75" t="s">
        <v>909</v>
      </c>
      <c r="B26" s="75" t="s">
        <v>910</v>
      </c>
      <c r="C26" s="76">
        <v>196.85534426445088</v>
      </c>
      <c r="D26" s="76">
        <v>96.473540941984453</v>
      </c>
      <c r="E26" s="76">
        <v>1.203856165611342</v>
      </c>
      <c r="F26" s="77">
        <v>6.115435525052902E-3</v>
      </c>
      <c r="G26" s="76">
        <v>1.2703764133692335</v>
      </c>
      <c r="H26" s="77">
        <v>6.4533498855008954E-3</v>
      </c>
      <c r="I26" s="76">
        <v>1.4034169137894186</v>
      </c>
      <c r="J26" s="77">
        <v>7.1291786313106191E-3</v>
      </c>
      <c r="L26" s="78"/>
      <c r="M26" s="78"/>
      <c r="N26" s="78"/>
      <c r="O26" s="78"/>
      <c r="P26" s="78"/>
      <c r="Q26" s="78"/>
      <c r="R26" s="78"/>
      <c r="S26" s="78"/>
      <c r="T26" s="78"/>
      <c r="U26" s="78"/>
      <c r="V26" s="78"/>
      <c r="W26" s="78"/>
      <c r="X26" s="78"/>
      <c r="Y26" s="78"/>
      <c r="Z26" s="78"/>
      <c r="AA26" s="78"/>
      <c r="AB26" s="78"/>
      <c r="AC26" s="78"/>
      <c r="AD26" s="78"/>
      <c r="AE26" s="78"/>
      <c r="AF26" s="78"/>
      <c r="AG26" s="78"/>
    </row>
    <row r="27" spans="1:33" ht="16.5" x14ac:dyDescent="0.3">
      <c r="A27" s="75" t="s">
        <v>911</v>
      </c>
      <c r="B27" s="75" t="s">
        <v>912</v>
      </c>
      <c r="C27" s="76">
        <v>166.80163234014273</v>
      </c>
      <c r="D27" s="76">
        <v>32.046817267943446</v>
      </c>
      <c r="E27" s="76">
        <v>0.45497433923455277</v>
      </c>
      <c r="F27" s="77">
        <v>2.7276372110481917E-3</v>
      </c>
      <c r="G27" s="76">
        <v>0.48308859780820973</v>
      </c>
      <c r="H27" s="77">
        <v>2.8961862724646067E-3</v>
      </c>
      <c r="I27" s="76">
        <v>0.53931711536664473</v>
      </c>
      <c r="J27" s="77">
        <v>3.2332843977621664E-3</v>
      </c>
      <c r="L27" s="78"/>
      <c r="M27" s="78"/>
      <c r="N27" s="78"/>
      <c r="O27" s="78"/>
      <c r="P27" s="78"/>
      <c r="Q27" s="78"/>
      <c r="R27" s="78"/>
      <c r="S27" s="78"/>
      <c r="T27" s="78"/>
      <c r="U27" s="78"/>
      <c r="V27" s="78"/>
      <c r="W27" s="78"/>
      <c r="X27" s="78"/>
      <c r="Y27" s="78"/>
      <c r="Z27" s="78"/>
      <c r="AA27" s="78"/>
      <c r="AB27" s="78"/>
      <c r="AC27" s="78"/>
      <c r="AD27" s="78"/>
      <c r="AE27" s="78"/>
      <c r="AF27" s="78"/>
      <c r="AG27" s="78"/>
    </row>
    <row r="28" spans="1:33" ht="16.5" x14ac:dyDescent="0.3">
      <c r="A28" s="75" t="s">
        <v>514</v>
      </c>
      <c r="B28" s="75" t="s">
        <v>913</v>
      </c>
      <c r="C28" s="76">
        <v>106.82044142536344</v>
      </c>
      <c r="D28" s="76">
        <v>30.705442146894164</v>
      </c>
      <c r="E28" s="76">
        <v>1.6620258206675154</v>
      </c>
      <c r="F28" s="77">
        <v>1.5559061528769192E-2</v>
      </c>
      <c r="G28" s="76">
        <v>2.5527718418979379</v>
      </c>
      <c r="H28" s="77">
        <v>2.3897784055513255E-2</v>
      </c>
      <c r="I28" s="76">
        <v>4.3342638871455481</v>
      </c>
      <c r="J28" s="77">
        <v>4.0575229135089687E-2</v>
      </c>
      <c r="L28" s="78"/>
      <c r="M28" s="78"/>
      <c r="N28" s="78"/>
      <c r="O28" s="78"/>
      <c r="P28" s="78"/>
      <c r="Q28" s="78"/>
      <c r="R28" s="78"/>
      <c r="S28" s="78"/>
      <c r="T28" s="78"/>
      <c r="U28" s="78"/>
      <c r="V28" s="78"/>
      <c r="W28" s="78"/>
      <c r="X28" s="78"/>
      <c r="Y28" s="78"/>
    </row>
    <row r="29" spans="1:33" ht="16.5" x14ac:dyDescent="0.3">
      <c r="A29" s="75" t="s">
        <v>914</v>
      </c>
      <c r="B29" s="75" t="s">
        <v>915</v>
      </c>
      <c r="C29" s="76">
        <v>50.053576193875173</v>
      </c>
      <c r="D29" s="76">
        <v>11.140812355270089</v>
      </c>
      <c r="E29" s="76">
        <v>0.13366317995826724</v>
      </c>
      <c r="F29" s="77">
        <v>2.6704021994461004E-3</v>
      </c>
      <c r="G29" s="76">
        <v>0.13737643231047261</v>
      </c>
      <c r="H29" s="77">
        <v>2.7445877548961774E-3</v>
      </c>
      <c r="I29" s="76">
        <v>0.14480293701488325</v>
      </c>
      <c r="J29" s="77">
        <v>2.8929588657963289E-3</v>
      </c>
      <c r="L29" s="78"/>
      <c r="M29" s="78"/>
      <c r="N29" s="78"/>
      <c r="O29" s="78"/>
      <c r="P29" s="78"/>
      <c r="Q29" s="78"/>
      <c r="R29" s="78"/>
      <c r="S29" s="78"/>
      <c r="T29" s="78"/>
      <c r="U29" s="78"/>
      <c r="V29" s="78"/>
      <c r="W29" s="78"/>
      <c r="X29" s="78"/>
      <c r="Y29" s="78"/>
    </row>
    <row r="30" spans="1:33" ht="16.5" x14ac:dyDescent="0.3">
      <c r="L30" s="78"/>
      <c r="M30" s="78"/>
      <c r="N30" s="78"/>
      <c r="O30" s="78"/>
      <c r="P30" s="78"/>
      <c r="Q30" s="78"/>
      <c r="R30" s="78"/>
      <c r="S30" s="78"/>
      <c r="T30" s="78"/>
      <c r="U30" s="78"/>
      <c r="V30" s="78"/>
      <c r="W30" s="78"/>
      <c r="X30" s="78"/>
      <c r="Y30" s="78"/>
    </row>
    <row r="31" spans="1:33" ht="16.5" x14ac:dyDescent="0.3">
      <c r="C31" s="76">
        <f>SUM(C9:C29)</f>
        <v>56519.239840571492</v>
      </c>
      <c r="E31" s="76">
        <f>SUM(E9:E29)</f>
        <v>730.48406927161693</v>
      </c>
      <c r="G31" s="76">
        <f>SUM(G9:G29)</f>
        <v>974.1060133866257</v>
      </c>
      <c r="I31" s="76">
        <f>SUM(I9:I29)</f>
        <v>1461.3498961127329</v>
      </c>
      <c r="L31" s="78"/>
      <c r="M31" s="78"/>
      <c r="N31" s="78"/>
      <c r="O31" s="78"/>
      <c r="P31" s="78"/>
      <c r="Q31" s="78"/>
      <c r="R31" s="78"/>
      <c r="S31" s="78"/>
      <c r="T31" s="78"/>
      <c r="U31" s="78"/>
      <c r="V31" s="78"/>
      <c r="W31" s="78"/>
      <c r="X31" s="78"/>
      <c r="Y31" s="78"/>
    </row>
    <row r="32" spans="1:33" ht="16.5" x14ac:dyDescent="0.3">
      <c r="E32" s="79">
        <f>E31/$C$31</f>
        <v>1.2924520416979314E-2</v>
      </c>
      <c r="G32" s="79">
        <f>G31/$C$31</f>
        <v>1.7234945412117491E-2</v>
      </c>
      <c r="I32" s="79">
        <f>I31/$C$31</f>
        <v>2.5855795305012662E-2</v>
      </c>
      <c r="L32" s="78"/>
      <c r="M32" s="78"/>
      <c r="N32" s="78"/>
      <c r="O32" s="78"/>
      <c r="P32" s="78"/>
      <c r="Q32" s="78"/>
      <c r="R32" s="78"/>
      <c r="S32" s="78"/>
      <c r="T32" s="78"/>
      <c r="U32" s="78"/>
      <c r="V32" s="78"/>
      <c r="W32" s="78"/>
      <c r="X32" s="78"/>
      <c r="Y32" s="78"/>
    </row>
    <row r="33" spans="3:25" ht="16.5" x14ac:dyDescent="0.3">
      <c r="L33" s="78"/>
      <c r="M33" s="78"/>
      <c r="N33" s="78"/>
      <c r="O33" s="78"/>
      <c r="P33" s="78"/>
      <c r="Q33" s="78"/>
      <c r="R33" s="78"/>
      <c r="S33" s="78"/>
      <c r="T33" s="78"/>
      <c r="U33" s="78"/>
      <c r="V33" s="78"/>
      <c r="W33" s="78"/>
      <c r="X33" s="78"/>
      <c r="Y33" s="78"/>
    </row>
    <row r="34" spans="3:25" ht="16.5" x14ac:dyDescent="0.3">
      <c r="L34" s="78"/>
      <c r="M34" s="78"/>
      <c r="N34" s="78"/>
      <c r="O34" s="78"/>
      <c r="P34" s="78"/>
      <c r="Q34" s="78"/>
      <c r="R34" s="78"/>
      <c r="S34" s="78"/>
      <c r="T34" s="78"/>
      <c r="U34" s="78"/>
      <c r="V34" s="78"/>
      <c r="W34" s="78"/>
      <c r="X34" s="78"/>
      <c r="Y34" s="78"/>
    </row>
    <row r="35" spans="3:25" ht="16.5" x14ac:dyDescent="0.3">
      <c r="L35" s="78"/>
      <c r="M35" s="78"/>
      <c r="N35" s="78"/>
      <c r="O35" s="78"/>
      <c r="P35" s="78"/>
      <c r="Q35" s="78"/>
      <c r="R35" s="78"/>
      <c r="S35" s="78"/>
      <c r="T35" s="78"/>
      <c r="U35" s="78"/>
      <c r="V35" s="78"/>
      <c r="W35" s="78"/>
      <c r="X35" s="78"/>
      <c r="Y35" s="78"/>
    </row>
    <row r="36" spans="3:25" ht="16.5" x14ac:dyDescent="0.3">
      <c r="L36" s="78"/>
      <c r="M36" s="78"/>
      <c r="N36" s="78"/>
      <c r="O36" s="78"/>
      <c r="P36" s="78"/>
      <c r="Q36" s="78"/>
      <c r="R36" s="78"/>
      <c r="S36" s="78"/>
      <c r="T36" s="78"/>
      <c r="U36" s="78"/>
      <c r="V36" s="78"/>
      <c r="W36" s="78"/>
      <c r="X36" s="78"/>
      <c r="Y36" s="78"/>
    </row>
    <row r="37" spans="3:25" ht="16.5" x14ac:dyDescent="0.3">
      <c r="D37" s="75" t="s">
        <v>916</v>
      </c>
      <c r="E37" s="75" t="s">
        <v>879</v>
      </c>
      <c r="F37" s="75" t="s">
        <v>881</v>
      </c>
      <c r="G37" s="75" t="s">
        <v>883</v>
      </c>
      <c r="J37" s="78"/>
      <c r="K37" s="78"/>
      <c r="L37" s="78"/>
      <c r="M37" s="78"/>
      <c r="N37" s="78"/>
      <c r="O37" s="78"/>
      <c r="P37" s="78"/>
      <c r="Q37" s="78"/>
      <c r="R37" s="78"/>
      <c r="S37" s="78"/>
      <c r="T37" s="78"/>
      <c r="U37" s="78"/>
      <c r="V37" s="78"/>
      <c r="W37" s="78"/>
      <c r="X37" s="78"/>
      <c r="Y37" s="78"/>
    </row>
    <row r="38" spans="3:25" ht="16.5" x14ac:dyDescent="0.3">
      <c r="D38" s="76">
        <v>56519.239840571492</v>
      </c>
      <c r="E38" s="76">
        <v>730.48406927161693</v>
      </c>
      <c r="F38" s="76">
        <v>974.1060133866257</v>
      </c>
      <c r="G38" s="76">
        <v>1461.3498961127329</v>
      </c>
      <c r="J38" s="78"/>
      <c r="K38" s="78"/>
      <c r="L38" s="78"/>
      <c r="M38" s="78"/>
      <c r="N38" s="78"/>
      <c r="O38" s="78"/>
      <c r="P38" s="78"/>
      <c r="Q38" s="78"/>
      <c r="R38" s="78"/>
      <c r="S38" s="78"/>
      <c r="T38" s="78"/>
      <c r="U38" s="78"/>
      <c r="V38" s="78"/>
      <c r="W38" s="78"/>
      <c r="X38" s="78"/>
      <c r="Y38" s="78"/>
    </row>
    <row r="39" spans="3:25" ht="16.5" x14ac:dyDescent="0.3">
      <c r="J39" s="78"/>
      <c r="K39" s="78"/>
      <c r="L39" s="78"/>
      <c r="M39" s="78"/>
      <c r="N39" s="78"/>
      <c r="O39" s="78"/>
      <c r="P39" s="78"/>
      <c r="Q39" s="78"/>
      <c r="R39" s="78"/>
      <c r="S39" s="78"/>
      <c r="T39" s="78"/>
      <c r="U39" s="78"/>
      <c r="V39" s="78"/>
      <c r="W39" s="78"/>
      <c r="X39" s="78"/>
      <c r="Y39" s="78"/>
    </row>
    <row r="40" spans="3:25" ht="16.5" x14ac:dyDescent="0.3">
      <c r="J40" s="78"/>
      <c r="K40" s="78"/>
      <c r="L40" s="78"/>
      <c r="M40" s="78"/>
      <c r="N40" s="78"/>
      <c r="O40" s="78"/>
      <c r="P40" s="78"/>
      <c r="Q40" s="78"/>
      <c r="R40" s="78"/>
      <c r="S40" s="78"/>
      <c r="T40" s="78"/>
      <c r="U40" s="78"/>
      <c r="V40" s="78"/>
      <c r="W40" s="78"/>
      <c r="X40" s="78"/>
      <c r="Y40" s="78"/>
    </row>
    <row r="41" spans="3:25" ht="16.5" x14ac:dyDescent="0.3">
      <c r="D41" s="75" t="s">
        <v>877</v>
      </c>
      <c r="E41" s="76">
        <v>56519.239840571492</v>
      </c>
      <c r="F41" s="76">
        <f>E41-F42-F43-F44</f>
        <v>55057.889944458759</v>
      </c>
      <c r="H41" s="75" t="s">
        <v>877</v>
      </c>
      <c r="I41" s="75">
        <v>55057.889944458759</v>
      </c>
      <c r="J41" s="78"/>
      <c r="K41" s="78"/>
      <c r="L41" s="78"/>
      <c r="M41" s="78"/>
      <c r="N41" s="78"/>
      <c r="O41" s="78"/>
      <c r="P41" s="78"/>
      <c r="Q41" s="78"/>
      <c r="R41" s="78"/>
      <c r="S41" s="78"/>
      <c r="T41" s="78"/>
      <c r="U41" s="78"/>
    </row>
    <row r="42" spans="3:25" ht="16.5" x14ac:dyDescent="0.3">
      <c r="D42" s="75" t="s">
        <v>879</v>
      </c>
      <c r="E42" s="76">
        <v>730.48406927161693</v>
      </c>
      <c r="F42" s="76">
        <v>730.48406927161693</v>
      </c>
      <c r="H42" s="75" t="s">
        <v>879</v>
      </c>
      <c r="I42" s="75">
        <v>730.48406927161693</v>
      </c>
      <c r="J42" s="78"/>
      <c r="K42" s="78"/>
      <c r="L42" s="78"/>
      <c r="M42" s="78"/>
      <c r="N42" s="78"/>
      <c r="O42" s="78"/>
      <c r="P42" s="78"/>
      <c r="Q42" s="78"/>
      <c r="R42" s="78"/>
      <c r="S42" s="78"/>
      <c r="T42" s="78"/>
      <c r="U42" s="78"/>
    </row>
    <row r="43" spans="3:25" ht="16.5" x14ac:dyDescent="0.3">
      <c r="D43" s="75" t="s">
        <v>881</v>
      </c>
      <c r="E43" s="76">
        <v>974.1060133866257</v>
      </c>
      <c r="F43" s="76">
        <f>E43-E42</f>
        <v>243.62194411500877</v>
      </c>
      <c r="H43" s="75" t="s">
        <v>881</v>
      </c>
      <c r="I43" s="75">
        <v>243.62194411500877</v>
      </c>
      <c r="J43" s="78"/>
      <c r="K43" s="78"/>
      <c r="L43" s="78"/>
      <c r="M43" s="78"/>
      <c r="N43" s="78"/>
      <c r="O43" s="78"/>
      <c r="P43" s="78"/>
      <c r="Q43" s="78"/>
      <c r="R43" s="78"/>
      <c r="S43" s="78"/>
      <c r="T43" s="78"/>
      <c r="U43" s="78"/>
    </row>
    <row r="44" spans="3:25" ht="16.5" x14ac:dyDescent="0.3">
      <c r="D44" s="75" t="s">
        <v>883</v>
      </c>
      <c r="E44" s="76">
        <v>1461.3498961127329</v>
      </c>
      <c r="F44" s="76">
        <f>E44-E43</f>
        <v>487.24388272610724</v>
      </c>
      <c r="H44" s="75" t="s">
        <v>883</v>
      </c>
      <c r="I44" s="75">
        <v>487.24388272610724</v>
      </c>
      <c r="J44" s="78"/>
      <c r="K44" s="78"/>
      <c r="L44" s="78"/>
      <c r="M44" s="78"/>
      <c r="N44" s="78"/>
      <c r="O44" s="78"/>
      <c r="P44" s="78"/>
      <c r="Q44" s="78"/>
      <c r="R44" s="78"/>
      <c r="S44" s="78"/>
      <c r="T44" s="78"/>
    </row>
    <row r="45" spans="3:25" ht="16.5" x14ac:dyDescent="0.3">
      <c r="J45" s="78"/>
      <c r="K45" s="78"/>
      <c r="L45" s="78"/>
      <c r="M45" s="78"/>
      <c r="N45" s="78"/>
      <c r="O45" s="78"/>
      <c r="P45" s="78"/>
      <c r="Q45" s="78"/>
      <c r="R45" s="78"/>
      <c r="S45" s="78"/>
      <c r="T45" s="78"/>
      <c r="U45" s="78"/>
    </row>
    <row r="46" spans="3:25" ht="16.5" x14ac:dyDescent="0.3">
      <c r="E46" s="75">
        <v>2022</v>
      </c>
      <c r="F46" s="75" t="s">
        <v>1293</v>
      </c>
      <c r="G46" s="75" t="s">
        <v>1294</v>
      </c>
      <c r="H46" s="75" t="s">
        <v>1295</v>
      </c>
      <c r="J46" s="78"/>
      <c r="K46" s="78"/>
      <c r="L46" s="78"/>
      <c r="M46" s="78"/>
      <c r="N46" s="78"/>
      <c r="O46" s="78"/>
      <c r="P46" s="78"/>
      <c r="Q46" s="78"/>
      <c r="R46" s="78"/>
      <c r="S46" s="78"/>
      <c r="T46" s="78"/>
      <c r="U46" s="78"/>
    </row>
    <row r="47" spans="3:25" ht="16.5" x14ac:dyDescent="0.3">
      <c r="E47" s="75">
        <v>2022</v>
      </c>
      <c r="F47" s="75" t="s">
        <v>917</v>
      </c>
      <c r="G47" s="75" t="s">
        <v>918</v>
      </c>
      <c r="H47" s="75" t="s">
        <v>919</v>
      </c>
      <c r="J47" s="78"/>
      <c r="K47" s="78"/>
      <c r="L47" s="78"/>
      <c r="M47" s="78"/>
      <c r="N47" s="78"/>
      <c r="O47" s="78"/>
      <c r="P47" s="78"/>
      <c r="Q47" s="78"/>
      <c r="R47" s="78"/>
      <c r="S47" s="78"/>
      <c r="T47" s="78"/>
      <c r="U47" s="78"/>
    </row>
    <row r="48" spans="3:25" ht="16.5" x14ac:dyDescent="0.3">
      <c r="C48" s="75" t="s">
        <v>920</v>
      </c>
      <c r="D48" s="75" t="s">
        <v>920</v>
      </c>
      <c r="E48" s="75">
        <v>3.9E-2</v>
      </c>
      <c r="F48" s="75">
        <v>1.2924520416979314E-2</v>
      </c>
      <c r="G48" s="75">
        <v>1.7234945412117491E-2</v>
      </c>
      <c r="H48" s="80">
        <v>2.5855795305012662E-2</v>
      </c>
      <c r="K48" s="78"/>
      <c r="L48" s="78"/>
      <c r="M48" s="78"/>
      <c r="N48" s="78"/>
      <c r="O48" s="78"/>
      <c r="P48" s="78"/>
      <c r="Q48" s="78"/>
      <c r="R48" s="78"/>
      <c r="S48" s="78"/>
      <c r="T48" s="78"/>
      <c r="U48" s="78"/>
    </row>
    <row r="49" spans="3:23" ht="16.5" x14ac:dyDescent="0.3">
      <c r="C49" s="75" t="s">
        <v>1296</v>
      </c>
      <c r="D49" s="75" t="s">
        <v>921</v>
      </c>
      <c r="E49" s="75">
        <v>3.9</v>
      </c>
      <c r="F49" s="75">
        <v>3.9</v>
      </c>
      <c r="G49" s="75">
        <v>3.9</v>
      </c>
      <c r="H49" s="75">
        <v>3.9</v>
      </c>
      <c r="J49" s="78"/>
      <c r="K49" s="78"/>
      <c r="L49" s="78"/>
      <c r="M49" s="78"/>
      <c r="N49" s="78"/>
      <c r="O49" s="78"/>
      <c r="P49" s="78"/>
      <c r="Q49" s="78"/>
      <c r="R49" s="78"/>
      <c r="S49" s="78"/>
      <c r="T49" s="78"/>
      <c r="U49" s="78"/>
    </row>
    <row r="50" spans="3:23" ht="16.5" x14ac:dyDescent="0.3">
      <c r="E50" s="75">
        <v>0</v>
      </c>
      <c r="F50" s="75">
        <v>5.1924520416979316</v>
      </c>
      <c r="G50" s="75">
        <v>0</v>
      </c>
      <c r="H50" s="75">
        <v>0</v>
      </c>
      <c r="J50" s="78"/>
      <c r="K50" s="78"/>
      <c r="L50" s="78"/>
      <c r="M50" s="78"/>
      <c r="N50" s="78"/>
      <c r="O50" s="78"/>
      <c r="P50" s="78"/>
      <c r="Q50" s="78"/>
      <c r="R50" s="78"/>
      <c r="S50" s="78"/>
      <c r="T50" s="78"/>
      <c r="U50" s="78"/>
      <c r="V50" s="78"/>
      <c r="W50" s="78"/>
    </row>
    <row r="51" spans="3:23" ht="16.5" x14ac:dyDescent="0.3">
      <c r="E51" s="75">
        <v>0</v>
      </c>
      <c r="F51" s="75">
        <v>0</v>
      </c>
      <c r="G51" s="75">
        <v>5.6234945412117483</v>
      </c>
      <c r="H51" s="75">
        <v>0</v>
      </c>
      <c r="J51" s="78"/>
      <c r="K51" s="78"/>
      <c r="L51" s="78"/>
      <c r="M51" s="78"/>
      <c r="N51" s="78"/>
      <c r="O51" s="78"/>
      <c r="P51" s="78"/>
      <c r="Q51" s="78"/>
      <c r="R51" s="78"/>
      <c r="S51" s="78"/>
      <c r="T51" s="78"/>
      <c r="U51" s="78"/>
      <c r="V51" s="78"/>
      <c r="W51" s="78"/>
    </row>
    <row r="52" spans="3:23" ht="16.5" x14ac:dyDescent="0.3">
      <c r="E52" s="75">
        <v>0</v>
      </c>
      <c r="F52" s="75">
        <v>0</v>
      </c>
      <c r="G52" s="75">
        <v>0</v>
      </c>
      <c r="H52" s="75">
        <v>6.4855795305012665</v>
      </c>
      <c r="J52" s="78"/>
      <c r="K52" s="78"/>
      <c r="L52" s="78"/>
      <c r="M52" s="78"/>
      <c r="N52" s="78"/>
      <c r="O52" s="78"/>
      <c r="P52" s="78"/>
      <c r="Q52" s="78"/>
      <c r="R52" s="78"/>
      <c r="S52" s="78"/>
      <c r="T52" s="78"/>
      <c r="U52" s="78"/>
      <c r="V52" s="78"/>
      <c r="W52" s="78"/>
    </row>
    <row r="53" spans="3:23" ht="16.5" x14ac:dyDescent="0.3">
      <c r="J53" s="78"/>
      <c r="K53" s="78"/>
      <c r="L53" s="78"/>
      <c r="M53" s="78"/>
      <c r="N53" s="78"/>
      <c r="O53" s="78"/>
      <c r="P53" s="78"/>
      <c r="Q53" s="78"/>
      <c r="R53" s="78"/>
      <c r="S53" s="78"/>
      <c r="T53" s="78"/>
      <c r="U53" s="78"/>
      <c r="V53" s="78"/>
      <c r="W53" s="78"/>
    </row>
    <row r="54" spans="3:23" ht="16.5" x14ac:dyDescent="0.3">
      <c r="J54" s="78"/>
      <c r="K54" s="78"/>
      <c r="L54" s="78"/>
      <c r="M54" s="78"/>
      <c r="N54" s="78"/>
      <c r="O54" s="78"/>
      <c r="P54" s="78"/>
      <c r="Q54" s="78"/>
      <c r="R54" s="78"/>
      <c r="S54" s="78"/>
      <c r="T54" s="78"/>
      <c r="U54" s="78"/>
      <c r="V54" s="78"/>
      <c r="W54" s="78"/>
    </row>
    <row r="55" spans="3:23" ht="16.5" x14ac:dyDescent="0.3">
      <c r="J55" s="78"/>
      <c r="K55" s="78"/>
      <c r="L55" s="78"/>
      <c r="M55" s="78"/>
      <c r="N55" s="78"/>
      <c r="O55" s="78"/>
      <c r="P55" s="78"/>
      <c r="Q55" s="78"/>
      <c r="R55" s="78"/>
      <c r="S55" s="78"/>
      <c r="T55" s="78"/>
      <c r="U55" s="78"/>
      <c r="V55" s="78"/>
      <c r="W55" s="78"/>
    </row>
    <row r="56" spans="3:23" ht="16.5" x14ac:dyDescent="0.3">
      <c r="J56" s="78"/>
      <c r="K56" s="78"/>
      <c r="L56" s="78"/>
      <c r="M56" s="78"/>
      <c r="N56" s="78"/>
      <c r="O56" s="78"/>
      <c r="P56" s="78"/>
      <c r="Q56" s="78"/>
      <c r="R56" s="78"/>
      <c r="S56" s="78"/>
      <c r="T56" s="78"/>
      <c r="U56" s="78"/>
      <c r="V56" s="78"/>
      <c r="W56" s="78"/>
    </row>
    <row r="57" spans="3:23" ht="16.5" x14ac:dyDescent="0.3">
      <c r="J57" s="78"/>
      <c r="K57" s="78"/>
      <c r="L57" s="78"/>
      <c r="M57" s="78"/>
      <c r="N57" s="78"/>
      <c r="O57" s="78"/>
      <c r="P57" s="78"/>
      <c r="Q57" s="78"/>
      <c r="R57" s="78"/>
      <c r="S57" s="78"/>
      <c r="T57" s="78"/>
      <c r="U57" s="78"/>
      <c r="V57" s="78"/>
      <c r="W57" s="78"/>
    </row>
    <row r="58" spans="3:23" ht="16.5" x14ac:dyDescent="0.3">
      <c r="J58" s="78"/>
      <c r="K58" s="78"/>
      <c r="L58" s="78"/>
      <c r="M58" s="78"/>
      <c r="N58" s="78"/>
      <c r="O58" s="78"/>
      <c r="P58" s="78"/>
      <c r="Q58" s="78"/>
      <c r="R58" s="78"/>
      <c r="S58" s="78"/>
      <c r="T58" s="78"/>
      <c r="U58" s="78"/>
      <c r="V58" s="78"/>
      <c r="W58" s="78"/>
    </row>
    <row r="59" spans="3:23" ht="16.5" x14ac:dyDescent="0.3">
      <c r="J59" s="78"/>
      <c r="K59" s="78"/>
      <c r="L59" s="78"/>
      <c r="M59" s="78"/>
      <c r="N59" s="78"/>
      <c r="O59" s="78"/>
      <c r="P59" s="78"/>
      <c r="Q59" s="78"/>
      <c r="R59" s="78"/>
      <c r="S59" s="78"/>
      <c r="T59" s="78"/>
      <c r="U59" s="78"/>
      <c r="V59" s="78"/>
      <c r="W59" s="78"/>
    </row>
    <row r="60" spans="3:23" ht="16.5" x14ac:dyDescent="0.3">
      <c r="J60" s="78"/>
      <c r="K60" s="78"/>
      <c r="L60" s="78"/>
      <c r="M60" s="78"/>
      <c r="N60" s="78"/>
      <c r="O60" s="78"/>
      <c r="P60" s="78"/>
      <c r="Q60" s="78"/>
      <c r="R60" s="78"/>
      <c r="S60" s="78"/>
      <c r="T60" s="78"/>
      <c r="U60" s="78"/>
      <c r="V60" s="78"/>
      <c r="W60" s="78"/>
    </row>
    <row r="61" spans="3:23" ht="16.5" x14ac:dyDescent="0.3">
      <c r="J61" s="78"/>
      <c r="K61" s="78"/>
      <c r="L61" s="78"/>
      <c r="M61" s="78"/>
      <c r="N61" s="78"/>
      <c r="O61" s="78"/>
      <c r="P61" s="78"/>
      <c r="Q61" s="78"/>
      <c r="R61" s="78"/>
      <c r="S61" s="78"/>
      <c r="T61" s="78"/>
      <c r="U61" s="78"/>
      <c r="V61" s="78"/>
      <c r="W61" s="78"/>
    </row>
    <row r="62" spans="3:23" ht="16.5" x14ac:dyDescent="0.3">
      <c r="J62" s="78"/>
      <c r="K62" s="78"/>
      <c r="L62" s="78"/>
      <c r="M62" s="78"/>
      <c r="N62" s="78"/>
      <c r="O62" s="78"/>
      <c r="P62" s="78"/>
      <c r="Q62" s="78"/>
      <c r="R62" s="78"/>
      <c r="S62" s="78"/>
      <c r="T62" s="78"/>
      <c r="U62" s="78"/>
      <c r="V62" s="78"/>
      <c r="W62" s="78"/>
    </row>
    <row r="63" spans="3:23" ht="16.5" x14ac:dyDescent="0.3">
      <c r="J63" s="78"/>
      <c r="K63" s="78"/>
      <c r="L63" s="78"/>
      <c r="M63" s="78"/>
      <c r="N63" s="78"/>
      <c r="O63" s="78"/>
      <c r="P63" s="78"/>
      <c r="Q63" s="78"/>
      <c r="R63" s="78"/>
      <c r="S63" s="78"/>
      <c r="T63" s="78"/>
      <c r="U63" s="78"/>
      <c r="V63" s="78"/>
      <c r="W63" s="78"/>
    </row>
    <row r="64" spans="3:23" ht="16.5" x14ac:dyDescent="0.3">
      <c r="J64" s="78"/>
      <c r="K64" s="78"/>
      <c r="L64" s="78"/>
      <c r="M64" s="78"/>
      <c r="N64" s="78"/>
      <c r="O64" s="78"/>
      <c r="P64" s="78"/>
      <c r="Q64" s="78"/>
      <c r="R64" s="78"/>
      <c r="S64" s="78"/>
      <c r="T64" s="78"/>
      <c r="U64" s="78"/>
      <c r="V64" s="78"/>
      <c r="W64" s="78"/>
    </row>
  </sheetData>
  <hyperlinks>
    <hyperlink ref="J1" location="Summary!A1" display="Back to summary" xr:uid="{C6C3F2CF-E84A-4A28-9B5F-2FA3CCFF6AFB}"/>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164AC-B3FA-4100-B9AD-AF4F83997422}">
  <dimension ref="A1:K39"/>
  <sheetViews>
    <sheetView zoomScaleNormal="100" workbookViewId="0"/>
  </sheetViews>
  <sheetFormatPr defaultColWidth="8.85546875" defaultRowHeight="15" x14ac:dyDescent="0.25"/>
  <cols>
    <col min="1" max="1" width="10.28515625" style="81" bestFit="1" customWidth="1"/>
    <col min="2" max="16384" width="8.85546875" style="81"/>
  </cols>
  <sheetData>
    <row r="1" spans="1:11" x14ac:dyDescent="0.25">
      <c r="A1" s="81" t="s">
        <v>0</v>
      </c>
      <c r="B1" s="81" t="s">
        <v>941</v>
      </c>
      <c r="K1" s="6" t="s">
        <v>84</v>
      </c>
    </row>
    <row r="2" spans="1:11" x14ac:dyDescent="0.25">
      <c r="A2" s="81" t="s">
        <v>1</v>
      </c>
      <c r="B2" s="81" t="s">
        <v>2</v>
      </c>
    </row>
    <row r="3" spans="1:11" x14ac:dyDescent="0.25">
      <c r="A3" s="81" t="s">
        <v>3</v>
      </c>
      <c r="B3" s="81" t="s">
        <v>923</v>
      </c>
    </row>
    <row r="4" spans="1:11" x14ac:dyDescent="0.25">
      <c r="A4" s="81" t="s">
        <v>174</v>
      </c>
      <c r="B4" s="81" t="s">
        <v>2</v>
      </c>
    </row>
    <row r="5" spans="1:11" x14ac:dyDescent="0.25">
      <c r="A5" s="81" t="s">
        <v>5</v>
      </c>
      <c r="B5" s="81" t="s">
        <v>940</v>
      </c>
    </row>
    <row r="6" spans="1:11" x14ac:dyDescent="0.25">
      <c r="A6" s="81" t="s">
        <v>6</v>
      </c>
    </row>
    <row r="9" spans="1:11" x14ac:dyDescent="0.25">
      <c r="A9" s="81" t="s">
        <v>939</v>
      </c>
      <c r="B9" s="83" t="s">
        <v>938</v>
      </c>
    </row>
    <row r="10" spans="1:11" x14ac:dyDescent="0.25">
      <c r="A10" s="81" t="s">
        <v>20</v>
      </c>
      <c r="B10" s="189">
        <v>81.818181818181827</v>
      </c>
    </row>
    <row r="11" spans="1:11" x14ac:dyDescent="0.25">
      <c r="A11" s="81" t="s">
        <v>22</v>
      </c>
      <c r="B11" s="189">
        <v>75</v>
      </c>
    </row>
    <row r="12" spans="1:11" x14ac:dyDescent="0.25">
      <c r="A12" s="81" t="s">
        <v>23</v>
      </c>
      <c r="B12" s="189">
        <v>67.857142857142861</v>
      </c>
    </row>
    <row r="13" spans="1:11" x14ac:dyDescent="0.25">
      <c r="A13" s="81" t="s">
        <v>25</v>
      </c>
      <c r="B13" s="189">
        <v>59.848484848484851</v>
      </c>
    </row>
    <row r="14" spans="1:11" x14ac:dyDescent="0.25">
      <c r="A14" s="81" t="s">
        <v>27</v>
      </c>
      <c r="B14" s="189">
        <v>54.6875</v>
      </c>
    </row>
    <row r="15" spans="1:11" x14ac:dyDescent="0.25">
      <c r="A15" s="82" t="s">
        <v>28</v>
      </c>
      <c r="B15" s="189">
        <v>53.846153846153847</v>
      </c>
    </row>
    <row r="16" spans="1:11" x14ac:dyDescent="0.25">
      <c r="A16" s="81" t="s">
        <v>29</v>
      </c>
      <c r="B16" s="189">
        <v>53.07692307692308</v>
      </c>
    </row>
    <row r="17" spans="1:5" x14ac:dyDescent="0.25">
      <c r="A17" s="81" t="s">
        <v>30</v>
      </c>
      <c r="B17" s="189">
        <v>49.137931034482754</v>
      </c>
    </row>
    <row r="18" spans="1:5" x14ac:dyDescent="0.25">
      <c r="A18" s="81" t="s">
        <v>31</v>
      </c>
      <c r="B18" s="189">
        <v>46.969696969696969</v>
      </c>
    </row>
    <row r="19" spans="1:5" x14ac:dyDescent="0.25">
      <c r="A19" s="81" t="s">
        <v>32</v>
      </c>
      <c r="B19" s="189">
        <v>45.454545454545453</v>
      </c>
    </row>
    <row r="20" spans="1:5" x14ac:dyDescent="0.25">
      <c r="A20" s="81" t="s">
        <v>34</v>
      </c>
      <c r="B20" s="189">
        <v>44.696969696969695</v>
      </c>
    </row>
    <row r="21" spans="1:5" x14ac:dyDescent="0.25">
      <c r="A21" s="81" t="s">
        <v>35</v>
      </c>
      <c r="B21" s="189">
        <v>43.18181818181818</v>
      </c>
    </row>
    <row r="22" spans="1:5" x14ac:dyDescent="0.25">
      <c r="A22" s="82" t="s">
        <v>37</v>
      </c>
      <c r="B22" s="189">
        <v>41.12903225806452</v>
      </c>
    </row>
    <row r="23" spans="1:5" x14ac:dyDescent="0.25">
      <c r="A23" s="82" t="s">
        <v>38</v>
      </c>
      <c r="B23" s="189">
        <v>40.151515151515149</v>
      </c>
    </row>
    <row r="24" spans="1:5" x14ac:dyDescent="0.25">
      <c r="A24" s="81" t="s">
        <v>39</v>
      </c>
      <c r="B24" s="189">
        <v>23.484848484848484</v>
      </c>
    </row>
    <row r="25" spans="1:5" x14ac:dyDescent="0.25">
      <c r="A25" s="81" t="s">
        <v>41</v>
      </c>
      <c r="B25" s="189">
        <v>20.454545454545457</v>
      </c>
    </row>
    <row r="26" spans="1:5" x14ac:dyDescent="0.25">
      <c r="A26" s="81" t="s">
        <v>42</v>
      </c>
      <c r="B26" s="189">
        <v>19.696969696969695</v>
      </c>
    </row>
    <row r="31" spans="1:5" x14ac:dyDescent="0.25">
      <c r="A31" s="82"/>
    </row>
    <row r="32" spans="1:5" x14ac:dyDescent="0.25">
      <c r="A32" s="82"/>
      <c r="B32" s="32"/>
      <c r="C32" s="32"/>
      <c r="D32" s="32"/>
      <c r="E32" s="32"/>
    </row>
    <row r="38" spans="1:5" x14ac:dyDescent="0.25">
      <c r="A38" s="82"/>
    </row>
    <row r="39" spans="1:5" x14ac:dyDescent="0.25">
      <c r="A39" s="82"/>
      <c r="B39" s="32"/>
      <c r="C39" s="32"/>
      <c r="D39" s="32"/>
      <c r="E39" s="32"/>
    </row>
  </sheetData>
  <hyperlinks>
    <hyperlink ref="K1" location="Summary!A1" display="Back to summary" xr:uid="{5E059A11-2B1E-4273-844F-D5B90E5D3DE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7EC37-3B9B-4756-8CD9-86FBCA7AED3B}">
  <dimension ref="A1:J18"/>
  <sheetViews>
    <sheetView zoomScaleNormal="100" workbookViewId="0"/>
  </sheetViews>
  <sheetFormatPr defaultColWidth="8.85546875" defaultRowHeight="15" x14ac:dyDescent="0.25"/>
  <cols>
    <col min="1" max="1" width="8.85546875" style="81"/>
    <col min="2" max="2" width="20.42578125" style="81" customWidth="1"/>
    <col min="3" max="3" width="19.42578125" style="81" bestFit="1" customWidth="1"/>
    <col min="4" max="4" width="15.42578125" style="81" bestFit="1" customWidth="1"/>
    <col min="5" max="5" width="10.7109375" style="81" bestFit="1" customWidth="1"/>
    <col min="6" max="6" width="6.7109375" style="81" bestFit="1" customWidth="1"/>
    <col min="7" max="16384" width="8.85546875" style="81"/>
  </cols>
  <sheetData>
    <row r="1" spans="1:10" x14ac:dyDescent="0.25">
      <c r="A1" s="81" t="s">
        <v>0</v>
      </c>
      <c r="B1" s="81" t="s">
        <v>924</v>
      </c>
      <c r="J1" s="6" t="s">
        <v>84</v>
      </c>
    </row>
    <row r="2" spans="1:10" x14ac:dyDescent="0.25">
      <c r="A2" s="81" t="s">
        <v>1</v>
      </c>
      <c r="B2" s="81" t="s">
        <v>2</v>
      </c>
    </row>
    <row r="3" spans="1:10" x14ac:dyDescent="0.25">
      <c r="A3" s="81" t="s">
        <v>3</v>
      </c>
      <c r="B3" s="81" t="s">
        <v>1312</v>
      </c>
    </row>
    <row r="4" spans="1:10" x14ac:dyDescent="0.25">
      <c r="A4" s="81" t="s">
        <v>174</v>
      </c>
      <c r="B4" s="81" t="s">
        <v>2</v>
      </c>
    </row>
    <row r="8" spans="1:10" x14ac:dyDescent="0.25">
      <c r="A8" s="81" t="s">
        <v>0</v>
      </c>
      <c r="B8" s="81" t="s">
        <v>924</v>
      </c>
    </row>
    <row r="9" spans="1:10" x14ac:dyDescent="0.25">
      <c r="B9" s="81" t="s">
        <v>925</v>
      </c>
      <c r="C9" s="81" t="s">
        <v>926</v>
      </c>
      <c r="D9" s="81" t="s">
        <v>927</v>
      </c>
      <c r="E9" s="81" t="s">
        <v>928</v>
      </c>
    </row>
    <row r="10" spans="1:10" x14ac:dyDescent="0.25">
      <c r="A10" s="82" t="s">
        <v>929</v>
      </c>
      <c r="B10" s="73">
        <v>7.7941176470588234</v>
      </c>
      <c r="C10" s="73">
        <v>7.2058823529411766</v>
      </c>
      <c r="D10" s="73">
        <v>12.5</v>
      </c>
      <c r="E10" s="73">
        <v>2.5294117647058822</v>
      </c>
      <c r="F10" s="73"/>
    </row>
    <row r="11" spans="1:10" x14ac:dyDescent="0.25">
      <c r="A11" s="82" t="s">
        <v>930</v>
      </c>
      <c r="B11" s="193">
        <v>43.300653594771241</v>
      </c>
      <c r="C11" s="193">
        <v>48.03921568627451</v>
      </c>
      <c r="D11" s="193">
        <v>52.083333333333336</v>
      </c>
      <c r="E11" s="193">
        <v>28.104575163398692</v>
      </c>
    </row>
    <row r="15" spans="1:10" x14ac:dyDescent="0.25">
      <c r="A15" s="81" t="s">
        <v>3</v>
      </c>
      <c r="B15" s="81" t="s">
        <v>931</v>
      </c>
    </row>
    <row r="16" spans="1:10" x14ac:dyDescent="0.25">
      <c r="B16" s="81" t="s">
        <v>932</v>
      </c>
      <c r="C16" s="81" t="s">
        <v>933</v>
      </c>
      <c r="D16" s="81" t="s">
        <v>934</v>
      </c>
      <c r="E16" s="81" t="s">
        <v>935</v>
      </c>
    </row>
    <row r="17" spans="1:5" x14ac:dyDescent="0.25">
      <c r="A17" s="82" t="s">
        <v>936</v>
      </c>
      <c r="B17" s="73">
        <v>7.7941176470588234</v>
      </c>
      <c r="C17" s="73">
        <v>7.2058823529411766</v>
      </c>
      <c r="D17" s="73">
        <v>12.5</v>
      </c>
      <c r="E17" s="73">
        <v>2.5294117647058822</v>
      </c>
    </row>
    <row r="18" spans="1:5" x14ac:dyDescent="0.25">
      <c r="A18" s="82" t="s">
        <v>937</v>
      </c>
      <c r="B18" s="193">
        <v>43.300653594771241</v>
      </c>
      <c r="C18" s="193">
        <v>48.03921568627451</v>
      </c>
      <c r="D18" s="193">
        <v>52.083333333333336</v>
      </c>
      <c r="E18" s="193">
        <v>28.104575163398692</v>
      </c>
    </row>
  </sheetData>
  <hyperlinks>
    <hyperlink ref="J1" location="Summary!A1" display="Back to summary" xr:uid="{7EAAB2FC-387F-4CA9-B37B-DDEE72F8AF93}"/>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94FE5-3C95-4387-8ABA-641A2EC2C953}">
  <dimension ref="A1:J19"/>
  <sheetViews>
    <sheetView zoomScaleNormal="100" workbookViewId="0">
      <pane xSplit="1" topLeftCell="B1" activePane="topRight" state="frozen"/>
      <selection activeCell="A47" sqref="A47"/>
      <selection pane="topRight"/>
    </sheetView>
  </sheetViews>
  <sheetFormatPr defaultColWidth="9.140625" defaultRowHeight="15" x14ac:dyDescent="0.25"/>
  <cols>
    <col min="1" max="1" width="13.28515625" style="85" bestFit="1" customWidth="1"/>
    <col min="2" max="2" width="22.85546875" style="84" customWidth="1"/>
    <col min="3" max="3" width="15.7109375" style="84" customWidth="1"/>
    <col min="4" max="4" width="11.7109375" style="84" customWidth="1"/>
    <col min="5" max="5" width="12.140625" style="84" customWidth="1"/>
    <col min="6" max="6" width="11.85546875" style="84" customWidth="1"/>
    <col min="7" max="7" width="17.5703125" style="84" customWidth="1"/>
    <col min="8" max="10" width="21.85546875" style="84" customWidth="1"/>
    <col min="11" max="11" width="17.7109375" style="84" customWidth="1"/>
    <col min="12" max="12" width="12.42578125" style="84" bestFit="1" customWidth="1"/>
    <col min="13" max="14" width="11.7109375" style="84" customWidth="1"/>
    <col min="15" max="15" width="14.42578125" style="84" customWidth="1"/>
    <col min="16" max="16" width="10.85546875" style="84" customWidth="1"/>
    <col min="17" max="17" width="9.140625" style="84"/>
    <col min="18" max="18" width="12.28515625" style="84" bestFit="1" customWidth="1"/>
    <col min="19" max="19" width="15.85546875" style="84" customWidth="1"/>
    <col min="20" max="23" width="9.140625" style="84"/>
    <col min="24" max="24" width="9" style="84" customWidth="1"/>
    <col min="25" max="16384" width="9.140625" style="84"/>
  </cols>
  <sheetData>
    <row r="1" spans="1:10" x14ac:dyDescent="0.25">
      <c r="A1" s="81" t="s">
        <v>0</v>
      </c>
      <c r="B1" s="86" t="s">
        <v>943</v>
      </c>
      <c r="J1" s="6" t="s">
        <v>84</v>
      </c>
    </row>
    <row r="2" spans="1:10" x14ac:dyDescent="0.25">
      <c r="A2" s="81" t="s">
        <v>1</v>
      </c>
      <c r="B2" s="84" t="s">
        <v>2</v>
      </c>
    </row>
    <row r="3" spans="1:10" x14ac:dyDescent="0.25">
      <c r="A3" s="81" t="s">
        <v>3</v>
      </c>
      <c r="B3" s="86" t="s">
        <v>1349</v>
      </c>
    </row>
    <row r="4" spans="1:10" x14ac:dyDescent="0.25">
      <c r="A4" s="81" t="s">
        <v>174</v>
      </c>
      <c r="B4" s="84" t="s">
        <v>2</v>
      </c>
    </row>
    <row r="7" spans="1:10" x14ac:dyDescent="0.25">
      <c r="A7" s="85" t="s">
        <v>154</v>
      </c>
      <c r="B7" s="84" t="s">
        <v>942</v>
      </c>
    </row>
    <row r="8" spans="1:10" x14ac:dyDescent="0.25">
      <c r="A8" s="85">
        <v>2</v>
      </c>
      <c r="B8" s="194">
        <v>100</v>
      </c>
    </row>
    <row r="9" spans="1:10" x14ac:dyDescent="0.25">
      <c r="A9" s="85">
        <v>3</v>
      </c>
      <c r="B9" s="194">
        <v>83</v>
      </c>
    </row>
    <row r="10" spans="1:10" x14ac:dyDescent="0.25">
      <c r="A10" s="85">
        <v>7</v>
      </c>
      <c r="B10" s="194">
        <v>76.333333333333329</v>
      </c>
    </row>
    <row r="11" spans="1:10" x14ac:dyDescent="0.25">
      <c r="A11" s="85">
        <v>12</v>
      </c>
      <c r="B11" s="194">
        <v>66.666666666666671</v>
      </c>
    </row>
    <row r="12" spans="1:10" x14ac:dyDescent="0.25">
      <c r="A12" s="85">
        <v>5</v>
      </c>
      <c r="B12" s="194">
        <v>65.999999999999986</v>
      </c>
    </row>
    <row r="13" spans="1:10" x14ac:dyDescent="0.25">
      <c r="A13" s="85">
        <v>10</v>
      </c>
      <c r="B13" s="194">
        <v>64.833333333333329</v>
      </c>
    </row>
    <row r="14" spans="1:10" x14ac:dyDescent="0.25">
      <c r="A14" s="85">
        <v>1</v>
      </c>
      <c r="B14" s="194">
        <v>63</v>
      </c>
    </row>
    <row r="15" spans="1:10" x14ac:dyDescent="0.25">
      <c r="A15" s="85">
        <v>8</v>
      </c>
      <c r="B15" s="194">
        <v>60.166666666666679</v>
      </c>
    </row>
    <row r="16" spans="1:10" x14ac:dyDescent="0.25">
      <c r="A16" s="85">
        <v>6</v>
      </c>
      <c r="B16" s="194">
        <v>59.000000000000007</v>
      </c>
    </row>
    <row r="17" spans="1:2" x14ac:dyDescent="0.25">
      <c r="A17" s="85">
        <v>9</v>
      </c>
      <c r="B17" s="194">
        <v>55.166666666666664</v>
      </c>
    </row>
    <row r="18" spans="1:2" x14ac:dyDescent="0.25">
      <c r="A18" s="85">
        <v>4</v>
      </c>
      <c r="B18" s="194">
        <v>54.833333333333336</v>
      </c>
    </row>
    <row r="19" spans="1:2" x14ac:dyDescent="0.25">
      <c r="A19" s="85">
        <v>11</v>
      </c>
      <c r="B19" s="194">
        <v>53.166666666666664</v>
      </c>
    </row>
  </sheetData>
  <hyperlinks>
    <hyperlink ref="J1" location="Summary!A1" display="Back to summary" xr:uid="{4D3CC055-6312-45C8-93A4-CFC3D7EDC1BC}"/>
  </hyperlinks>
  <pageMargins left="0.7" right="0.7" top="0.75" bottom="0.75" header="0.3" footer="0.3"/>
  <pageSetup paperSize="9" scale="3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DE77A-B898-4992-AFDD-41E173D21E3C}">
  <dimension ref="A1:N4"/>
  <sheetViews>
    <sheetView zoomScaleNormal="100" workbookViewId="0"/>
  </sheetViews>
  <sheetFormatPr defaultRowHeight="15" x14ac:dyDescent="0.25"/>
  <sheetData>
    <row r="1" spans="1:14" x14ac:dyDescent="0.25">
      <c r="A1" t="s">
        <v>0</v>
      </c>
      <c r="B1" t="s">
        <v>298</v>
      </c>
      <c r="N1" s="6" t="s">
        <v>84</v>
      </c>
    </row>
    <row r="2" spans="1:14" x14ac:dyDescent="0.25">
      <c r="A2" t="s">
        <v>1</v>
      </c>
      <c r="B2" t="s">
        <v>2</v>
      </c>
    </row>
    <row r="3" spans="1:14" x14ac:dyDescent="0.25">
      <c r="A3" t="s">
        <v>3</v>
      </c>
      <c r="B3" t="s">
        <v>1359</v>
      </c>
    </row>
    <row r="4" spans="1:14" x14ac:dyDescent="0.25">
      <c r="A4" t="s">
        <v>4</v>
      </c>
      <c r="B4" t="s">
        <v>2</v>
      </c>
    </row>
  </sheetData>
  <hyperlinks>
    <hyperlink ref="N1" location="Summary!A1" display="Back to summary" xr:uid="{2C3267EE-EE7B-48D2-8894-95C8583428FD}"/>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7EEF0-4E89-48E9-B1B3-44A754F821C0}">
  <dimension ref="A1:J71"/>
  <sheetViews>
    <sheetView zoomScaleNormal="100" workbookViewId="0">
      <selection activeCell="S39" sqref="S39"/>
    </sheetView>
  </sheetViews>
  <sheetFormatPr defaultRowHeight="15" x14ac:dyDescent="0.25"/>
  <cols>
    <col min="1" max="1" width="12" bestFit="1" customWidth="1"/>
  </cols>
  <sheetData>
    <row r="1" spans="1:10" x14ac:dyDescent="0.25">
      <c r="A1" t="s">
        <v>0</v>
      </c>
      <c r="B1" t="s">
        <v>87</v>
      </c>
      <c r="J1" s="6" t="s">
        <v>84</v>
      </c>
    </row>
    <row r="2" spans="1:10" x14ac:dyDescent="0.25">
      <c r="A2" t="s">
        <v>1</v>
      </c>
      <c r="B2" t="s">
        <v>134</v>
      </c>
    </row>
    <row r="3" spans="1:10" x14ac:dyDescent="0.25">
      <c r="A3" t="s">
        <v>3</v>
      </c>
      <c r="B3" t="s">
        <v>121</v>
      </c>
    </row>
    <row r="4" spans="1:10" x14ac:dyDescent="0.25">
      <c r="A4" t="s">
        <v>4</v>
      </c>
      <c r="B4" t="s">
        <v>1297</v>
      </c>
    </row>
    <row r="7" spans="1:10" x14ac:dyDescent="0.25">
      <c r="B7" t="s">
        <v>16</v>
      </c>
      <c r="C7" t="s">
        <v>17</v>
      </c>
      <c r="D7" t="s">
        <v>18</v>
      </c>
    </row>
    <row r="8" spans="1:10" x14ac:dyDescent="0.25">
      <c r="B8" s="5">
        <v>22049</v>
      </c>
      <c r="C8" s="4">
        <v>2.5621366836790398</v>
      </c>
      <c r="D8" s="2">
        <f>C8*3.664</f>
        <v>9.3876688090000027</v>
      </c>
    </row>
    <row r="9" spans="1:10" x14ac:dyDescent="0.25">
      <c r="B9" s="5">
        <v>22414</v>
      </c>
      <c r="C9" s="4">
        <v>2.5705403436135401</v>
      </c>
      <c r="D9" s="2">
        <f t="shared" ref="D9:D37" si="0">C9*3.664</f>
        <v>9.4184598190000113</v>
      </c>
    </row>
    <row r="10" spans="1:10" x14ac:dyDescent="0.25">
      <c r="B10" s="5">
        <v>22779</v>
      </c>
      <c r="C10" s="4">
        <v>2.6613152671943201</v>
      </c>
      <c r="D10" s="2">
        <f t="shared" si="0"/>
        <v>9.7510591389999899</v>
      </c>
    </row>
    <row r="11" spans="1:10" x14ac:dyDescent="0.25">
      <c r="B11" s="5">
        <v>23144</v>
      </c>
      <c r="C11" s="4">
        <v>2.8033992388100399</v>
      </c>
      <c r="D11" s="2">
        <f t="shared" si="0"/>
        <v>10.271654810999987</v>
      </c>
    </row>
    <row r="12" spans="1:10" x14ac:dyDescent="0.25">
      <c r="B12" s="5">
        <v>23510</v>
      </c>
      <c r="C12" s="4">
        <v>2.9556801449235799</v>
      </c>
      <c r="D12" s="2">
        <f t="shared" si="0"/>
        <v>10.829612050999998</v>
      </c>
    </row>
    <row r="13" spans="1:10" x14ac:dyDescent="0.25">
      <c r="B13" s="5">
        <v>23875</v>
      </c>
      <c r="C13" s="4">
        <v>3.0888635630458499</v>
      </c>
      <c r="D13" s="2">
        <f t="shared" si="0"/>
        <v>11.317596094999994</v>
      </c>
    </row>
    <row r="14" spans="1:10" x14ac:dyDescent="0.25">
      <c r="B14" s="5">
        <v>24240</v>
      </c>
      <c r="C14" s="4">
        <v>3.2387920231986902</v>
      </c>
      <c r="D14" s="2">
        <f t="shared" si="0"/>
        <v>11.866933973000002</v>
      </c>
    </row>
    <row r="15" spans="1:10" x14ac:dyDescent="0.25">
      <c r="B15" s="5">
        <v>24605</v>
      </c>
      <c r="C15" s="4">
        <v>3.3417109677947598</v>
      </c>
      <c r="D15" s="2">
        <f t="shared" si="0"/>
        <v>12.244028986</v>
      </c>
    </row>
    <row r="16" spans="1:10" x14ac:dyDescent="0.25">
      <c r="B16" s="5">
        <v>24971</v>
      </c>
      <c r="C16" s="4">
        <v>3.52371504667031</v>
      </c>
      <c r="D16" s="2">
        <f t="shared" si="0"/>
        <v>12.910891931000016</v>
      </c>
    </row>
    <row r="17" spans="2:4" x14ac:dyDescent="0.25">
      <c r="B17" s="5">
        <v>25336</v>
      </c>
      <c r="C17" s="4">
        <v>3.7574778561681201</v>
      </c>
      <c r="D17" s="2">
        <f t="shared" si="0"/>
        <v>13.767398864999993</v>
      </c>
    </row>
    <row r="18" spans="2:4" x14ac:dyDescent="0.25">
      <c r="B18" s="5">
        <v>25701</v>
      </c>
      <c r="C18" s="4">
        <v>4.0662432862991302</v>
      </c>
      <c r="D18" s="2">
        <f t="shared" si="0"/>
        <v>14.898715401000013</v>
      </c>
    </row>
    <row r="19" spans="2:4" x14ac:dyDescent="0.25">
      <c r="B19" s="5">
        <v>26066</v>
      </c>
      <c r="C19" s="4">
        <v>4.2318492933952001</v>
      </c>
      <c r="D19" s="2">
        <f t="shared" si="0"/>
        <v>15.505495811000014</v>
      </c>
    </row>
    <row r="20" spans="2:4" x14ac:dyDescent="0.25">
      <c r="B20" s="5">
        <v>26432</v>
      </c>
      <c r="C20" s="4">
        <v>4.4292383185043702</v>
      </c>
      <c r="D20" s="2">
        <f t="shared" si="0"/>
        <v>16.228729199000014</v>
      </c>
    </row>
    <row r="21" spans="2:4" x14ac:dyDescent="0.25">
      <c r="B21" s="5">
        <v>26797</v>
      </c>
      <c r="C21" s="4">
        <v>4.6632621315502201</v>
      </c>
      <c r="D21" s="2">
        <f t="shared" si="0"/>
        <v>17.086192450000006</v>
      </c>
    </row>
    <row r="22" spans="2:4" x14ac:dyDescent="0.25">
      <c r="B22" s="5">
        <v>27162</v>
      </c>
      <c r="C22" s="4">
        <v>4.6445076844978201</v>
      </c>
      <c r="D22" s="2">
        <f t="shared" si="0"/>
        <v>17.017476156000015</v>
      </c>
    </row>
    <row r="23" spans="2:4" x14ac:dyDescent="0.25">
      <c r="B23" s="5">
        <v>27527</v>
      </c>
      <c r="C23" s="4">
        <v>4.6546473269650699</v>
      </c>
      <c r="D23" s="2">
        <f t="shared" si="0"/>
        <v>17.054627806000017</v>
      </c>
    </row>
    <row r="24" spans="2:4" x14ac:dyDescent="0.25">
      <c r="B24" s="5">
        <v>27893</v>
      </c>
      <c r="C24" s="4">
        <v>4.9104494050218301</v>
      </c>
      <c r="D24" s="2">
        <f t="shared" si="0"/>
        <v>17.991886619999985</v>
      </c>
    </row>
    <row r="25" spans="2:4" x14ac:dyDescent="0.25">
      <c r="B25" s="5">
        <v>28258</v>
      </c>
      <c r="C25" s="4">
        <v>5.0499031763100399</v>
      </c>
      <c r="D25" s="2">
        <f t="shared" si="0"/>
        <v>18.502845237999988</v>
      </c>
    </row>
    <row r="26" spans="2:4" x14ac:dyDescent="0.25">
      <c r="B26" s="5">
        <v>28623</v>
      </c>
      <c r="C26" s="4">
        <v>5.2066573190502199</v>
      </c>
      <c r="D26" s="2">
        <f t="shared" si="0"/>
        <v>19.077192417000006</v>
      </c>
    </row>
    <row r="27" spans="2:4" x14ac:dyDescent="0.25">
      <c r="B27" s="5">
        <v>28988</v>
      </c>
      <c r="C27" s="4">
        <v>5.3543837123362401</v>
      </c>
      <c r="D27" s="2">
        <f t="shared" si="0"/>
        <v>19.618461921999984</v>
      </c>
    </row>
    <row r="28" spans="2:4" x14ac:dyDescent="0.25">
      <c r="B28" s="5">
        <v>29354</v>
      </c>
      <c r="C28" s="4">
        <v>5.32239719950873</v>
      </c>
      <c r="D28" s="2">
        <f t="shared" si="0"/>
        <v>19.501263338999987</v>
      </c>
    </row>
    <row r="29" spans="2:4" x14ac:dyDescent="0.25">
      <c r="B29" s="5">
        <v>29719</v>
      </c>
      <c r="C29" s="4">
        <v>5.1954470821506602</v>
      </c>
      <c r="D29" s="2">
        <f t="shared" si="0"/>
        <v>19.036118109000018</v>
      </c>
    </row>
    <row r="30" spans="2:4" x14ac:dyDescent="0.25">
      <c r="B30" s="5">
        <v>30084</v>
      </c>
      <c r="C30" s="4">
        <v>5.15406304967249</v>
      </c>
      <c r="D30" s="2">
        <f t="shared" si="0"/>
        <v>18.884487014000005</v>
      </c>
    </row>
    <row r="31" spans="2:4" x14ac:dyDescent="0.25">
      <c r="B31" s="5">
        <v>30449</v>
      </c>
      <c r="C31" s="4">
        <v>5.1873743515283799</v>
      </c>
      <c r="D31" s="2">
        <f t="shared" si="0"/>
        <v>19.006539623999984</v>
      </c>
    </row>
    <row r="32" spans="2:4" x14ac:dyDescent="0.25">
      <c r="B32" s="5">
        <v>30815</v>
      </c>
      <c r="C32" s="4">
        <v>5.3670179609716202</v>
      </c>
      <c r="D32" s="2">
        <f t="shared" si="0"/>
        <v>19.664753809000018</v>
      </c>
    </row>
    <row r="33" spans="2:4" x14ac:dyDescent="0.25">
      <c r="B33" s="5">
        <v>31180</v>
      </c>
      <c r="C33" s="4">
        <v>5.5473490161026202</v>
      </c>
      <c r="D33" s="2">
        <f t="shared" si="0"/>
        <v>20.325486795</v>
      </c>
    </row>
    <row r="34" spans="2:4" x14ac:dyDescent="0.25">
      <c r="B34" s="5">
        <v>31545</v>
      </c>
      <c r="C34" s="4">
        <v>5.6297375794214002</v>
      </c>
      <c r="D34" s="2">
        <f t="shared" si="0"/>
        <v>20.62735849100001</v>
      </c>
    </row>
    <row r="35" spans="2:4" x14ac:dyDescent="0.25">
      <c r="B35" s="5">
        <v>31910</v>
      </c>
      <c r="C35" s="4">
        <v>5.8061965567685601</v>
      </c>
      <c r="D35" s="2">
        <f t="shared" si="0"/>
        <v>21.273904184000006</v>
      </c>
    </row>
    <row r="36" spans="2:4" x14ac:dyDescent="0.25">
      <c r="B36" s="5">
        <v>32276</v>
      </c>
      <c r="C36" s="4">
        <v>6.0337868400654999</v>
      </c>
      <c r="D36" s="2">
        <f t="shared" si="0"/>
        <v>22.107794981999991</v>
      </c>
    </row>
    <row r="37" spans="2:4" x14ac:dyDescent="0.25">
      <c r="B37" s="5">
        <v>32641</v>
      </c>
      <c r="C37" s="4">
        <v>6.1163759626091698</v>
      </c>
      <c r="D37" s="2">
        <f t="shared" si="0"/>
        <v>22.410401526999998</v>
      </c>
    </row>
    <row r="38" spans="2:4" x14ac:dyDescent="0.25">
      <c r="B38" s="5">
        <v>33006</v>
      </c>
      <c r="C38" s="4">
        <v>6.2111027568231396</v>
      </c>
      <c r="D38" s="2">
        <v>22.752700000000001</v>
      </c>
    </row>
    <row r="39" spans="2:4" x14ac:dyDescent="0.25">
      <c r="B39" s="5">
        <v>33371</v>
      </c>
      <c r="C39" s="4">
        <v>6.3441063719978201</v>
      </c>
      <c r="D39" s="2">
        <v>23.229475000000001</v>
      </c>
    </row>
    <row r="40" spans="2:4" x14ac:dyDescent="0.25">
      <c r="B40" s="5">
        <v>33737</v>
      </c>
      <c r="C40" s="4">
        <v>6.1626701421943197</v>
      </c>
      <c r="D40" s="2">
        <v>22.567198999999999</v>
      </c>
    </row>
    <row r="41" spans="2:4" x14ac:dyDescent="0.25">
      <c r="B41" s="5">
        <v>34102</v>
      </c>
      <c r="C41" s="4">
        <v>6.2262281173580796</v>
      </c>
      <c r="D41" s="2">
        <v>22.798349999999999</v>
      </c>
    </row>
    <row r="42" spans="2:4" x14ac:dyDescent="0.25">
      <c r="B42" s="5">
        <v>34467</v>
      </c>
      <c r="C42" s="4">
        <v>6.2689678921943202</v>
      </c>
      <c r="D42" s="2">
        <v>23.034775</v>
      </c>
    </row>
    <row r="43" spans="2:4" x14ac:dyDescent="0.25">
      <c r="B43" s="5">
        <v>34832</v>
      </c>
      <c r="C43" s="4">
        <v>6.4024871899563296</v>
      </c>
      <c r="D43" s="2">
        <v>23.524491999999999</v>
      </c>
    </row>
    <row r="44" spans="2:4" x14ac:dyDescent="0.25">
      <c r="B44" s="5">
        <v>35198</v>
      </c>
      <c r="C44" s="4">
        <v>6.5937178689956299</v>
      </c>
      <c r="D44" s="2">
        <v>24.250163000000001</v>
      </c>
    </row>
    <row r="45" spans="2:4" x14ac:dyDescent="0.25">
      <c r="B45" s="5">
        <v>35563</v>
      </c>
      <c r="C45" s="4">
        <v>6.6328010447598302</v>
      </c>
      <c r="D45" s="2">
        <v>24.395951</v>
      </c>
    </row>
    <row r="46" spans="2:4" x14ac:dyDescent="0.25">
      <c r="B46" s="5">
        <v>35928</v>
      </c>
      <c r="C46" s="4">
        <v>6.6084226290938899</v>
      </c>
      <c r="D46" s="2">
        <v>24.330946000000001</v>
      </c>
    </row>
    <row r="47" spans="2:4" x14ac:dyDescent="0.25">
      <c r="B47" s="5">
        <v>36293</v>
      </c>
      <c r="C47" s="4">
        <v>6.75010599590611</v>
      </c>
      <c r="D47" s="2">
        <v>24.833494999999999</v>
      </c>
    </row>
    <row r="48" spans="2:4" x14ac:dyDescent="0.25">
      <c r="B48" s="5">
        <v>36659</v>
      </c>
      <c r="C48" s="4">
        <v>6.94694927374454</v>
      </c>
      <c r="D48" s="2">
        <v>25.501287999999999</v>
      </c>
    </row>
    <row r="49" spans="2:4" x14ac:dyDescent="0.25">
      <c r="B49" s="5">
        <v>37024</v>
      </c>
      <c r="C49" s="4">
        <v>7.0054717046943198</v>
      </c>
      <c r="D49" s="2">
        <v>25.67493</v>
      </c>
    </row>
    <row r="50" spans="2:4" x14ac:dyDescent="0.25">
      <c r="B50" s="5">
        <v>37389</v>
      </c>
      <c r="C50" s="4">
        <v>7.1727722347161604</v>
      </c>
      <c r="D50" s="2">
        <v>26.248289</v>
      </c>
    </row>
    <row r="51" spans="2:4" x14ac:dyDescent="0.25">
      <c r="B51" s="5">
        <v>37754</v>
      </c>
      <c r="C51" s="4">
        <v>7.5468330930676899</v>
      </c>
      <c r="D51" s="2">
        <v>27.648648999999999</v>
      </c>
    </row>
    <row r="52" spans="2:4" x14ac:dyDescent="0.25">
      <c r="B52" s="5">
        <v>38120</v>
      </c>
      <c r="C52" s="4">
        <v>7.8156918769104804</v>
      </c>
      <c r="D52" s="2">
        <v>28.620193</v>
      </c>
    </row>
    <row r="53" spans="2:4" x14ac:dyDescent="0.25">
      <c r="B53" s="5">
        <v>38485</v>
      </c>
      <c r="C53" s="4">
        <v>8.0825879519650705</v>
      </c>
      <c r="D53" s="2">
        <v>29.592103000000002</v>
      </c>
    </row>
    <row r="54" spans="2:4" x14ac:dyDescent="0.25">
      <c r="B54" s="5">
        <v>38850</v>
      </c>
      <c r="C54" s="4">
        <v>8.3496497783842791</v>
      </c>
      <c r="D54" s="2">
        <v>30.605767</v>
      </c>
    </row>
    <row r="55" spans="2:4" x14ac:dyDescent="0.25">
      <c r="B55" s="5">
        <v>39215</v>
      </c>
      <c r="C55" s="4">
        <v>8.5990145196506607</v>
      </c>
      <c r="D55" s="2">
        <v>31.499734</v>
      </c>
    </row>
    <row r="56" spans="2:4" x14ac:dyDescent="0.25">
      <c r="B56" s="5">
        <v>39581</v>
      </c>
      <c r="C56" s="4">
        <v>8.7570513979257605</v>
      </c>
      <c r="D56" s="2">
        <v>32.041902999999998</v>
      </c>
    </row>
    <row r="57" spans="2:4" x14ac:dyDescent="0.25">
      <c r="B57" s="5">
        <v>39946</v>
      </c>
      <c r="C57" s="4">
        <v>8.6146371975982508</v>
      </c>
      <c r="D57" s="2">
        <v>31.493266999999999</v>
      </c>
    </row>
    <row r="58" spans="2:4" x14ac:dyDescent="0.25">
      <c r="B58" s="5">
        <v>40311</v>
      </c>
      <c r="C58" s="4">
        <v>9.1059897641921399</v>
      </c>
      <c r="D58" s="2">
        <v>33.306328000000001</v>
      </c>
    </row>
    <row r="59" spans="2:4" x14ac:dyDescent="0.25">
      <c r="B59" s="5">
        <v>40676</v>
      </c>
      <c r="C59" s="4">
        <v>9.4123940005458504</v>
      </c>
      <c r="D59" s="2">
        <v>34.436470999999997</v>
      </c>
    </row>
    <row r="60" spans="2:4" x14ac:dyDescent="0.25">
      <c r="B60" s="5">
        <v>41042</v>
      </c>
      <c r="C60" s="4">
        <v>9.5541123310589509</v>
      </c>
      <c r="D60" s="2">
        <v>34.935453000000003</v>
      </c>
    </row>
    <row r="61" spans="2:4" x14ac:dyDescent="0.25">
      <c r="B61" s="5">
        <v>41407</v>
      </c>
      <c r="C61" s="4">
        <v>9.6395200938864605</v>
      </c>
      <c r="D61" s="2">
        <v>35.232467</v>
      </c>
    </row>
    <row r="62" spans="2:4" x14ac:dyDescent="0.25">
      <c r="B62" s="5">
        <v>41772</v>
      </c>
      <c r="C62" s="4">
        <v>9.7100258662663794</v>
      </c>
      <c r="D62" s="2">
        <v>35.466194999999999</v>
      </c>
    </row>
    <row r="63" spans="2:4" x14ac:dyDescent="0.25">
      <c r="B63" s="5">
        <v>42137</v>
      </c>
      <c r="C63" s="4">
        <v>9.7048487268013108</v>
      </c>
      <c r="D63" s="2">
        <v>35.463214999999998</v>
      </c>
    </row>
    <row r="64" spans="2:4" x14ac:dyDescent="0.25">
      <c r="B64" s="5">
        <v>42503</v>
      </c>
      <c r="C64" s="4">
        <v>9.6954675796943199</v>
      </c>
      <c r="D64" s="2">
        <v>35.460025999999999</v>
      </c>
    </row>
    <row r="65" spans="2:4" x14ac:dyDescent="0.25">
      <c r="B65" s="5">
        <v>42868</v>
      </c>
      <c r="C65" s="4">
        <v>9.8517301517467306</v>
      </c>
      <c r="D65" s="2">
        <v>36.025450999999997</v>
      </c>
    </row>
    <row r="66" spans="2:4" x14ac:dyDescent="0.25">
      <c r="B66" s="5">
        <v>43233</v>
      </c>
      <c r="C66" s="4">
        <v>10.050902456331899</v>
      </c>
      <c r="D66" s="2">
        <v>36.766945</v>
      </c>
    </row>
    <row r="67" spans="2:4" x14ac:dyDescent="0.25">
      <c r="B67" s="5">
        <v>43598</v>
      </c>
      <c r="C67" s="4">
        <v>10.1207857448144</v>
      </c>
      <c r="D67" s="2">
        <v>37.040103000000002</v>
      </c>
    </row>
    <row r="68" spans="2:4" x14ac:dyDescent="0.25">
      <c r="B68" s="5">
        <v>43964</v>
      </c>
      <c r="C68" s="4">
        <v>9.6244775474890805</v>
      </c>
      <c r="D68" s="2">
        <v>35.007739000000001</v>
      </c>
    </row>
    <row r="69" spans="2:4" x14ac:dyDescent="0.25">
      <c r="B69" s="5">
        <v>44329</v>
      </c>
      <c r="C69" s="4">
        <v>10.132055227074201</v>
      </c>
      <c r="D69" s="2">
        <v>36.816541999999998</v>
      </c>
    </row>
    <row r="70" spans="2:4" x14ac:dyDescent="0.25">
      <c r="B70" s="5">
        <v>44694</v>
      </c>
      <c r="D70" s="2">
        <v>37.149785000000001</v>
      </c>
    </row>
    <row r="71" spans="2:4" x14ac:dyDescent="0.25">
      <c r="B71" s="5">
        <v>45059</v>
      </c>
      <c r="D71" s="2">
        <v>37.547161000000003</v>
      </c>
    </row>
  </sheetData>
  <hyperlinks>
    <hyperlink ref="J1" location="Summary!A1" display="Back to summary" xr:uid="{57EA1288-2846-4C6F-9C6B-D2D3DF0697C9}"/>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EB423-F09F-44E5-9FCD-4968051F9070}">
  <dimension ref="A1:J29"/>
  <sheetViews>
    <sheetView zoomScaleNormal="100" workbookViewId="0">
      <selection activeCell="N15" sqref="N15"/>
    </sheetView>
  </sheetViews>
  <sheetFormatPr defaultColWidth="8.85546875" defaultRowHeight="15" x14ac:dyDescent="0.25"/>
  <cols>
    <col min="1" max="1" width="10.85546875" style="3" bestFit="1" customWidth="1"/>
    <col min="2" max="2" width="22.7109375" style="3" customWidth="1"/>
    <col min="3" max="3" width="20.85546875" style="3" bestFit="1" customWidth="1"/>
    <col min="4" max="4" width="14.5703125" style="3" bestFit="1" customWidth="1"/>
    <col min="5" max="5" width="12.85546875" style="3" bestFit="1" customWidth="1"/>
    <col min="6" max="6" width="9.28515625" style="3" bestFit="1" customWidth="1"/>
    <col min="7" max="16384" width="8.85546875" style="3"/>
  </cols>
  <sheetData>
    <row r="1" spans="1:10" x14ac:dyDescent="0.25">
      <c r="A1" t="s">
        <v>0</v>
      </c>
      <c r="B1" s="3" t="s">
        <v>946</v>
      </c>
      <c r="J1" s="6" t="s">
        <v>84</v>
      </c>
    </row>
    <row r="2" spans="1:10" x14ac:dyDescent="0.25">
      <c r="A2" t="s">
        <v>1</v>
      </c>
      <c r="B2" s="3" t="s">
        <v>2</v>
      </c>
    </row>
    <row r="3" spans="1:10" x14ac:dyDescent="0.25">
      <c r="A3" t="s">
        <v>5</v>
      </c>
      <c r="B3" s="3" t="s">
        <v>947</v>
      </c>
    </row>
    <row r="4" spans="1:10" x14ac:dyDescent="0.25">
      <c r="A4" t="s">
        <v>3</v>
      </c>
      <c r="B4" s="3" t="s">
        <v>1360</v>
      </c>
    </row>
    <row r="5" spans="1:10" x14ac:dyDescent="0.25">
      <c r="A5" t="s">
        <v>4</v>
      </c>
      <c r="B5" s="3" t="s">
        <v>2</v>
      </c>
    </row>
    <row r="6" spans="1:10" x14ac:dyDescent="0.25">
      <c r="A6" t="s">
        <v>1357</v>
      </c>
      <c r="B6" s="3" t="s">
        <v>1358</v>
      </c>
    </row>
    <row r="9" spans="1:10" x14ac:dyDescent="0.25">
      <c r="B9" s="3" t="s">
        <v>863</v>
      </c>
    </row>
    <row r="10" spans="1:10" x14ac:dyDescent="0.25">
      <c r="B10" s="73">
        <v>87.316645838799985</v>
      </c>
      <c r="C10" s="73">
        <v>0</v>
      </c>
      <c r="D10" s="73">
        <v>23.182244000000001</v>
      </c>
      <c r="E10" s="73"/>
    </row>
    <row r="11" spans="1:10" x14ac:dyDescent="0.25">
      <c r="B11" s="73">
        <v>217.86835915069977</v>
      </c>
      <c r="C11" s="73">
        <v>22.871304495</v>
      </c>
      <c r="D11" s="73">
        <v>69.425190000000001</v>
      </c>
      <c r="E11" s="73">
        <v>8.970758107</v>
      </c>
    </row>
    <row r="12" spans="1:10" x14ac:dyDescent="0.25">
      <c r="B12" s="73">
        <v>267.38661283749963</v>
      </c>
      <c r="C12" s="73">
        <v>117.09537806599999</v>
      </c>
      <c r="D12" s="73">
        <v>74.963325999999995</v>
      </c>
      <c r="E12" s="73">
        <v>97.53206643</v>
      </c>
    </row>
    <row r="13" spans="1:10" x14ac:dyDescent="0.25">
      <c r="B13" s="73">
        <v>437.79418448720003</v>
      </c>
      <c r="C13" s="73">
        <v>235.33538288956478</v>
      </c>
      <c r="D13" s="73">
        <v>85.146899000000005</v>
      </c>
      <c r="E13" s="73">
        <v>123.092279205</v>
      </c>
    </row>
    <row r="14" spans="1:10" x14ac:dyDescent="0.25">
      <c r="B14" s="73">
        <v>717.34714166089998</v>
      </c>
      <c r="C14" s="73">
        <v>337.42632183618383</v>
      </c>
      <c r="D14" s="73">
        <v>116.64390299999999</v>
      </c>
      <c r="E14" s="73">
        <v>169.500921721</v>
      </c>
    </row>
    <row r="15" spans="1:10" x14ac:dyDescent="0.25">
      <c r="B15" s="3" t="s">
        <v>528</v>
      </c>
    </row>
    <row r="16" spans="1:10" x14ac:dyDescent="0.25">
      <c r="B16" s="3" t="s">
        <v>1271</v>
      </c>
      <c r="C16" s="3" t="s">
        <v>1273</v>
      </c>
      <c r="D16" s="3" t="s">
        <v>1272</v>
      </c>
      <c r="E16" s="3" t="s">
        <v>1270</v>
      </c>
    </row>
    <row r="17" spans="1:6" x14ac:dyDescent="0.25">
      <c r="B17" s="3" t="s">
        <v>864</v>
      </c>
      <c r="C17" s="3" t="s">
        <v>865</v>
      </c>
      <c r="D17" s="3" t="s">
        <v>866</v>
      </c>
      <c r="E17" s="3" t="s">
        <v>867</v>
      </c>
      <c r="F17" s="3" t="s">
        <v>282</v>
      </c>
    </row>
    <row r="18" spans="1:6" x14ac:dyDescent="0.25">
      <c r="A18" s="3" t="s">
        <v>228</v>
      </c>
      <c r="B18" s="73">
        <v>69.133981594999995</v>
      </c>
      <c r="C18" s="73">
        <v>0</v>
      </c>
      <c r="D18" s="73">
        <v>23.182244000000001</v>
      </c>
      <c r="E18" s="73"/>
      <c r="F18" s="73">
        <f>SUM(B18:E18)</f>
        <v>92.316225594999992</v>
      </c>
    </row>
    <row r="19" spans="1:6" x14ac:dyDescent="0.25">
      <c r="A19" s="3" t="s">
        <v>188</v>
      </c>
      <c r="B19" s="73">
        <v>181.35736141289999</v>
      </c>
      <c r="C19" s="73">
        <v>23.049010466999999</v>
      </c>
      <c r="D19" s="73">
        <v>69.425190000000001</v>
      </c>
      <c r="E19" s="73">
        <v>8.0820511079999999</v>
      </c>
      <c r="F19" s="73">
        <f t="shared" ref="F19:F22" si="0">SUM(B19:E19)</f>
        <v>281.91361298789997</v>
      </c>
    </row>
    <row r="20" spans="1:6" x14ac:dyDescent="0.25">
      <c r="A20" s="3" t="s">
        <v>186</v>
      </c>
      <c r="B20" s="73">
        <v>251.97564060420001</v>
      </c>
      <c r="C20" s="73">
        <v>100.99921921939999</v>
      </c>
      <c r="D20" s="73">
        <v>74.963325999999995</v>
      </c>
      <c r="E20" s="73">
        <v>138.91028427500001</v>
      </c>
      <c r="F20" s="73">
        <f t="shared" si="0"/>
        <v>566.84847009860005</v>
      </c>
    </row>
    <row r="21" spans="1:6" x14ac:dyDescent="0.25">
      <c r="A21" s="3" t="s">
        <v>184</v>
      </c>
      <c r="B21" s="73">
        <v>382.73419945699999</v>
      </c>
      <c r="C21" s="73">
        <v>215.61349637671714</v>
      </c>
      <c r="D21" s="73">
        <v>85.146899000000005</v>
      </c>
      <c r="E21" s="73">
        <v>191.66511263300001</v>
      </c>
      <c r="F21" s="73">
        <f t="shared" si="0"/>
        <v>875.15970746671712</v>
      </c>
    </row>
    <row r="22" spans="1:6" x14ac:dyDescent="0.25">
      <c r="A22" s="3" t="s">
        <v>527</v>
      </c>
      <c r="B22" s="73">
        <v>670.8235598105</v>
      </c>
      <c r="C22" s="73">
        <v>316.2421863573943</v>
      </c>
      <c r="D22" s="73">
        <v>116.64390299999999</v>
      </c>
      <c r="E22" s="73">
        <v>241.95904919399999</v>
      </c>
      <c r="F22" s="73">
        <f t="shared" si="0"/>
        <v>1345.6686983618943</v>
      </c>
    </row>
    <row r="23" spans="1:6" x14ac:dyDescent="0.25">
      <c r="F23" s="154">
        <f>F22/F21</f>
        <v>1.537626431931078</v>
      </c>
    </row>
    <row r="26" spans="1:6" x14ac:dyDescent="0.25">
      <c r="A26" s="3" t="s">
        <v>188</v>
      </c>
      <c r="B26" s="154">
        <f>B19/B18</f>
        <v>2.6232737827155086</v>
      </c>
      <c r="C26" s="154"/>
      <c r="D26" s="154">
        <f t="shared" ref="D26:F26" si="1">D19/D18</f>
        <v>2.9947571080694346</v>
      </c>
      <c r="E26" s="154"/>
      <c r="F26" s="154">
        <f t="shared" si="1"/>
        <v>3.053781837059518</v>
      </c>
    </row>
    <row r="27" spans="1:6" x14ac:dyDescent="0.25">
      <c r="A27" s="3" t="s">
        <v>186</v>
      </c>
      <c r="B27" s="154">
        <f t="shared" ref="B27:F29" si="2">B20/B19</f>
        <v>1.3893874427877342</v>
      </c>
      <c r="C27" s="154">
        <f t="shared" si="2"/>
        <v>4.3819329842382508</v>
      </c>
      <c r="D27" s="154">
        <f t="shared" si="2"/>
        <v>1.0797712761030973</v>
      </c>
      <c r="E27" s="154">
        <f t="shared" si="2"/>
        <v>17.187503817873655</v>
      </c>
      <c r="F27" s="154">
        <f t="shared" si="2"/>
        <v>2.0107169146277792</v>
      </c>
    </row>
    <row r="28" spans="1:6" x14ac:dyDescent="0.25">
      <c r="A28" s="3" t="s">
        <v>184</v>
      </c>
      <c r="B28" s="154">
        <f t="shared" si="2"/>
        <v>1.5189333323620509</v>
      </c>
      <c r="C28" s="154">
        <f t="shared" si="2"/>
        <v>2.1348035959400957</v>
      </c>
      <c r="D28" s="154">
        <f t="shared" si="2"/>
        <v>1.1358474009010755</v>
      </c>
      <c r="E28" s="154">
        <f t="shared" si="2"/>
        <v>1.3797762608674928</v>
      </c>
      <c r="F28" s="154">
        <f t="shared" si="2"/>
        <v>1.5439041536347238</v>
      </c>
    </row>
    <row r="29" spans="1:6" x14ac:dyDescent="0.25">
      <c r="A29" s="3" t="s">
        <v>527</v>
      </c>
      <c r="B29" s="154">
        <f t="shared" si="2"/>
        <v>1.752713921991355</v>
      </c>
      <c r="C29" s="154">
        <f t="shared" si="2"/>
        <v>1.466708678592457</v>
      </c>
      <c r="D29" s="154">
        <f t="shared" si="2"/>
        <v>1.3699136946842889</v>
      </c>
      <c r="E29" s="154">
        <f t="shared" si="2"/>
        <v>1.2624052748572074</v>
      </c>
      <c r="F29" s="154">
        <f t="shared" si="2"/>
        <v>1.537626431931078</v>
      </c>
    </row>
  </sheetData>
  <hyperlinks>
    <hyperlink ref="J1" location="Summary!A1" display="Back to summary" xr:uid="{67D33C6D-7502-4489-B843-35A4A9C6E9AD}"/>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84571-7D82-484D-BE95-4EBEBCE58E29}">
  <dimension ref="A1:J24"/>
  <sheetViews>
    <sheetView zoomScaleNormal="100" workbookViewId="0">
      <selection activeCell="N27" sqref="N27"/>
    </sheetView>
  </sheetViews>
  <sheetFormatPr defaultColWidth="8.85546875" defaultRowHeight="15" x14ac:dyDescent="0.25"/>
  <cols>
    <col min="1" max="1" width="17.140625" style="3" customWidth="1"/>
    <col min="2" max="2" width="18.28515625" style="3" customWidth="1"/>
    <col min="3" max="3" width="21.7109375" style="3" customWidth="1"/>
    <col min="4" max="7" width="18.28515625" style="3" bestFit="1" customWidth="1"/>
    <col min="8" max="8" width="8.85546875" style="3"/>
    <col min="9" max="9" width="10.140625" style="3" bestFit="1" customWidth="1"/>
    <col min="10" max="10" width="15.7109375" style="3" bestFit="1" customWidth="1"/>
    <col min="11" max="11" width="8.85546875" style="3"/>
    <col min="12" max="14" width="18.28515625" style="3" bestFit="1" customWidth="1"/>
    <col min="15" max="15" width="20.42578125" style="3" bestFit="1" customWidth="1"/>
    <col min="16" max="16" width="20.28515625" style="3" bestFit="1" customWidth="1"/>
    <col min="17" max="16384" width="8.85546875" style="3"/>
  </cols>
  <sheetData>
    <row r="1" spans="1:10" x14ac:dyDescent="0.25">
      <c r="A1" s="3" t="s">
        <v>0</v>
      </c>
      <c r="B1" s="3" t="s">
        <v>948</v>
      </c>
      <c r="J1" s="6" t="s">
        <v>84</v>
      </c>
    </row>
    <row r="2" spans="1:10" x14ac:dyDescent="0.25">
      <c r="A2" s="3" t="s">
        <v>1</v>
      </c>
      <c r="B2" s="3" t="s">
        <v>2</v>
      </c>
    </row>
    <row r="3" spans="1:10" x14ac:dyDescent="0.25">
      <c r="A3" s="3" t="s">
        <v>5</v>
      </c>
    </row>
    <row r="4" spans="1:10" x14ac:dyDescent="0.25">
      <c r="A4" s="3" t="s">
        <v>3</v>
      </c>
      <c r="B4" s="3" t="s">
        <v>1361</v>
      </c>
    </row>
    <row r="5" spans="1:10" x14ac:dyDescent="0.25">
      <c r="A5" s="3" t="s">
        <v>4</v>
      </c>
      <c r="B5" s="3" t="s">
        <v>2</v>
      </c>
    </row>
    <row r="7" spans="1:10" x14ac:dyDescent="0.25">
      <c r="C7" s="3" t="s">
        <v>228</v>
      </c>
      <c r="D7" s="3" t="s">
        <v>188</v>
      </c>
      <c r="E7" s="3" t="s">
        <v>186</v>
      </c>
      <c r="F7" s="3" t="s">
        <v>184</v>
      </c>
      <c r="G7" s="3" t="s">
        <v>527</v>
      </c>
      <c r="H7" s="50"/>
      <c r="I7" s="50"/>
      <c r="J7" s="50"/>
    </row>
    <row r="8" spans="1:10" x14ac:dyDescent="0.25">
      <c r="A8" s="3" t="s">
        <v>1274</v>
      </c>
      <c r="B8" s="3" t="s">
        <v>294</v>
      </c>
      <c r="C8" s="50">
        <v>57.938319119900001</v>
      </c>
      <c r="D8" s="50">
        <v>157.24229846989999</v>
      </c>
      <c r="E8" s="50">
        <v>221.68603365739997</v>
      </c>
      <c r="F8" s="50">
        <v>274.9035945288</v>
      </c>
      <c r="G8" s="50">
        <v>411.62916820390001</v>
      </c>
      <c r="H8" s="50"/>
      <c r="I8" s="50"/>
      <c r="J8" s="50"/>
    </row>
    <row r="9" spans="1:10" x14ac:dyDescent="0.25">
      <c r="A9" s="3" t="s">
        <v>1275</v>
      </c>
      <c r="B9" s="3" t="s">
        <v>297</v>
      </c>
      <c r="C9" s="50">
        <v>0</v>
      </c>
      <c r="D9" s="50">
        <v>0</v>
      </c>
      <c r="E9" s="50">
        <v>0</v>
      </c>
      <c r="F9" s="50">
        <v>63.560283158300003</v>
      </c>
      <c r="G9" s="50">
        <v>197.42658756140003</v>
      </c>
      <c r="H9" s="50"/>
      <c r="I9" s="50"/>
      <c r="J9" s="50"/>
    </row>
    <row r="10" spans="1:10" x14ac:dyDescent="0.25">
      <c r="A10" s="3" t="s">
        <v>1276</v>
      </c>
      <c r="B10" s="3" t="s">
        <v>868</v>
      </c>
      <c r="C10" s="50">
        <v>0</v>
      </c>
      <c r="D10" s="50">
        <v>3.1457100429999998</v>
      </c>
      <c r="E10" s="50">
        <v>11.12398393</v>
      </c>
      <c r="F10" s="50">
        <v>19.762114611799998</v>
      </c>
      <c r="G10" s="50">
        <v>33.208677465599997</v>
      </c>
      <c r="H10" s="50"/>
      <c r="I10" s="50"/>
      <c r="J10" s="50"/>
    </row>
    <row r="11" spans="1:10" x14ac:dyDescent="0.25">
      <c r="A11" s="3" t="s">
        <v>1277</v>
      </c>
      <c r="B11" s="3" t="s">
        <v>296</v>
      </c>
      <c r="C11" s="50">
        <v>11.195662475399999</v>
      </c>
      <c r="D11" s="50">
        <v>20.969352899999997</v>
      </c>
      <c r="E11" s="50">
        <v>18.225849460899997</v>
      </c>
      <c r="F11" s="50">
        <v>22.919563060399998</v>
      </c>
      <c r="G11" s="50">
        <v>22.230799402299997</v>
      </c>
      <c r="H11" s="50"/>
      <c r="I11" s="50"/>
      <c r="J11" s="50"/>
    </row>
    <row r="12" spans="1:10" x14ac:dyDescent="0.25">
      <c r="A12" s="3" t="s">
        <v>283</v>
      </c>
      <c r="B12" s="3" t="s">
        <v>159</v>
      </c>
      <c r="C12" s="50">
        <v>0</v>
      </c>
      <c r="D12" s="50">
        <v>0</v>
      </c>
      <c r="E12" s="50">
        <v>0.93977355600000001</v>
      </c>
      <c r="F12" s="50">
        <v>1.5886440976999998</v>
      </c>
      <c r="G12" s="50">
        <v>6.3283271772999994</v>
      </c>
      <c r="H12" s="50"/>
      <c r="I12" s="50"/>
      <c r="J12" s="50"/>
    </row>
    <row r="13" spans="1:10" x14ac:dyDescent="0.25">
      <c r="C13" s="50">
        <v>69.1339815953</v>
      </c>
      <c r="D13" s="50">
        <v>181.35736141289999</v>
      </c>
      <c r="E13" s="50">
        <v>251.9756406043</v>
      </c>
      <c r="F13" s="50">
        <v>382.73419945699999</v>
      </c>
      <c r="G13" s="50">
        <v>670.82355981050011</v>
      </c>
      <c r="H13" s="50"/>
      <c r="I13" s="50"/>
      <c r="J13" s="50"/>
    </row>
    <row r="14" spans="1:10" x14ac:dyDescent="0.25">
      <c r="C14" s="50"/>
      <c r="D14" s="50"/>
      <c r="E14" s="50"/>
      <c r="F14" s="50"/>
      <c r="G14" s="50"/>
      <c r="H14" s="50"/>
      <c r="I14" s="50"/>
      <c r="J14" s="50"/>
    </row>
    <row r="15" spans="1:10" x14ac:dyDescent="0.25">
      <c r="H15" s="50"/>
      <c r="I15" s="50"/>
      <c r="J15" s="50"/>
    </row>
    <row r="16" spans="1:10" x14ac:dyDescent="0.25">
      <c r="H16" s="50"/>
      <c r="I16" s="50"/>
      <c r="J16" s="50"/>
    </row>
    <row r="17" spans="3:8" x14ac:dyDescent="0.25">
      <c r="C17" s="54"/>
      <c r="D17" s="54"/>
      <c r="E17" s="54"/>
      <c r="F17" s="54"/>
      <c r="G17" s="54"/>
      <c r="H17" s="53"/>
    </row>
    <row r="18" spans="3:8" x14ac:dyDescent="0.25">
      <c r="C18" s="54"/>
      <c r="D18" s="54"/>
      <c r="E18" s="54"/>
      <c r="F18" s="54"/>
      <c r="G18" s="54"/>
    </row>
    <row r="19" spans="3:8" x14ac:dyDescent="0.25">
      <c r="C19" s="54"/>
      <c r="D19" s="54"/>
      <c r="E19" s="54"/>
      <c r="F19" s="54"/>
      <c r="G19" s="54"/>
    </row>
    <row r="20" spans="3:8" x14ac:dyDescent="0.25">
      <c r="C20" s="54"/>
      <c r="D20" s="54"/>
      <c r="E20" s="54"/>
      <c r="F20" s="54"/>
      <c r="G20" s="54"/>
    </row>
    <row r="21" spans="3:8" x14ac:dyDescent="0.25">
      <c r="C21" s="54"/>
      <c r="D21" s="54"/>
      <c r="E21" s="54"/>
      <c r="F21" s="54"/>
      <c r="G21" s="54"/>
    </row>
    <row r="22" spans="3:8" x14ac:dyDescent="0.25">
      <c r="C22" s="35"/>
      <c r="D22" s="35"/>
      <c r="E22" s="35"/>
      <c r="F22" s="35"/>
      <c r="G22" s="35"/>
    </row>
    <row r="23" spans="3:8" x14ac:dyDescent="0.25">
      <c r="F23" s="55"/>
    </row>
    <row r="24" spans="3:8" x14ac:dyDescent="0.25">
      <c r="F24" s="55"/>
    </row>
  </sheetData>
  <hyperlinks>
    <hyperlink ref="J1" location="Summary!A1" display="Back to summary" xr:uid="{DEE37850-1FB5-4A17-807F-249CAB6D97E3}"/>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45CCB-DEE4-4F8A-BCA0-6E47366523D9}">
  <dimension ref="A1:J14"/>
  <sheetViews>
    <sheetView zoomScaleNormal="100" workbookViewId="0">
      <selection activeCell="B18" sqref="B18"/>
    </sheetView>
  </sheetViews>
  <sheetFormatPr defaultColWidth="8.85546875" defaultRowHeight="15" x14ac:dyDescent="0.25"/>
  <cols>
    <col min="1" max="1" width="11" style="3" bestFit="1" customWidth="1"/>
    <col min="2" max="2" width="13.7109375" style="3" bestFit="1" customWidth="1"/>
    <col min="3" max="6" width="12.5703125" style="3" bestFit="1" customWidth="1"/>
    <col min="7" max="16384" width="8.85546875" style="3"/>
  </cols>
  <sheetData>
    <row r="1" spans="1:10" x14ac:dyDescent="0.25">
      <c r="A1" s="3" t="s">
        <v>0</v>
      </c>
      <c r="B1" s="3" t="s">
        <v>949</v>
      </c>
      <c r="J1" s="6" t="s">
        <v>84</v>
      </c>
    </row>
    <row r="2" spans="1:10" x14ac:dyDescent="0.25">
      <c r="A2" s="3" t="s">
        <v>1</v>
      </c>
      <c r="B2" s="3" t="s">
        <v>2</v>
      </c>
    </row>
    <row r="3" spans="1:10" x14ac:dyDescent="0.25">
      <c r="A3" s="3" t="s">
        <v>5</v>
      </c>
    </row>
    <row r="4" spans="1:10" x14ac:dyDescent="0.25">
      <c r="A4" s="3" t="s">
        <v>3</v>
      </c>
      <c r="B4" s="3" t="s">
        <v>1363</v>
      </c>
    </row>
    <row r="5" spans="1:10" x14ac:dyDescent="0.25">
      <c r="A5" s="3" t="s">
        <v>4</v>
      </c>
      <c r="B5" s="3" t="s">
        <v>2</v>
      </c>
    </row>
    <row r="8" spans="1:10" x14ac:dyDescent="0.25">
      <c r="B8" s="3" t="s">
        <v>1278</v>
      </c>
      <c r="C8" s="3" t="s">
        <v>1279</v>
      </c>
    </row>
    <row r="9" spans="1:10" x14ac:dyDescent="0.25">
      <c r="B9" s="3" t="s">
        <v>870</v>
      </c>
      <c r="C9" s="3" t="s">
        <v>869</v>
      </c>
    </row>
    <row r="10" spans="1:10" x14ac:dyDescent="0.25">
      <c r="A10" s="3" t="s">
        <v>228</v>
      </c>
      <c r="B10" s="73">
        <v>0.69118189894103521</v>
      </c>
      <c r="C10" s="73">
        <v>0</v>
      </c>
      <c r="D10" s="73">
        <v>0.69118189894103521</v>
      </c>
    </row>
    <row r="11" spans="1:10" x14ac:dyDescent="0.25">
      <c r="A11" s="3" t="s">
        <v>188</v>
      </c>
      <c r="B11" s="73">
        <v>1.646763454040328</v>
      </c>
      <c r="C11" s="73">
        <v>0</v>
      </c>
      <c r="D11" s="73">
        <v>1.646763454040328</v>
      </c>
    </row>
    <row r="12" spans="1:10" x14ac:dyDescent="0.25">
      <c r="A12" s="3" t="s">
        <v>186</v>
      </c>
      <c r="B12" s="73">
        <v>1.984271019959337</v>
      </c>
      <c r="C12" s="73">
        <v>0.64143903659544732</v>
      </c>
      <c r="D12" s="73">
        <v>2.6257100565547842</v>
      </c>
    </row>
    <row r="13" spans="1:10" x14ac:dyDescent="0.25">
      <c r="A13" s="3" t="s">
        <v>184</v>
      </c>
      <c r="B13" s="73">
        <v>2.8920743838806029</v>
      </c>
      <c r="C13" s="73">
        <v>1.0425086585750765</v>
      </c>
      <c r="D13" s="73">
        <v>3.9345830424556794</v>
      </c>
    </row>
    <row r="14" spans="1:10" x14ac:dyDescent="0.25">
      <c r="A14" s="3" t="s">
        <v>527</v>
      </c>
      <c r="B14" s="73">
        <v>4.843361507321835</v>
      </c>
      <c r="C14" s="73">
        <v>0.56126711990927747</v>
      </c>
      <c r="D14" s="73">
        <v>5.4046286272311121</v>
      </c>
    </row>
  </sheetData>
  <hyperlinks>
    <hyperlink ref="J1" location="Summary!A1" display="Back to summary" xr:uid="{2BC9CFE7-6A4F-4DC5-8D75-56B882495A08}"/>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DF229-7C4F-4BBF-BA2E-1D67F1AB4AF7}">
  <dimension ref="A1:K21"/>
  <sheetViews>
    <sheetView zoomScaleNormal="100" workbookViewId="0">
      <selection activeCell="C27" sqref="C27"/>
    </sheetView>
  </sheetViews>
  <sheetFormatPr defaultColWidth="8.85546875" defaultRowHeight="15" x14ac:dyDescent="0.25"/>
  <cols>
    <col min="1" max="1" width="10.140625" style="3" bestFit="1" customWidth="1"/>
    <col min="2" max="2" width="22.28515625" style="3" customWidth="1"/>
    <col min="3" max="3" width="22.85546875" style="3" customWidth="1"/>
    <col min="4" max="4" width="18.28515625" style="3" customWidth="1"/>
    <col min="5" max="5" width="15.7109375" style="3" customWidth="1"/>
    <col min="6" max="16384" width="8.85546875" style="3"/>
  </cols>
  <sheetData>
    <row r="1" spans="1:9" x14ac:dyDescent="0.25">
      <c r="A1" s="3" t="s">
        <v>0</v>
      </c>
      <c r="B1" s="3" t="s">
        <v>950</v>
      </c>
      <c r="H1" s="6" t="s">
        <v>84</v>
      </c>
    </row>
    <row r="2" spans="1:9" x14ac:dyDescent="0.25">
      <c r="A2" s="3" t="s">
        <v>1</v>
      </c>
      <c r="B2" s="3" t="s">
        <v>2</v>
      </c>
    </row>
    <row r="3" spans="1:9" x14ac:dyDescent="0.25">
      <c r="A3" s="3" t="s">
        <v>5</v>
      </c>
    </row>
    <row r="4" spans="1:9" x14ac:dyDescent="0.25">
      <c r="A4" s="3" t="s">
        <v>3</v>
      </c>
      <c r="B4" s="3" t="s">
        <v>1362</v>
      </c>
    </row>
    <row r="5" spans="1:9" x14ac:dyDescent="0.25">
      <c r="A5" s="3" t="s">
        <v>4</v>
      </c>
      <c r="B5" s="3" t="s">
        <v>2</v>
      </c>
    </row>
    <row r="7" spans="1:9" x14ac:dyDescent="0.25">
      <c r="B7" s="31"/>
      <c r="C7" s="31"/>
      <c r="D7" s="31"/>
      <c r="E7" s="31"/>
      <c r="I7" s="47"/>
    </row>
    <row r="8" spans="1:9" x14ac:dyDescent="0.25">
      <c r="B8" s="3" t="s">
        <v>1292</v>
      </c>
      <c r="C8" s="31"/>
      <c r="D8" s="31" t="s">
        <v>1280</v>
      </c>
      <c r="E8" s="31" t="s">
        <v>1281</v>
      </c>
      <c r="I8" s="47"/>
    </row>
    <row r="9" spans="1:9" x14ac:dyDescent="0.25">
      <c r="B9" s="3" t="s">
        <v>521</v>
      </c>
      <c r="C9" s="3" t="s">
        <v>522</v>
      </c>
      <c r="D9" s="3" t="s">
        <v>523</v>
      </c>
      <c r="E9" s="3" t="s">
        <v>524</v>
      </c>
      <c r="F9" s="3" t="s">
        <v>525</v>
      </c>
      <c r="G9" s="3" t="s">
        <v>524</v>
      </c>
      <c r="I9" s="47"/>
    </row>
    <row r="10" spans="1:9" x14ac:dyDescent="0.25">
      <c r="A10" s="3" t="s">
        <v>188</v>
      </c>
      <c r="B10" s="31">
        <v>4347.1452469584319</v>
      </c>
      <c r="C10" s="31">
        <v>10.994416856000001</v>
      </c>
      <c r="D10" s="3">
        <v>8.0820511079999999</v>
      </c>
      <c r="E10" s="45">
        <v>2.9123657480000009</v>
      </c>
      <c r="F10" s="46">
        <v>0.18591628871049962</v>
      </c>
      <c r="G10" s="46">
        <v>6.699490315023858E-2</v>
      </c>
    </row>
    <row r="11" spans="1:9" x14ac:dyDescent="0.25">
      <c r="A11" s="3" t="s">
        <v>186</v>
      </c>
      <c r="B11" s="31">
        <v>4951.454945802695</v>
      </c>
      <c r="C11" s="31">
        <v>190.26511237299999</v>
      </c>
      <c r="D11" s="31">
        <v>138.91028427500001</v>
      </c>
      <c r="E11" s="31">
        <v>51.354828097999984</v>
      </c>
      <c r="F11" s="46">
        <v>2.805443769467256</v>
      </c>
      <c r="G11" s="46">
        <v>1.0371664219934593</v>
      </c>
    </row>
    <row r="12" spans="1:9" x14ac:dyDescent="0.25">
      <c r="A12" s="3" t="s">
        <v>184</v>
      </c>
      <c r="B12" s="31">
        <v>5012.4999117929765</v>
      </c>
      <c r="C12" s="31">
        <v>261.58800982499997</v>
      </c>
      <c r="D12" s="31">
        <v>191.66511263300001</v>
      </c>
      <c r="E12" s="31">
        <v>69.922897191999965</v>
      </c>
      <c r="F12" s="46">
        <v>3.8237429627094235</v>
      </c>
      <c r="G12" s="46">
        <v>1.3949705420940042</v>
      </c>
    </row>
    <row r="13" spans="1:9" x14ac:dyDescent="0.25">
      <c r="A13" s="3" t="s">
        <v>527</v>
      </c>
      <c r="B13" s="31">
        <v>5655.1368519999996</v>
      </c>
      <c r="C13" s="31">
        <v>312.695204058</v>
      </c>
      <c r="D13" s="31">
        <v>241.95904919399999</v>
      </c>
      <c r="E13" s="31">
        <v>70.736154864</v>
      </c>
      <c r="F13" s="46">
        <v>4.2785710677970341</v>
      </c>
      <c r="G13" s="46">
        <v>1.2508301163212947</v>
      </c>
    </row>
    <row r="14" spans="1:9" x14ac:dyDescent="0.25">
      <c r="I14" s="47"/>
    </row>
    <row r="15" spans="1:9" x14ac:dyDescent="0.25">
      <c r="B15" s="31"/>
      <c r="C15" s="31"/>
      <c r="D15" s="31"/>
      <c r="E15" s="31"/>
      <c r="F15" s="46"/>
      <c r="G15" s="46"/>
      <c r="I15" s="47"/>
    </row>
    <row r="16" spans="1:9" x14ac:dyDescent="0.25">
      <c r="B16" s="31"/>
      <c r="C16" s="31"/>
      <c r="D16" s="31"/>
      <c r="E16" s="31"/>
      <c r="F16" s="46"/>
      <c r="G16" s="46"/>
      <c r="I16" s="48"/>
    </row>
    <row r="17" spans="2:11" x14ac:dyDescent="0.25">
      <c r="B17" s="31"/>
      <c r="C17" s="31"/>
      <c r="D17" s="31"/>
      <c r="E17" s="31"/>
      <c r="F17" s="46"/>
      <c r="G17" s="46"/>
      <c r="I17" s="48"/>
    </row>
    <row r="19" spans="2:11" x14ac:dyDescent="0.25">
      <c r="B19" s="31"/>
      <c r="C19" s="31"/>
      <c r="D19" s="31"/>
      <c r="E19" s="31"/>
      <c r="F19" s="46"/>
      <c r="G19" s="46"/>
      <c r="K19" s="46"/>
    </row>
    <row r="20" spans="2:11" x14ac:dyDescent="0.25">
      <c r="B20" s="31"/>
      <c r="C20" s="31"/>
      <c r="D20" s="31"/>
      <c r="E20" s="31"/>
      <c r="F20" s="46"/>
      <c r="G20" s="46"/>
    </row>
    <row r="21" spans="2:11" x14ac:dyDescent="0.25">
      <c r="B21" s="31"/>
      <c r="C21" s="31"/>
      <c r="D21" s="31"/>
      <c r="E21" s="31"/>
      <c r="F21" s="46"/>
      <c r="G21" s="46"/>
    </row>
  </sheetData>
  <hyperlinks>
    <hyperlink ref="H1" location="Summary!A1" display="Back to summary" xr:uid="{30D827CF-B1A7-46D0-8911-701F578AC538}"/>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5AAEE-9169-44AF-9CF8-DAA711BAD049}">
  <dimension ref="A1:K25"/>
  <sheetViews>
    <sheetView zoomScaleNormal="100" workbookViewId="0">
      <selection activeCell="B14" sqref="B14"/>
    </sheetView>
  </sheetViews>
  <sheetFormatPr defaultColWidth="8.85546875" defaultRowHeight="15" x14ac:dyDescent="0.25"/>
  <cols>
    <col min="1" max="1" width="24" style="3" bestFit="1" customWidth="1"/>
    <col min="2" max="2" width="18.7109375" style="3" bestFit="1" customWidth="1"/>
    <col min="3" max="3" width="15.5703125" style="3" bestFit="1" customWidth="1"/>
    <col min="4" max="16384" width="8.85546875" style="3"/>
  </cols>
  <sheetData>
    <row r="1" spans="1:11" x14ac:dyDescent="0.25">
      <c r="A1" s="3" t="s">
        <v>0</v>
      </c>
      <c r="B1" s="3" t="s">
        <v>951</v>
      </c>
      <c r="K1" s="6" t="s">
        <v>84</v>
      </c>
    </row>
    <row r="2" spans="1:11" x14ac:dyDescent="0.25">
      <c r="A2" s="3" t="s">
        <v>1</v>
      </c>
      <c r="B2" s="3" t="s">
        <v>2</v>
      </c>
    </row>
    <row r="3" spans="1:11" x14ac:dyDescent="0.25">
      <c r="A3" s="3" t="s">
        <v>5</v>
      </c>
    </row>
    <row r="4" spans="1:11" x14ac:dyDescent="0.25">
      <c r="A4" s="3" t="s">
        <v>3</v>
      </c>
      <c r="B4" s="3" t="s">
        <v>1317</v>
      </c>
    </row>
    <row r="5" spans="1:11" x14ac:dyDescent="0.25">
      <c r="A5" s="3" t="s">
        <v>4</v>
      </c>
      <c r="B5" s="3" t="s">
        <v>2</v>
      </c>
    </row>
    <row r="9" spans="1:11" x14ac:dyDescent="0.25">
      <c r="B9" s="3" t="s">
        <v>528</v>
      </c>
    </row>
    <row r="10" spans="1:11" x14ac:dyDescent="0.25">
      <c r="A10" s="3" t="s">
        <v>529</v>
      </c>
      <c r="B10" s="31">
        <v>136074033867</v>
      </c>
      <c r="C10" s="35"/>
    </row>
    <row r="11" spans="1:11" x14ac:dyDescent="0.25">
      <c r="A11" s="3" t="s">
        <v>530</v>
      </c>
      <c r="B11" s="31">
        <v>27758667226</v>
      </c>
    </row>
    <row r="12" spans="1:11" x14ac:dyDescent="0.25">
      <c r="A12" s="3" t="s">
        <v>531</v>
      </c>
      <c r="B12" s="31">
        <v>77290933272</v>
      </c>
      <c r="C12" s="35"/>
    </row>
    <row r="13" spans="1:11" x14ac:dyDescent="0.25">
      <c r="A13" s="3" t="s">
        <v>532</v>
      </c>
      <c r="B13" s="31">
        <v>17499757</v>
      </c>
      <c r="C13" s="35"/>
    </row>
    <row r="14" spans="1:11" x14ac:dyDescent="0.25">
      <c r="A14" s="3" t="s">
        <v>533</v>
      </c>
      <c r="B14" s="31">
        <v>808758499</v>
      </c>
      <c r="C14" s="35"/>
    </row>
    <row r="15" spans="1:11" x14ac:dyDescent="0.25">
      <c r="B15" s="31">
        <v>9156573</v>
      </c>
      <c r="C15" s="35"/>
    </row>
    <row r="16" spans="1:11" x14ac:dyDescent="0.25">
      <c r="B16" s="31"/>
    </row>
    <row r="18" spans="1:3" x14ac:dyDescent="0.25">
      <c r="C18" s="3" t="s">
        <v>1287</v>
      </c>
    </row>
    <row r="19" spans="1:3" x14ac:dyDescent="0.25">
      <c r="A19" s="3" t="s">
        <v>1282</v>
      </c>
      <c r="B19" s="3" t="s">
        <v>534</v>
      </c>
      <c r="C19" s="3" t="s">
        <v>535</v>
      </c>
    </row>
    <row r="20" spans="1:3" x14ac:dyDescent="0.25">
      <c r="A20" s="3" t="s">
        <v>1283</v>
      </c>
      <c r="B20" s="3" t="s">
        <v>529</v>
      </c>
      <c r="C20" s="35">
        <f>B10/1000000000</f>
        <v>136.074033867</v>
      </c>
    </row>
    <row r="21" spans="1:3" x14ac:dyDescent="0.25">
      <c r="A21" s="3" t="s">
        <v>1284</v>
      </c>
      <c r="B21" s="3" t="s">
        <v>531</v>
      </c>
      <c r="C21" s="35">
        <f>B12/1000000000</f>
        <v>77.290933272000004</v>
      </c>
    </row>
    <row r="22" spans="1:3" x14ac:dyDescent="0.25">
      <c r="A22" s="3" t="s">
        <v>1285</v>
      </c>
      <c r="B22" s="3" t="s">
        <v>530</v>
      </c>
      <c r="C22" s="35">
        <f>B11/1000000000</f>
        <v>27.758667226</v>
      </c>
    </row>
    <row r="23" spans="1:3" x14ac:dyDescent="0.25">
      <c r="A23" s="3" t="s">
        <v>1286</v>
      </c>
      <c r="B23" s="3" t="s">
        <v>533</v>
      </c>
      <c r="C23" s="35">
        <f>SUM(B13:B15)/1000000000</f>
        <v>0.83541482899999997</v>
      </c>
    </row>
    <row r="25" spans="1:3" x14ac:dyDescent="0.25">
      <c r="B25" s="35"/>
    </row>
  </sheetData>
  <hyperlinks>
    <hyperlink ref="K1" location="Summary!A1" display="Back to summary" xr:uid="{5E7400AD-5AAC-4448-A55C-C1FCF9FC323B}"/>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BC654-DE09-43D6-B60A-8C8322CC72ED}">
  <dimension ref="A1:M20"/>
  <sheetViews>
    <sheetView zoomScaleNormal="100" workbookViewId="0">
      <selection activeCell="O7" sqref="O7"/>
    </sheetView>
  </sheetViews>
  <sheetFormatPr defaultColWidth="8.85546875" defaultRowHeight="15" x14ac:dyDescent="0.25"/>
  <cols>
    <col min="1" max="1" width="10.7109375" style="3" customWidth="1"/>
    <col min="2" max="2" width="18.85546875" style="3" customWidth="1"/>
    <col min="3" max="3" width="9.5703125" style="3" bestFit="1" customWidth="1"/>
    <col min="4" max="4" width="11.140625" style="3" bestFit="1" customWidth="1"/>
    <col min="5" max="6" width="7.5703125" style="3" bestFit="1" customWidth="1"/>
    <col min="7" max="7" width="7.42578125" style="3" bestFit="1" customWidth="1"/>
    <col min="8" max="8" width="6.7109375" style="3" bestFit="1" customWidth="1"/>
    <col min="9" max="10" width="7.28515625" style="3" bestFit="1" customWidth="1"/>
    <col min="11" max="11" width="8.42578125" style="3" bestFit="1" customWidth="1"/>
    <col min="12" max="12" width="19" style="3" bestFit="1" customWidth="1"/>
    <col min="13" max="13" width="8.42578125" style="3" bestFit="1" customWidth="1"/>
    <col min="14" max="16384" width="8.85546875" style="3"/>
  </cols>
  <sheetData>
    <row r="1" spans="1:13" x14ac:dyDescent="0.25">
      <c r="A1" s="3" t="s">
        <v>0</v>
      </c>
      <c r="B1" s="3" t="s">
        <v>952</v>
      </c>
      <c r="M1" s="6" t="s">
        <v>84</v>
      </c>
    </row>
    <row r="2" spans="1:13" x14ac:dyDescent="0.25">
      <c r="A2" s="3" t="s">
        <v>1</v>
      </c>
      <c r="B2" s="3" t="s">
        <v>2</v>
      </c>
    </row>
    <row r="3" spans="1:13" x14ac:dyDescent="0.25">
      <c r="A3" s="3" t="s">
        <v>5</v>
      </c>
      <c r="B3" s="87" t="s">
        <v>953</v>
      </c>
    </row>
    <row r="4" spans="1:13" x14ac:dyDescent="0.25">
      <c r="A4" s="3" t="s">
        <v>3</v>
      </c>
      <c r="B4" s="3" t="s">
        <v>1364</v>
      </c>
    </row>
    <row r="5" spans="1:13" x14ac:dyDescent="0.25">
      <c r="A5" s="3" t="s">
        <v>4</v>
      </c>
      <c r="B5" s="3" t="s">
        <v>2</v>
      </c>
    </row>
    <row r="8" spans="1:13" x14ac:dyDescent="0.25">
      <c r="B8" s="3" t="s">
        <v>1356</v>
      </c>
      <c r="C8" s="3" t="s">
        <v>510</v>
      </c>
      <c r="D8" s="3" t="s">
        <v>511</v>
      </c>
      <c r="E8" s="3" t="s">
        <v>1355</v>
      </c>
    </row>
    <row r="9" spans="1:13" x14ac:dyDescent="0.25">
      <c r="A9" s="3" t="s">
        <v>189</v>
      </c>
      <c r="B9" s="3" t="s">
        <v>536</v>
      </c>
      <c r="C9" s="3" t="s">
        <v>510</v>
      </c>
      <c r="D9" s="3" t="s">
        <v>511</v>
      </c>
      <c r="E9" s="3" t="s">
        <v>537</v>
      </c>
    </row>
    <row r="10" spans="1:13" x14ac:dyDescent="0.25">
      <c r="A10" s="3" t="s">
        <v>188</v>
      </c>
      <c r="B10" s="49">
        <v>1.030071089</v>
      </c>
      <c r="C10" s="49">
        <v>0.82647311099999998</v>
      </c>
      <c r="D10" s="49">
        <v>6.2255069079999998</v>
      </c>
      <c r="E10" s="49">
        <v>0</v>
      </c>
    </row>
    <row r="11" spans="1:13" x14ac:dyDescent="0.25">
      <c r="A11" s="3" t="s">
        <v>186</v>
      </c>
      <c r="B11" s="49">
        <v>20.216131509</v>
      </c>
      <c r="C11" s="49">
        <v>9.0964484589999994</v>
      </c>
      <c r="D11" s="49">
        <v>109.597704307</v>
      </c>
      <c r="E11" s="49">
        <v>0</v>
      </c>
    </row>
    <row r="12" spans="1:13" x14ac:dyDescent="0.25">
      <c r="A12" s="3" t="s">
        <v>184</v>
      </c>
      <c r="B12" s="49">
        <v>31.307020926999996</v>
      </c>
      <c r="C12" s="49">
        <v>14.170219867</v>
      </c>
      <c r="D12" s="49">
        <v>146.187871839</v>
      </c>
      <c r="E12" s="49">
        <v>0</v>
      </c>
    </row>
    <row r="13" spans="1:13" x14ac:dyDescent="0.25">
      <c r="A13" s="3" t="s">
        <v>527</v>
      </c>
      <c r="B13" s="50">
        <v>62.504098399999997</v>
      </c>
      <c r="C13" s="50">
        <v>26.095842854000001</v>
      </c>
      <c r="D13" s="50">
        <v>153.346389364</v>
      </c>
      <c r="E13" s="50">
        <v>1.2718576000000001E-2</v>
      </c>
    </row>
    <row r="14" spans="1:13" x14ac:dyDescent="0.25">
      <c r="B14" s="46">
        <f>B13/SUM(B13:E13)</f>
        <v>0.25832511165922517</v>
      </c>
    </row>
    <row r="17" spans="1:7" x14ac:dyDescent="0.25">
      <c r="A17" s="203" t="s">
        <v>538</v>
      </c>
      <c r="B17" s="203"/>
      <c r="C17" s="203"/>
      <c r="D17" s="203"/>
      <c r="E17" s="203"/>
      <c r="F17" s="203"/>
      <c r="G17" s="203"/>
    </row>
    <row r="18" spans="1:7" x14ac:dyDescent="0.25">
      <c r="A18" s="203"/>
      <c r="B18" s="203"/>
      <c r="C18" s="203"/>
      <c r="D18" s="203"/>
      <c r="E18" s="203"/>
      <c r="F18" s="203"/>
      <c r="G18" s="203"/>
    </row>
    <row r="19" spans="1:7" x14ac:dyDescent="0.25">
      <c r="A19" s="203"/>
      <c r="B19" s="203"/>
      <c r="C19" s="203"/>
      <c r="D19" s="203"/>
      <c r="E19" s="203"/>
      <c r="F19" s="203"/>
      <c r="G19" s="203"/>
    </row>
    <row r="20" spans="1:7" x14ac:dyDescent="0.25">
      <c r="A20" s="203"/>
      <c r="B20" s="203"/>
      <c r="C20" s="203"/>
      <c r="D20" s="203"/>
      <c r="E20" s="203"/>
      <c r="F20" s="203"/>
      <c r="G20" s="203"/>
    </row>
  </sheetData>
  <mergeCells count="1">
    <mergeCell ref="A17:G20"/>
  </mergeCells>
  <hyperlinks>
    <hyperlink ref="M1" location="Summary!A1" display="Back to summary" xr:uid="{FABCBC30-5644-49CC-A641-C71E5E754F0C}"/>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69201-025E-4C0E-B5F5-5D8350F1E87F}">
  <dimension ref="A1:L170"/>
  <sheetViews>
    <sheetView zoomScaleNormal="100" workbookViewId="0">
      <selection activeCell="C43" sqref="C43"/>
    </sheetView>
  </sheetViews>
  <sheetFormatPr defaultColWidth="8.85546875" defaultRowHeight="15" x14ac:dyDescent="0.25"/>
  <cols>
    <col min="1" max="1" width="11" style="3" customWidth="1"/>
    <col min="2" max="2" width="18.5703125" style="3" customWidth="1"/>
    <col min="3" max="3" width="8.85546875" style="3"/>
    <col min="4" max="5" width="9.28515625" style="3" bestFit="1" customWidth="1"/>
    <col min="6" max="6" width="13.140625" style="3" bestFit="1" customWidth="1"/>
    <col min="7" max="16384" width="8.85546875" style="3"/>
  </cols>
  <sheetData>
    <row r="1" spans="1:12" x14ac:dyDescent="0.25">
      <c r="A1" s="3" t="s">
        <v>0</v>
      </c>
      <c r="B1" s="3" t="s">
        <v>954</v>
      </c>
      <c r="L1" s="6" t="s">
        <v>84</v>
      </c>
    </row>
    <row r="2" spans="1:12" x14ac:dyDescent="0.25">
      <c r="A2" s="3" t="s">
        <v>1</v>
      </c>
      <c r="B2" s="3" t="s">
        <v>2</v>
      </c>
    </row>
    <row r="3" spans="1:12" x14ac:dyDescent="0.25">
      <c r="A3" s="3" t="s">
        <v>5</v>
      </c>
      <c r="B3" s="87"/>
    </row>
    <row r="4" spans="1:12" x14ac:dyDescent="0.25">
      <c r="A4" s="3" t="s">
        <v>3</v>
      </c>
      <c r="B4" s="3" t="s">
        <v>1365</v>
      </c>
    </row>
    <row r="5" spans="1:12" x14ac:dyDescent="0.25">
      <c r="A5" s="3" t="s">
        <v>4</v>
      </c>
      <c r="B5" s="3" t="s">
        <v>2</v>
      </c>
    </row>
    <row r="9" spans="1:12" x14ac:dyDescent="0.25">
      <c r="A9" s="3" t="s">
        <v>539</v>
      </c>
      <c r="B9" s="3" t="s">
        <v>540</v>
      </c>
      <c r="C9" s="3" t="s">
        <v>541</v>
      </c>
    </row>
    <row r="10" spans="1:12" x14ac:dyDescent="0.25">
      <c r="A10" s="3" t="s">
        <v>542</v>
      </c>
      <c r="B10" s="3" t="s">
        <v>543</v>
      </c>
      <c r="C10" s="37">
        <v>1.2199762089999999</v>
      </c>
      <c r="D10" s="37"/>
    </row>
    <row r="11" spans="1:12" x14ac:dyDescent="0.25">
      <c r="A11" s="3" t="s">
        <v>544</v>
      </c>
      <c r="B11" s="3" t="s">
        <v>545</v>
      </c>
      <c r="C11" s="37">
        <v>1.120123494</v>
      </c>
      <c r="D11" s="37"/>
    </row>
    <row r="12" spans="1:12" x14ac:dyDescent="0.25">
      <c r="A12" s="3" t="s">
        <v>546</v>
      </c>
      <c r="B12" s="3" t="s">
        <v>547</v>
      </c>
      <c r="C12" s="37">
        <v>8.8230035269999991</v>
      </c>
      <c r="D12" s="37"/>
    </row>
    <row r="13" spans="1:12" x14ac:dyDescent="0.25">
      <c r="A13" s="3" t="s">
        <v>548</v>
      </c>
      <c r="B13" s="3" t="s">
        <v>549</v>
      </c>
      <c r="C13" s="37">
        <v>4.0285934729999999</v>
      </c>
      <c r="D13" s="37"/>
    </row>
    <row r="14" spans="1:12" x14ac:dyDescent="0.25">
      <c r="A14" s="3" t="s">
        <v>550</v>
      </c>
      <c r="B14" s="3" t="s">
        <v>551</v>
      </c>
      <c r="C14" s="37">
        <v>5.7631085999999998E-2</v>
      </c>
      <c r="D14" s="37"/>
    </row>
    <row r="15" spans="1:12" x14ac:dyDescent="0.25">
      <c r="A15" s="3" t="s">
        <v>552</v>
      </c>
      <c r="B15" s="3" t="s">
        <v>553</v>
      </c>
      <c r="C15" s="37">
        <v>0.25746567199999998</v>
      </c>
      <c r="D15" s="37"/>
    </row>
    <row r="16" spans="1:12" x14ac:dyDescent="0.25">
      <c r="A16" s="3" t="s">
        <v>554</v>
      </c>
      <c r="B16" s="3" t="s">
        <v>555</v>
      </c>
      <c r="C16" s="37">
        <v>2.1521872929999999</v>
      </c>
      <c r="D16" s="37"/>
    </row>
    <row r="17" spans="1:4" x14ac:dyDescent="0.25">
      <c r="A17" s="3" t="s">
        <v>556</v>
      </c>
      <c r="B17" s="3" t="s">
        <v>557</v>
      </c>
      <c r="C17" s="37">
        <v>3.6815319180000001</v>
      </c>
      <c r="D17" s="37"/>
    </row>
    <row r="18" spans="1:4" x14ac:dyDescent="0.25">
      <c r="A18" s="3" t="s">
        <v>558</v>
      </c>
      <c r="B18" s="3" t="s">
        <v>559</v>
      </c>
      <c r="C18" s="37">
        <v>2.0419668230000001</v>
      </c>
      <c r="D18" s="37"/>
    </row>
    <row r="19" spans="1:4" x14ac:dyDescent="0.25">
      <c r="A19" s="3" t="s">
        <v>560</v>
      </c>
      <c r="B19" s="3" t="s">
        <v>561</v>
      </c>
      <c r="C19" s="37">
        <v>10.981602856</v>
      </c>
      <c r="D19" s="37"/>
    </row>
    <row r="20" spans="1:4" x14ac:dyDescent="0.25">
      <c r="A20" s="3" t="s">
        <v>562</v>
      </c>
      <c r="B20" s="3" t="s">
        <v>563</v>
      </c>
      <c r="C20" s="37">
        <v>2.4364652680000001</v>
      </c>
      <c r="D20" s="37"/>
    </row>
    <row r="21" spans="1:4" x14ac:dyDescent="0.25">
      <c r="A21" s="3" t="s">
        <v>564</v>
      </c>
      <c r="B21" s="3" t="s">
        <v>565</v>
      </c>
      <c r="C21" s="37">
        <v>18.379234163</v>
      </c>
      <c r="D21" s="37"/>
    </row>
    <row r="22" spans="1:4" x14ac:dyDescent="0.25">
      <c r="A22" s="3" t="s">
        <v>566</v>
      </c>
      <c r="B22" s="3" t="s">
        <v>567</v>
      </c>
      <c r="C22" s="37">
        <v>9.9102801360000008</v>
      </c>
      <c r="D22" s="37"/>
    </row>
    <row r="23" spans="1:4" x14ac:dyDescent="0.25">
      <c r="A23" s="3" t="s">
        <v>568</v>
      </c>
      <c r="B23" s="3" t="s">
        <v>569</v>
      </c>
      <c r="C23" s="37">
        <v>0.80215124699999996</v>
      </c>
      <c r="D23" s="37"/>
    </row>
    <row r="24" spans="1:4" x14ac:dyDescent="0.25">
      <c r="A24" s="3" t="s">
        <v>570</v>
      </c>
      <c r="B24" s="3" t="s">
        <v>571</v>
      </c>
      <c r="C24" s="37">
        <v>4.0330707720000003</v>
      </c>
      <c r="D24" s="37"/>
    </row>
    <row r="25" spans="1:4" x14ac:dyDescent="0.25">
      <c r="A25" s="3" t="s">
        <v>572</v>
      </c>
      <c r="B25" s="3" t="s">
        <v>573</v>
      </c>
      <c r="C25" s="37">
        <v>5.5633195620000002</v>
      </c>
      <c r="D25" s="37"/>
    </row>
    <row r="26" spans="1:4" x14ac:dyDescent="0.25">
      <c r="A26" s="3" t="s">
        <v>574</v>
      </c>
      <c r="B26" s="3" t="s">
        <v>575</v>
      </c>
      <c r="C26" s="37">
        <v>2.2864111220000001</v>
      </c>
      <c r="D26" s="37"/>
    </row>
    <row r="27" spans="1:4" x14ac:dyDescent="0.25">
      <c r="A27" s="3" t="s">
        <v>576</v>
      </c>
      <c r="B27" s="3" t="s">
        <v>577</v>
      </c>
      <c r="C27" s="37">
        <v>2.1365398280000001</v>
      </c>
      <c r="D27" s="37"/>
    </row>
    <row r="28" spans="1:4" x14ac:dyDescent="0.25">
      <c r="A28" s="3" t="s">
        <v>578</v>
      </c>
      <c r="B28" s="3" t="s">
        <v>579</v>
      </c>
      <c r="C28" s="37">
        <v>1.4321977480000001</v>
      </c>
      <c r="D28" s="37"/>
    </row>
    <row r="29" spans="1:4" x14ac:dyDescent="0.25">
      <c r="A29" s="3" t="s">
        <v>580</v>
      </c>
      <c r="B29" s="3" t="s">
        <v>581</v>
      </c>
      <c r="C29" s="37">
        <v>0.38016265999999999</v>
      </c>
      <c r="D29" s="37"/>
    </row>
    <row r="30" spans="1:4" x14ac:dyDescent="0.25">
      <c r="A30" s="3" t="s">
        <v>582</v>
      </c>
      <c r="B30" s="3" t="s">
        <v>583</v>
      </c>
      <c r="C30" s="37">
        <v>3.3751284949999998</v>
      </c>
      <c r="D30" s="37"/>
    </row>
    <row r="31" spans="1:4" x14ac:dyDescent="0.25">
      <c r="A31" s="3" t="s">
        <v>584</v>
      </c>
      <c r="B31" s="3" t="s">
        <v>585</v>
      </c>
      <c r="C31" s="37">
        <v>1.742781092</v>
      </c>
      <c r="D31" s="37"/>
    </row>
    <row r="32" spans="1:4" x14ac:dyDescent="0.25">
      <c r="A32" s="3" t="s">
        <v>586</v>
      </c>
      <c r="B32" s="3" t="s">
        <v>587</v>
      </c>
      <c r="C32" s="37">
        <v>0.41462844900000001</v>
      </c>
      <c r="D32" s="37"/>
    </row>
    <row r="33" spans="1:4" x14ac:dyDescent="0.25">
      <c r="A33" s="3" t="s">
        <v>588</v>
      </c>
      <c r="B33" s="3" t="s">
        <v>589</v>
      </c>
      <c r="C33" s="37">
        <v>5.5091386999999999E-2</v>
      </c>
      <c r="D33" s="37"/>
    </row>
    <row r="34" spans="1:4" x14ac:dyDescent="0.25">
      <c r="A34" s="3" t="s">
        <v>590</v>
      </c>
      <c r="B34" s="3" t="s">
        <v>591</v>
      </c>
      <c r="C34" s="37">
        <v>6.9790227999999996E-2</v>
      </c>
      <c r="D34" s="37"/>
    </row>
    <row r="35" spans="1:4" x14ac:dyDescent="0.25">
      <c r="A35" s="3" t="s">
        <v>592</v>
      </c>
      <c r="B35" s="3" t="s">
        <v>593</v>
      </c>
      <c r="C35" s="37">
        <v>3.469014225</v>
      </c>
      <c r="D35" s="37"/>
    </row>
    <row r="36" spans="1:4" x14ac:dyDescent="0.25">
      <c r="A36" s="3" t="s">
        <v>594</v>
      </c>
      <c r="B36" s="3" t="s">
        <v>595</v>
      </c>
      <c r="C36" s="37">
        <v>5.1541458999999998E-2</v>
      </c>
      <c r="D36" s="37"/>
    </row>
    <row r="37" spans="1:4" x14ac:dyDescent="0.25">
      <c r="A37" s="3" t="s">
        <v>596</v>
      </c>
      <c r="B37" s="3" t="s">
        <v>597</v>
      </c>
      <c r="C37" s="37">
        <v>5.6307191999999999E-2</v>
      </c>
      <c r="D37" s="37"/>
    </row>
    <row r="38" spans="1:4" x14ac:dyDescent="0.25">
      <c r="A38" s="3" t="s">
        <v>598</v>
      </c>
      <c r="B38" s="3" t="s">
        <v>599</v>
      </c>
      <c r="C38" s="37">
        <v>1.4910402E-2</v>
      </c>
      <c r="D38" s="37"/>
    </row>
    <row r="39" spans="1:4" x14ac:dyDescent="0.25">
      <c r="A39" s="3" t="s">
        <v>600</v>
      </c>
      <c r="B39" s="3" t="s">
        <v>601</v>
      </c>
      <c r="C39" s="37">
        <v>3.1275564999999998E-2</v>
      </c>
      <c r="D39" s="37"/>
    </row>
    <row r="40" spans="1:4" x14ac:dyDescent="0.25">
      <c r="A40" s="3" t="s">
        <v>602</v>
      </c>
      <c r="B40" s="3" t="s">
        <v>603</v>
      </c>
      <c r="C40" s="37">
        <v>0.22720433300000001</v>
      </c>
      <c r="D40" s="37"/>
    </row>
    <row r="41" spans="1:4" x14ac:dyDescent="0.25">
      <c r="A41" s="3" t="s">
        <v>604</v>
      </c>
      <c r="B41" s="3" t="s">
        <v>605</v>
      </c>
      <c r="C41" s="37">
        <v>0.20833649400000001</v>
      </c>
      <c r="D41" s="37"/>
    </row>
    <row r="42" spans="1:4" x14ac:dyDescent="0.25">
      <c r="A42" s="3" t="s">
        <v>606</v>
      </c>
      <c r="B42" s="3" t="s">
        <v>607</v>
      </c>
      <c r="C42" s="37">
        <v>5.675153613</v>
      </c>
      <c r="D42" s="37"/>
    </row>
    <row r="43" spans="1:4" x14ac:dyDescent="0.25">
      <c r="A43" s="3" t="s">
        <v>608</v>
      </c>
      <c r="B43" s="3" t="s">
        <v>609</v>
      </c>
      <c r="C43" s="37">
        <v>0.216713778</v>
      </c>
      <c r="D43" s="37"/>
    </row>
    <row r="44" spans="1:4" x14ac:dyDescent="0.25">
      <c r="A44" s="3" t="s">
        <v>610</v>
      </c>
      <c r="B44" s="3" t="s">
        <v>611</v>
      </c>
      <c r="C44" s="37">
        <v>0.41070230800000002</v>
      </c>
      <c r="D44" s="37"/>
    </row>
    <row r="45" spans="1:4" x14ac:dyDescent="0.25">
      <c r="A45" s="3" t="s">
        <v>612</v>
      </c>
      <c r="B45" s="3" t="s">
        <v>613</v>
      </c>
      <c r="C45" s="37">
        <v>1.7668446000000001E-2</v>
      </c>
      <c r="D45" s="37"/>
    </row>
    <row r="46" spans="1:4" x14ac:dyDescent="0.25">
      <c r="A46" s="3" t="s">
        <v>614</v>
      </c>
      <c r="B46" s="3" t="s">
        <v>615</v>
      </c>
      <c r="C46" s="37">
        <v>5.2083583000000003E-2</v>
      </c>
      <c r="D46" s="37"/>
    </row>
    <row r="47" spans="1:4" x14ac:dyDescent="0.25">
      <c r="A47" s="3" t="s">
        <v>616</v>
      </c>
      <c r="B47" s="3" t="s">
        <v>617</v>
      </c>
      <c r="C47" s="37">
        <v>8.3077889000000002E-2</v>
      </c>
      <c r="D47" s="37"/>
    </row>
    <row r="48" spans="1:4" x14ac:dyDescent="0.25">
      <c r="A48" s="3" t="s">
        <v>618</v>
      </c>
      <c r="B48" s="3" t="s">
        <v>619</v>
      </c>
      <c r="C48" s="37">
        <v>0.27691136300000002</v>
      </c>
      <c r="D48" s="37"/>
    </row>
    <row r="49" spans="1:4" x14ac:dyDescent="0.25">
      <c r="A49" s="3" t="s">
        <v>620</v>
      </c>
      <c r="B49" s="3" t="s">
        <v>621</v>
      </c>
      <c r="C49" s="37">
        <v>1.7616060999999999E-2</v>
      </c>
      <c r="D49" s="37"/>
    </row>
    <row r="50" spans="1:4" x14ac:dyDescent="0.25">
      <c r="A50" s="3" t="s">
        <v>622</v>
      </c>
      <c r="B50" s="3" t="s">
        <v>623</v>
      </c>
      <c r="C50" s="37">
        <v>0.49215404299999999</v>
      </c>
      <c r="D50" s="37"/>
    </row>
    <row r="51" spans="1:4" x14ac:dyDescent="0.25">
      <c r="A51" s="3" t="s">
        <v>624</v>
      </c>
      <c r="B51" s="3" t="s">
        <v>625</v>
      </c>
      <c r="C51" s="37">
        <v>2.7685186000000001E-2</v>
      </c>
      <c r="D51" s="37"/>
    </row>
    <row r="52" spans="1:4" x14ac:dyDescent="0.25">
      <c r="A52" s="3" t="s">
        <v>626</v>
      </c>
      <c r="B52" s="3" t="s">
        <v>627</v>
      </c>
      <c r="C52" s="37">
        <v>0.22022868300000001</v>
      </c>
      <c r="D52" s="37"/>
    </row>
    <row r="53" spans="1:4" x14ac:dyDescent="0.25">
      <c r="A53" s="3" t="s">
        <v>628</v>
      </c>
      <c r="B53" s="3" t="s">
        <v>629</v>
      </c>
      <c r="C53" s="37">
        <v>2.4915915E-2</v>
      </c>
      <c r="D53" s="37"/>
    </row>
    <row r="54" spans="1:4" x14ac:dyDescent="0.25">
      <c r="A54" s="3" t="s">
        <v>630</v>
      </c>
      <c r="B54" s="3" t="s">
        <v>631</v>
      </c>
      <c r="C54" s="37">
        <v>5.0944288999999997E-2</v>
      </c>
      <c r="D54" s="37"/>
    </row>
    <row r="55" spans="1:4" x14ac:dyDescent="0.25">
      <c r="A55" s="3" t="s">
        <v>632</v>
      </c>
      <c r="B55" s="3" t="s">
        <v>633</v>
      </c>
      <c r="C55" s="37">
        <v>2.8366555000000002E-2</v>
      </c>
      <c r="D55" s="37"/>
    </row>
    <row r="56" spans="1:4" x14ac:dyDescent="0.25">
      <c r="A56" s="3" t="s">
        <v>634</v>
      </c>
      <c r="B56" s="3" t="s">
        <v>635</v>
      </c>
      <c r="C56" s="37">
        <v>0.13450378599999999</v>
      </c>
      <c r="D56" s="37"/>
    </row>
    <row r="57" spans="1:4" x14ac:dyDescent="0.25">
      <c r="A57" s="3" t="s">
        <v>636</v>
      </c>
      <c r="B57" s="3" t="s">
        <v>637</v>
      </c>
      <c r="C57" s="37">
        <v>3.6383995000000002E-2</v>
      </c>
      <c r="D57" s="37"/>
    </row>
    <row r="58" spans="1:4" x14ac:dyDescent="0.25">
      <c r="A58" s="3" t="s">
        <v>638</v>
      </c>
      <c r="B58" s="3" t="s">
        <v>639</v>
      </c>
      <c r="C58" s="37">
        <v>1.3689244549999999</v>
      </c>
      <c r="D58" s="37"/>
    </row>
    <row r="59" spans="1:4" x14ac:dyDescent="0.25">
      <c r="A59" s="3" t="s">
        <v>640</v>
      </c>
      <c r="B59" s="3" t="s">
        <v>641</v>
      </c>
      <c r="C59" s="37">
        <v>1.4750048E-2</v>
      </c>
      <c r="D59" s="37"/>
    </row>
    <row r="60" spans="1:4" x14ac:dyDescent="0.25">
      <c r="A60" s="3" t="s">
        <v>642</v>
      </c>
      <c r="B60" s="3" t="s">
        <v>643</v>
      </c>
      <c r="C60" s="37">
        <v>5.0069216E-2</v>
      </c>
      <c r="D60" s="37"/>
    </row>
    <row r="61" spans="1:4" x14ac:dyDescent="0.25">
      <c r="A61" s="3" t="s">
        <v>644</v>
      </c>
      <c r="B61" s="3" t="s">
        <v>645</v>
      </c>
      <c r="C61" s="37">
        <v>1.7210883999999999E-2</v>
      </c>
      <c r="D61" s="37"/>
    </row>
    <row r="62" spans="1:4" x14ac:dyDescent="0.25">
      <c r="A62" s="3" t="s">
        <v>646</v>
      </c>
      <c r="B62" s="3" t="s">
        <v>647</v>
      </c>
      <c r="C62" s="37">
        <v>0.33299862400000002</v>
      </c>
      <c r="D62" s="37"/>
    </row>
    <row r="63" spans="1:4" x14ac:dyDescent="0.25">
      <c r="A63" s="3" t="s">
        <v>648</v>
      </c>
      <c r="B63" s="3" t="s">
        <v>649</v>
      </c>
      <c r="C63" s="37">
        <v>6.0700010000000002E-3</v>
      </c>
      <c r="D63" s="37"/>
    </row>
    <row r="64" spans="1:4" x14ac:dyDescent="0.25">
      <c r="A64" s="3" t="s">
        <v>650</v>
      </c>
      <c r="B64" s="3" t="s">
        <v>651</v>
      </c>
      <c r="C64" s="37">
        <v>8.3843926999999999E-2</v>
      </c>
      <c r="D64" s="37"/>
    </row>
    <row r="65" spans="1:4" x14ac:dyDescent="0.25">
      <c r="A65" s="3" t="s">
        <v>652</v>
      </c>
      <c r="B65" s="3" t="s">
        <v>653</v>
      </c>
      <c r="C65" s="37">
        <v>2.7337499000000001E-2</v>
      </c>
      <c r="D65" s="37"/>
    </row>
    <row r="66" spans="1:4" x14ac:dyDescent="0.25">
      <c r="A66" s="3" t="s">
        <v>654</v>
      </c>
      <c r="B66" s="3" t="s">
        <v>655</v>
      </c>
      <c r="C66" s="37">
        <v>2.0503450999999999E-2</v>
      </c>
      <c r="D66" s="37"/>
    </row>
    <row r="67" spans="1:4" x14ac:dyDescent="0.25">
      <c r="A67" s="3" t="s">
        <v>656</v>
      </c>
      <c r="B67" s="3" t="s">
        <v>657</v>
      </c>
      <c r="C67" s="37">
        <v>0.63144601899999997</v>
      </c>
      <c r="D67" s="37"/>
    </row>
    <row r="68" spans="1:4" x14ac:dyDescent="0.25">
      <c r="A68" s="3" t="s">
        <v>658</v>
      </c>
      <c r="B68" s="3" t="s">
        <v>659</v>
      </c>
      <c r="C68" s="37">
        <v>5.3384567540000001</v>
      </c>
      <c r="D68" s="37"/>
    </row>
    <row r="69" spans="1:4" x14ac:dyDescent="0.25">
      <c r="A69" s="3" t="s">
        <v>660</v>
      </c>
      <c r="B69" s="3" t="s">
        <v>661</v>
      </c>
      <c r="C69" s="37">
        <v>1.1053193480000001</v>
      </c>
      <c r="D69" s="37"/>
    </row>
    <row r="70" spans="1:4" x14ac:dyDescent="0.25">
      <c r="A70" s="3" t="s">
        <v>662</v>
      </c>
      <c r="B70" s="3" t="s">
        <v>663</v>
      </c>
      <c r="C70" s="37">
        <v>0.50028576400000002</v>
      </c>
      <c r="D70" s="37"/>
    </row>
    <row r="71" spans="1:4" x14ac:dyDescent="0.25">
      <c r="A71" s="3" t="s">
        <v>664</v>
      </c>
      <c r="B71" s="3" t="s">
        <v>665</v>
      </c>
      <c r="C71" s="37">
        <v>0.15150032799999999</v>
      </c>
      <c r="D71" s="37"/>
    </row>
    <row r="72" spans="1:4" x14ac:dyDescent="0.25">
      <c r="A72" s="3" t="s">
        <v>666</v>
      </c>
      <c r="B72" s="3" t="s">
        <v>667</v>
      </c>
      <c r="C72" s="37">
        <v>2.6000335880000001</v>
      </c>
      <c r="D72" s="37"/>
    </row>
    <row r="73" spans="1:4" x14ac:dyDescent="0.25">
      <c r="A73" s="3" t="s">
        <v>668</v>
      </c>
      <c r="B73" s="3" t="s">
        <v>669</v>
      </c>
      <c r="C73" s="37">
        <v>1.259387088</v>
      </c>
      <c r="D73" s="37"/>
    </row>
    <row r="74" spans="1:4" x14ac:dyDescent="0.25">
      <c r="A74" s="3" t="s">
        <v>670</v>
      </c>
      <c r="B74" s="3" t="s">
        <v>671</v>
      </c>
      <c r="C74" s="37">
        <v>0.42372555899999997</v>
      </c>
      <c r="D74" s="37"/>
    </row>
    <row r="75" spans="1:4" x14ac:dyDescent="0.25">
      <c r="A75" s="3" t="s">
        <v>672</v>
      </c>
      <c r="B75" s="3" t="s">
        <v>673</v>
      </c>
      <c r="C75" s="37">
        <v>7.5227802999999996E-2</v>
      </c>
      <c r="D75" s="37"/>
    </row>
    <row r="76" spans="1:4" x14ac:dyDescent="0.25">
      <c r="A76" s="3" t="s">
        <v>674</v>
      </c>
      <c r="B76" s="3" t="s">
        <v>675</v>
      </c>
      <c r="C76" s="37">
        <v>4.29928402</v>
      </c>
      <c r="D76" s="37"/>
    </row>
    <row r="77" spans="1:4" x14ac:dyDescent="0.25">
      <c r="A77" s="3" t="s">
        <v>676</v>
      </c>
      <c r="B77" s="3" t="s">
        <v>677</v>
      </c>
      <c r="C77" s="37">
        <v>0.39149339300000002</v>
      </c>
      <c r="D77" s="37"/>
    </row>
    <row r="78" spans="1:4" x14ac:dyDescent="0.25">
      <c r="A78" s="3" t="s">
        <v>678</v>
      </c>
      <c r="B78" s="3" t="s">
        <v>679</v>
      </c>
      <c r="C78" s="37">
        <v>8.2899332369999996</v>
      </c>
      <c r="D78" s="37"/>
    </row>
    <row r="79" spans="1:4" x14ac:dyDescent="0.25">
      <c r="A79" s="3" t="s">
        <v>680</v>
      </c>
      <c r="B79" s="3" t="s">
        <v>681</v>
      </c>
      <c r="C79" s="37">
        <v>0.31064207399999999</v>
      </c>
      <c r="D79" s="37"/>
    </row>
    <row r="80" spans="1:4" x14ac:dyDescent="0.25">
      <c r="A80" s="3" t="s">
        <v>682</v>
      </c>
      <c r="B80" s="3" t="s">
        <v>683</v>
      </c>
      <c r="C80" s="37">
        <v>3.624948308</v>
      </c>
      <c r="D80" s="37"/>
    </row>
    <row r="81" spans="1:4" x14ac:dyDescent="0.25">
      <c r="A81" s="3" t="s">
        <v>684</v>
      </c>
      <c r="B81" s="3" t="s">
        <v>685</v>
      </c>
      <c r="C81" s="37">
        <v>0.47076330300000002</v>
      </c>
      <c r="D81" s="37"/>
    </row>
    <row r="82" spans="1:4" x14ac:dyDescent="0.25">
      <c r="A82" s="3" t="s">
        <v>686</v>
      </c>
      <c r="B82" s="3" t="s">
        <v>687</v>
      </c>
      <c r="C82" s="37">
        <v>2.4970168020000001</v>
      </c>
      <c r="D82" s="37"/>
    </row>
    <row r="83" spans="1:4" x14ac:dyDescent="0.25">
      <c r="A83" s="3" t="s">
        <v>688</v>
      </c>
      <c r="B83" s="3" t="s">
        <v>689</v>
      </c>
      <c r="C83" s="37">
        <v>0.54142518299999998</v>
      </c>
      <c r="D83" s="37"/>
    </row>
    <row r="84" spans="1:4" x14ac:dyDescent="0.25">
      <c r="A84" s="3" t="s">
        <v>690</v>
      </c>
      <c r="B84" s="3" t="s">
        <v>691</v>
      </c>
      <c r="C84" s="37">
        <v>0.26453642300000002</v>
      </c>
      <c r="D84" s="37"/>
    </row>
    <row r="85" spans="1:4" x14ac:dyDescent="0.25">
      <c r="A85" s="3" t="s">
        <v>692</v>
      </c>
      <c r="B85" s="3" t="s">
        <v>693</v>
      </c>
      <c r="C85" s="37">
        <v>8.1312564000000004E-2</v>
      </c>
      <c r="D85" s="37"/>
    </row>
    <row r="86" spans="1:4" x14ac:dyDescent="0.25">
      <c r="A86" s="3" t="s">
        <v>694</v>
      </c>
      <c r="B86" s="3" t="s">
        <v>695</v>
      </c>
      <c r="C86" s="37">
        <v>9.0355055590000006</v>
      </c>
      <c r="D86" s="37"/>
    </row>
    <row r="87" spans="1:4" x14ac:dyDescent="0.25">
      <c r="A87" s="3" t="s">
        <v>696</v>
      </c>
      <c r="B87" s="3" t="s">
        <v>697</v>
      </c>
      <c r="C87" s="37">
        <v>0.59721924599999998</v>
      </c>
      <c r="D87" s="37"/>
    </row>
    <row r="88" spans="1:4" x14ac:dyDescent="0.25">
      <c r="A88" s="3" t="s">
        <v>698</v>
      </c>
      <c r="B88" s="3" t="s">
        <v>699</v>
      </c>
      <c r="C88" s="37">
        <v>0.35762528999999998</v>
      </c>
      <c r="D88" s="37"/>
    </row>
    <row r="89" spans="1:4" x14ac:dyDescent="0.25">
      <c r="A89" s="3" t="s">
        <v>700</v>
      </c>
      <c r="B89" s="3" t="s">
        <v>701</v>
      </c>
      <c r="C89" s="37">
        <v>0.60802586199999997</v>
      </c>
      <c r="D89" s="37"/>
    </row>
    <row r="90" spans="1:4" x14ac:dyDescent="0.25">
      <c r="A90" s="3" t="s">
        <v>702</v>
      </c>
      <c r="B90" s="3" t="s">
        <v>703</v>
      </c>
      <c r="C90" s="37">
        <v>0.16971645699999999</v>
      </c>
      <c r="D90" s="37"/>
    </row>
    <row r="91" spans="1:4" x14ac:dyDescent="0.25">
      <c r="A91" s="3" t="s">
        <v>704</v>
      </c>
      <c r="B91" s="3" t="s">
        <v>705</v>
      </c>
      <c r="C91" s="37">
        <v>1.2573780210000001</v>
      </c>
      <c r="D91" s="37"/>
    </row>
    <row r="92" spans="1:4" x14ac:dyDescent="0.25">
      <c r="A92" s="3" t="s">
        <v>706</v>
      </c>
      <c r="B92" s="3" t="s">
        <v>707</v>
      </c>
      <c r="C92" s="37">
        <v>4.9998371E-2</v>
      </c>
      <c r="D92" s="37"/>
    </row>
    <row r="93" spans="1:4" x14ac:dyDescent="0.25">
      <c r="A93" s="3" t="s">
        <v>708</v>
      </c>
      <c r="B93" s="3" t="s">
        <v>709</v>
      </c>
      <c r="C93" s="37">
        <v>1.1764823289999999</v>
      </c>
      <c r="D93" s="37"/>
    </row>
    <row r="94" spans="1:4" x14ac:dyDescent="0.25">
      <c r="A94" s="3" t="s">
        <v>710</v>
      </c>
      <c r="B94" s="3" t="s">
        <v>711</v>
      </c>
      <c r="C94" s="37">
        <v>0.33857535799999999</v>
      </c>
      <c r="D94" s="37"/>
    </row>
    <row r="95" spans="1:4" x14ac:dyDescent="0.25">
      <c r="A95" s="3" t="s">
        <v>712</v>
      </c>
      <c r="B95" s="3" t="s">
        <v>713</v>
      </c>
      <c r="C95" s="37">
        <v>0.39790521699999998</v>
      </c>
      <c r="D95" s="37"/>
    </row>
    <row r="96" spans="1:4" x14ac:dyDescent="0.25">
      <c r="A96" s="3" t="s">
        <v>714</v>
      </c>
      <c r="B96" s="3" t="s">
        <v>715</v>
      </c>
      <c r="C96" s="37">
        <v>2.0941713000000001E-2</v>
      </c>
      <c r="D96" s="37"/>
    </row>
    <row r="97" spans="1:4" x14ac:dyDescent="0.25">
      <c r="A97" s="3" t="s">
        <v>716</v>
      </c>
      <c r="B97" s="3" t="s">
        <v>717</v>
      </c>
      <c r="C97" s="37">
        <v>4.1141632999999997E-2</v>
      </c>
      <c r="D97" s="37"/>
    </row>
    <row r="98" spans="1:4" x14ac:dyDescent="0.25">
      <c r="A98" s="3" t="s">
        <v>718</v>
      </c>
      <c r="B98" s="3" t="s">
        <v>719</v>
      </c>
      <c r="C98" s="37">
        <v>1.1077352620000001</v>
      </c>
      <c r="D98" s="37"/>
    </row>
    <row r="99" spans="1:4" x14ac:dyDescent="0.25">
      <c r="A99" s="3" t="s">
        <v>720</v>
      </c>
      <c r="B99" s="3" t="s">
        <v>721</v>
      </c>
      <c r="C99" s="37">
        <v>5.9508790000000001E-3</v>
      </c>
      <c r="D99" s="37"/>
    </row>
    <row r="100" spans="1:4" x14ac:dyDescent="0.25">
      <c r="A100" s="3" t="s">
        <v>722</v>
      </c>
      <c r="B100" s="3" t="s">
        <v>723</v>
      </c>
      <c r="C100" s="37">
        <v>0.47947028200000003</v>
      </c>
      <c r="D100" s="37"/>
    </row>
    <row r="101" spans="1:4" x14ac:dyDescent="0.25">
      <c r="A101" s="3" t="s">
        <v>724</v>
      </c>
      <c r="B101" s="3" t="s">
        <v>725</v>
      </c>
      <c r="C101" s="37">
        <v>0.14420485199999999</v>
      </c>
      <c r="D101" s="37"/>
    </row>
    <row r="102" spans="1:4" x14ac:dyDescent="0.25">
      <c r="A102" s="3" t="s">
        <v>726</v>
      </c>
      <c r="B102" s="3" t="s">
        <v>727</v>
      </c>
      <c r="C102" s="37">
        <v>1.538609656</v>
      </c>
      <c r="D102" s="37"/>
    </row>
    <row r="103" spans="1:4" x14ac:dyDescent="0.25">
      <c r="A103" s="3" t="s">
        <v>728</v>
      </c>
      <c r="B103" s="3" t="s">
        <v>729</v>
      </c>
      <c r="C103" s="37">
        <v>1.210597511</v>
      </c>
      <c r="D103" s="37"/>
    </row>
    <row r="104" spans="1:4" x14ac:dyDescent="0.25">
      <c r="A104" s="3" t="s">
        <v>730</v>
      </c>
      <c r="B104" s="3" t="s">
        <v>731</v>
      </c>
      <c r="C104" s="37">
        <v>1.7524349000000002E-2</v>
      </c>
      <c r="D104" s="37"/>
    </row>
    <row r="105" spans="1:4" x14ac:dyDescent="0.25">
      <c r="A105" s="3" t="s">
        <v>732</v>
      </c>
      <c r="B105" s="3" t="s">
        <v>733</v>
      </c>
      <c r="C105" s="37">
        <v>3.3071343000000003E-2</v>
      </c>
      <c r="D105" s="37"/>
    </row>
    <row r="106" spans="1:4" x14ac:dyDescent="0.25">
      <c r="A106" s="3" t="s">
        <v>734</v>
      </c>
      <c r="B106" s="3" t="s">
        <v>735</v>
      </c>
      <c r="C106" s="37">
        <v>0.195115758</v>
      </c>
      <c r="D106" s="37"/>
    </row>
    <row r="107" spans="1:4" x14ac:dyDescent="0.25">
      <c r="A107" s="3" t="s">
        <v>736</v>
      </c>
      <c r="B107" s="3" t="s">
        <v>737</v>
      </c>
      <c r="C107" s="37">
        <v>0.60380485699999997</v>
      </c>
      <c r="D107" s="37"/>
    </row>
    <row r="108" spans="1:4" x14ac:dyDescent="0.25">
      <c r="A108" s="3" t="s">
        <v>738</v>
      </c>
      <c r="B108" s="3" t="s">
        <v>739</v>
      </c>
      <c r="C108" s="37">
        <v>8.6354935719999997</v>
      </c>
      <c r="D108" s="37"/>
    </row>
    <row r="109" spans="1:4" x14ac:dyDescent="0.25">
      <c r="A109" s="3" t="s">
        <v>740</v>
      </c>
      <c r="B109" s="3" t="s">
        <v>741</v>
      </c>
      <c r="C109" s="37">
        <v>1.5430696719999999</v>
      </c>
      <c r="D109" s="37"/>
    </row>
    <row r="110" spans="1:4" x14ac:dyDescent="0.25">
      <c r="A110" s="3" t="s">
        <v>742</v>
      </c>
      <c r="B110" s="3" t="s">
        <v>743</v>
      </c>
      <c r="C110" s="37">
        <v>2.3683428950000001</v>
      </c>
      <c r="D110" s="37"/>
    </row>
    <row r="111" spans="1:4" x14ac:dyDescent="0.25">
      <c r="A111" s="3" t="s">
        <v>744</v>
      </c>
      <c r="B111" s="3" t="s">
        <v>745</v>
      </c>
      <c r="C111" s="37">
        <v>2.1094880159999998</v>
      </c>
      <c r="D111" s="37"/>
    </row>
    <row r="112" spans="1:4" x14ac:dyDescent="0.25">
      <c r="A112" s="3" t="s">
        <v>746</v>
      </c>
      <c r="B112" s="3" t="s">
        <v>747</v>
      </c>
      <c r="C112" s="37">
        <v>8.6410661530000006</v>
      </c>
      <c r="D112" s="37"/>
    </row>
    <row r="113" spans="1:4" x14ac:dyDescent="0.25">
      <c r="A113" s="3" t="s">
        <v>748</v>
      </c>
      <c r="B113" s="3" t="s">
        <v>749</v>
      </c>
      <c r="C113" s="37">
        <v>12.659677916</v>
      </c>
      <c r="D113" s="37"/>
    </row>
    <row r="114" spans="1:4" x14ac:dyDescent="0.25">
      <c r="A114" s="3" t="s">
        <v>750</v>
      </c>
      <c r="B114" s="3" t="s">
        <v>751</v>
      </c>
      <c r="C114" s="37">
        <v>1.5144685330000001</v>
      </c>
      <c r="D114" s="37"/>
    </row>
    <row r="115" spans="1:4" x14ac:dyDescent="0.25">
      <c r="A115" s="3" t="s">
        <v>752</v>
      </c>
      <c r="B115" s="3" t="s">
        <v>753</v>
      </c>
      <c r="C115" s="37">
        <v>4.298286171</v>
      </c>
      <c r="D115" s="37"/>
    </row>
    <row r="116" spans="1:4" x14ac:dyDescent="0.25">
      <c r="A116" s="3" t="s">
        <v>754</v>
      </c>
      <c r="B116" s="3" t="s">
        <v>755</v>
      </c>
      <c r="C116" s="37">
        <v>0.84884318700000005</v>
      </c>
      <c r="D116" s="37"/>
    </row>
    <row r="117" spans="1:4" x14ac:dyDescent="0.25">
      <c r="A117" s="3" t="s">
        <v>756</v>
      </c>
      <c r="B117" s="3" t="s">
        <v>757</v>
      </c>
      <c r="C117" s="37">
        <v>0.11449456199999999</v>
      </c>
      <c r="D117" s="37"/>
    </row>
    <row r="118" spans="1:4" x14ac:dyDescent="0.25">
      <c r="A118" s="3" t="s">
        <v>758</v>
      </c>
      <c r="B118" s="3" t="s">
        <v>759</v>
      </c>
      <c r="C118" s="37">
        <v>4.6152353550000003</v>
      </c>
      <c r="D118" s="37"/>
    </row>
    <row r="119" spans="1:4" x14ac:dyDescent="0.25">
      <c r="A119" s="3" t="s">
        <v>760</v>
      </c>
      <c r="B119" s="3" t="s">
        <v>761</v>
      </c>
      <c r="C119" s="37">
        <v>0.89722710699999997</v>
      </c>
      <c r="D119" s="37"/>
    </row>
    <row r="120" spans="1:4" x14ac:dyDescent="0.25">
      <c r="A120" s="3" t="s">
        <v>762</v>
      </c>
      <c r="B120" s="3" t="s">
        <v>763</v>
      </c>
      <c r="C120" s="37">
        <v>3.9537621409999999</v>
      </c>
      <c r="D120" s="37"/>
    </row>
    <row r="121" spans="1:4" x14ac:dyDescent="0.25">
      <c r="A121" s="3" t="s">
        <v>764</v>
      </c>
      <c r="B121" s="3" t="s">
        <v>765</v>
      </c>
      <c r="C121" s="37">
        <v>7.2853623819999997</v>
      </c>
      <c r="D121" s="37"/>
    </row>
    <row r="122" spans="1:4" x14ac:dyDescent="0.25">
      <c r="A122" s="3" t="s">
        <v>766</v>
      </c>
      <c r="B122" s="3" t="s">
        <v>767</v>
      </c>
      <c r="C122" s="37">
        <v>0.28440879099999999</v>
      </c>
      <c r="D122" s="37"/>
    </row>
    <row r="123" spans="1:4" x14ac:dyDescent="0.25">
      <c r="A123" s="3" t="s">
        <v>768</v>
      </c>
      <c r="B123" s="3" t="s">
        <v>769</v>
      </c>
      <c r="C123" s="37">
        <v>5.5846246319999997</v>
      </c>
      <c r="D123" s="37"/>
    </row>
    <row r="124" spans="1:4" x14ac:dyDescent="0.25">
      <c r="A124" s="3" t="s">
        <v>770</v>
      </c>
      <c r="B124" s="3" t="s">
        <v>771</v>
      </c>
      <c r="C124" s="37">
        <v>1.7662836449999999</v>
      </c>
      <c r="D124" s="37"/>
    </row>
    <row r="125" spans="1:4" x14ac:dyDescent="0.25">
      <c r="A125" s="3" t="s">
        <v>772</v>
      </c>
      <c r="B125" s="3" t="s">
        <v>773</v>
      </c>
      <c r="C125" s="37">
        <v>0.66171484999999997</v>
      </c>
      <c r="D125" s="37"/>
    </row>
    <row r="126" spans="1:4" x14ac:dyDescent="0.25">
      <c r="A126" s="3" t="s">
        <v>774</v>
      </c>
      <c r="B126" s="3" t="s">
        <v>775</v>
      </c>
      <c r="C126" s="37">
        <v>0.59551944599999995</v>
      </c>
      <c r="D126" s="37"/>
    </row>
    <row r="127" spans="1:4" x14ac:dyDescent="0.25">
      <c r="A127" s="3" t="s">
        <v>776</v>
      </c>
      <c r="B127" s="3" t="s">
        <v>777</v>
      </c>
      <c r="C127" s="37">
        <v>5.2204621E-2</v>
      </c>
      <c r="D127" s="37"/>
    </row>
    <row r="128" spans="1:4" x14ac:dyDescent="0.25">
      <c r="A128" s="3" t="s">
        <v>778</v>
      </c>
      <c r="B128" s="3" t="s">
        <v>779</v>
      </c>
      <c r="C128" s="37">
        <v>1.4090330179999999</v>
      </c>
      <c r="D128" s="37"/>
    </row>
    <row r="129" spans="1:4" x14ac:dyDescent="0.25">
      <c r="A129" s="3" t="s">
        <v>780</v>
      </c>
      <c r="B129" s="3" t="s">
        <v>781</v>
      </c>
      <c r="C129" s="37">
        <v>2.7520445000000001E-2</v>
      </c>
      <c r="D129" s="37"/>
    </row>
    <row r="130" spans="1:4" x14ac:dyDescent="0.25">
      <c r="A130" s="3" t="s">
        <v>782</v>
      </c>
      <c r="B130" s="3" t="s">
        <v>783</v>
      </c>
      <c r="C130" s="37">
        <v>3.6695492000000003E-2</v>
      </c>
      <c r="D130" s="37"/>
    </row>
    <row r="131" spans="1:4" x14ac:dyDescent="0.25">
      <c r="A131" s="3" t="s">
        <v>784</v>
      </c>
      <c r="B131" s="3" t="s">
        <v>785</v>
      </c>
      <c r="C131" s="37">
        <v>4.4068703000000001E-2</v>
      </c>
      <c r="D131" s="37"/>
    </row>
    <row r="132" spans="1:4" x14ac:dyDescent="0.25">
      <c r="A132" s="3" t="s">
        <v>786</v>
      </c>
      <c r="B132" s="3" t="s">
        <v>787</v>
      </c>
      <c r="C132" s="37">
        <v>4.8026728999999997E-2</v>
      </c>
      <c r="D132" s="37"/>
    </row>
    <row r="133" spans="1:4" x14ac:dyDescent="0.25">
      <c r="A133" s="3" t="s">
        <v>788</v>
      </c>
      <c r="B133" s="3" t="s">
        <v>789</v>
      </c>
      <c r="C133" s="37">
        <v>2.3157041999999999E-2</v>
      </c>
      <c r="D133" s="37"/>
    </row>
    <row r="134" spans="1:4" x14ac:dyDescent="0.25">
      <c r="A134" s="3" t="s">
        <v>790</v>
      </c>
      <c r="B134" s="3" t="s">
        <v>791</v>
      </c>
      <c r="C134" s="37">
        <v>6.6724113000000002E-2</v>
      </c>
      <c r="D134" s="37"/>
    </row>
    <row r="135" spans="1:4" x14ac:dyDescent="0.25">
      <c r="A135" s="3" t="s">
        <v>792</v>
      </c>
      <c r="B135" s="3" t="s">
        <v>793</v>
      </c>
      <c r="C135" s="37">
        <v>3.4297910000000001E-2</v>
      </c>
      <c r="D135" s="37"/>
    </row>
    <row r="136" spans="1:4" x14ac:dyDescent="0.25">
      <c r="A136" s="3" t="s">
        <v>794</v>
      </c>
      <c r="B136" s="3" t="s">
        <v>795</v>
      </c>
      <c r="C136" s="37">
        <v>4.5436579940000001</v>
      </c>
      <c r="D136" s="37"/>
    </row>
    <row r="137" spans="1:4" x14ac:dyDescent="0.25">
      <c r="A137" s="3" t="s">
        <v>796</v>
      </c>
      <c r="B137" s="3" t="s">
        <v>797</v>
      </c>
      <c r="C137" s="37">
        <v>2.6584797E-2</v>
      </c>
      <c r="D137" s="37"/>
    </row>
    <row r="138" spans="1:4" x14ac:dyDescent="0.25">
      <c r="A138" s="3" t="s">
        <v>798</v>
      </c>
      <c r="B138" s="3" t="s">
        <v>799</v>
      </c>
      <c r="C138" s="37">
        <v>2.6061944E-2</v>
      </c>
      <c r="D138" s="37"/>
    </row>
    <row r="139" spans="1:4" x14ac:dyDescent="0.25">
      <c r="A139" s="3" t="s">
        <v>800</v>
      </c>
      <c r="B139" s="3" t="s">
        <v>801</v>
      </c>
      <c r="C139" s="37">
        <v>0.23786480199999999</v>
      </c>
      <c r="D139" s="37"/>
    </row>
    <row r="140" spans="1:4" x14ac:dyDescent="0.25">
      <c r="A140" s="3" t="s">
        <v>802</v>
      </c>
      <c r="B140" s="3" t="s">
        <v>803</v>
      </c>
      <c r="C140" s="37">
        <v>2.1722814999999999E-2</v>
      </c>
      <c r="D140" s="37"/>
    </row>
    <row r="141" spans="1:4" x14ac:dyDescent="0.25">
      <c r="A141" s="3" t="s">
        <v>804</v>
      </c>
      <c r="B141" s="3" t="s">
        <v>805</v>
      </c>
      <c r="C141" s="37">
        <v>1.9348079000000001E-2</v>
      </c>
      <c r="D141" s="37"/>
    </row>
    <row r="142" spans="1:4" x14ac:dyDescent="0.25">
      <c r="A142" s="3" t="s">
        <v>806</v>
      </c>
      <c r="B142" s="3" t="s">
        <v>807</v>
      </c>
      <c r="C142" s="37">
        <v>0.92622005299999999</v>
      </c>
      <c r="D142" s="37"/>
    </row>
    <row r="143" spans="1:4" x14ac:dyDescent="0.25">
      <c r="A143" s="3" t="s">
        <v>808</v>
      </c>
      <c r="B143" s="3" t="s">
        <v>809</v>
      </c>
      <c r="C143" s="37">
        <v>3.8631157999999999E-2</v>
      </c>
      <c r="D143" s="37"/>
    </row>
    <row r="144" spans="1:4" x14ac:dyDescent="0.25">
      <c r="A144" s="3" t="s">
        <v>810</v>
      </c>
      <c r="B144" s="3" t="s">
        <v>811</v>
      </c>
      <c r="C144" s="37">
        <v>0.56731116400000003</v>
      </c>
      <c r="D144" s="37"/>
    </row>
    <row r="145" spans="1:4" x14ac:dyDescent="0.25">
      <c r="A145" s="3" t="s">
        <v>812</v>
      </c>
      <c r="B145" s="3" t="s">
        <v>813</v>
      </c>
      <c r="C145" s="37">
        <v>0.54895576899999998</v>
      </c>
      <c r="D145" s="37"/>
    </row>
    <row r="146" spans="1:4" x14ac:dyDescent="0.25">
      <c r="A146" s="3" t="s">
        <v>814</v>
      </c>
      <c r="B146" s="3" t="s">
        <v>815</v>
      </c>
      <c r="C146" s="37">
        <v>4.3292538999999998E-2</v>
      </c>
      <c r="D146" s="37"/>
    </row>
    <row r="147" spans="1:4" x14ac:dyDescent="0.25">
      <c r="A147" s="3" t="s">
        <v>816</v>
      </c>
      <c r="B147" s="3" t="s">
        <v>817</v>
      </c>
      <c r="C147" s="37">
        <v>3.1870842000000003E-2</v>
      </c>
      <c r="D147" s="37"/>
    </row>
    <row r="148" spans="1:4" x14ac:dyDescent="0.25">
      <c r="A148" s="3" t="s">
        <v>818</v>
      </c>
      <c r="B148" s="3" t="s">
        <v>819</v>
      </c>
      <c r="C148" s="37">
        <v>3.2486029999999999E-2</v>
      </c>
      <c r="D148" s="37"/>
    </row>
    <row r="149" spans="1:4" x14ac:dyDescent="0.25">
      <c r="A149" s="3" t="s">
        <v>820</v>
      </c>
      <c r="B149" s="3" t="s">
        <v>821</v>
      </c>
      <c r="C149" s="37">
        <v>0.38407316899999999</v>
      </c>
      <c r="D149" s="37"/>
    </row>
    <row r="150" spans="1:4" x14ac:dyDescent="0.25">
      <c r="A150" s="3" t="s">
        <v>822</v>
      </c>
      <c r="B150" s="3" t="s">
        <v>823</v>
      </c>
      <c r="C150" s="37">
        <v>0.41399949200000002</v>
      </c>
      <c r="D150" s="37"/>
    </row>
    <row r="151" spans="1:4" x14ac:dyDescent="0.25">
      <c r="A151" s="3" t="s">
        <v>824</v>
      </c>
      <c r="B151" s="3" t="s">
        <v>825</v>
      </c>
      <c r="C151" s="37">
        <v>0.23834597099999999</v>
      </c>
      <c r="D151" s="37"/>
    </row>
    <row r="152" spans="1:4" x14ac:dyDescent="0.25">
      <c r="A152" s="3" t="s">
        <v>826</v>
      </c>
      <c r="B152" s="3" t="s">
        <v>827</v>
      </c>
      <c r="C152" s="37">
        <v>0.24733265300000001</v>
      </c>
      <c r="D152" s="37"/>
    </row>
    <row r="153" spans="1:4" x14ac:dyDescent="0.25">
      <c r="A153" s="3" t="s">
        <v>828</v>
      </c>
      <c r="B153" s="3" t="s">
        <v>829</v>
      </c>
      <c r="C153" s="37">
        <v>2.7095144960000002</v>
      </c>
      <c r="D153" s="37"/>
    </row>
    <row r="154" spans="1:4" x14ac:dyDescent="0.25">
      <c r="A154" s="3" t="s">
        <v>830</v>
      </c>
      <c r="B154" s="3" t="s">
        <v>831</v>
      </c>
      <c r="C154" s="37">
        <v>2.1261269999999999E-2</v>
      </c>
      <c r="D154" s="37"/>
    </row>
    <row r="155" spans="1:4" x14ac:dyDescent="0.25">
      <c r="A155" s="3" t="s">
        <v>832</v>
      </c>
      <c r="B155" s="3" t="s">
        <v>833</v>
      </c>
      <c r="C155" s="37">
        <v>0.24766049700000001</v>
      </c>
      <c r="D155" s="37"/>
    </row>
    <row r="156" spans="1:4" x14ac:dyDescent="0.25">
      <c r="A156" s="3" t="s">
        <v>834</v>
      </c>
      <c r="B156" s="3" t="s">
        <v>835</v>
      </c>
      <c r="C156" s="37">
        <v>0.57053352700000004</v>
      </c>
      <c r="D156" s="37"/>
    </row>
    <row r="157" spans="1:4" x14ac:dyDescent="0.25">
      <c r="A157" s="3" t="s">
        <v>836</v>
      </c>
      <c r="B157" s="3" t="s">
        <v>837</v>
      </c>
      <c r="C157" s="37">
        <v>0.63571722100000005</v>
      </c>
      <c r="D157" s="37"/>
    </row>
    <row r="158" spans="1:4" x14ac:dyDescent="0.25">
      <c r="A158" s="3" t="s">
        <v>838</v>
      </c>
      <c r="B158" s="3" t="s">
        <v>839</v>
      </c>
      <c r="C158" s="37">
        <v>1.7326129999999999E-2</v>
      </c>
      <c r="D158" s="37"/>
    </row>
    <row r="159" spans="1:4" x14ac:dyDescent="0.25">
      <c r="A159" s="3" t="s">
        <v>840</v>
      </c>
      <c r="B159" s="3" t="s">
        <v>841</v>
      </c>
      <c r="C159" s="37">
        <v>0.34563241</v>
      </c>
      <c r="D159" s="37"/>
    </row>
    <row r="160" spans="1:4" x14ac:dyDescent="0.25">
      <c r="A160" s="3" t="s">
        <v>842</v>
      </c>
      <c r="B160" s="3" t="s">
        <v>843</v>
      </c>
      <c r="C160" s="37">
        <v>6.6770547E-2</v>
      </c>
      <c r="D160" s="37"/>
    </row>
    <row r="161" spans="1:6" x14ac:dyDescent="0.25">
      <c r="A161" s="3" t="s">
        <v>844</v>
      </c>
      <c r="B161" s="3" t="s">
        <v>845</v>
      </c>
      <c r="C161" s="37">
        <v>0.43254910299999999</v>
      </c>
      <c r="D161" s="37"/>
    </row>
    <row r="162" spans="1:6" x14ac:dyDescent="0.25">
      <c r="A162" s="3" t="s">
        <v>846</v>
      </c>
      <c r="B162" s="3" t="s">
        <v>847</v>
      </c>
      <c r="C162" s="37">
        <v>0.33816554399999998</v>
      </c>
      <c r="D162" s="37"/>
    </row>
    <row r="163" spans="1:6" x14ac:dyDescent="0.25">
      <c r="A163" s="3" t="s">
        <v>848</v>
      </c>
      <c r="B163" s="3" t="s">
        <v>849</v>
      </c>
      <c r="C163" s="37">
        <v>1.7379638989999999</v>
      </c>
      <c r="D163" s="37"/>
    </row>
    <row r="164" spans="1:6" x14ac:dyDescent="0.25">
      <c r="A164" s="3" t="s">
        <v>850</v>
      </c>
      <c r="B164" s="3" t="s">
        <v>851</v>
      </c>
      <c r="C164" s="37">
        <v>0.102743433</v>
      </c>
      <c r="D164" s="37"/>
    </row>
    <row r="165" spans="1:6" x14ac:dyDescent="0.25">
      <c r="A165" s="3" t="s">
        <v>852</v>
      </c>
      <c r="B165" s="3" t="s">
        <v>853</v>
      </c>
      <c r="C165" s="37">
        <v>0.725322154</v>
      </c>
      <c r="D165" s="37"/>
    </row>
    <row r="166" spans="1:6" x14ac:dyDescent="0.25">
      <c r="A166" s="3" t="s">
        <v>854</v>
      </c>
      <c r="B166" s="3" t="s">
        <v>855</v>
      </c>
      <c r="C166" s="37">
        <v>5.5639362999999997E-2</v>
      </c>
      <c r="D166" s="37"/>
    </row>
    <row r="167" spans="1:6" x14ac:dyDescent="0.25">
      <c r="A167" s="3" t="s">
        <v>856</v>
      </c>
      <c r="B167" s="3" t="s">
        <v>857</v>
      </c>
      <c r="C167" s="37">
        <v>0.132139585</v>
      </c>
      <c r="D167" s="37"/>
      <c r="E167" s="51"/>
    </row>
    <row r="168" spans="1:6" x14ac:dyDescent="0.25">
      <c r="A168" s="3" t="s">
        <v>858</v>
      </c>
      <c r="B168" s="3" t="s">
        <v>859</v>
      </c>
      <c r="C168" s="37">
        <v>0.45668481700000002</v>
      </c>
      <c r="D168" s="37"/>
    </row>
    <row r="169" spans="1:6" x14ac:dyDescent="0.25">
      <c r="A169" s="3" t="s">
        <v>860</v>
      </c>
      <c r="B169" s="3" t="s">
        <v>861</v>
      </c>
      <c r="C169" s="37">
        <v>0.94716210999999995</v>
      </c>
      <c r="D169" s="37"/>
      <c r="E169" s="52"/>
      <c r="F169" s="52"/>
    </row>
    <row r="170" spans="1:6" x14ac:dyDescent="0.25">
      <c r="B170" s="3" t="s">
        <v>862</v>
      </c>
      <c r="C170" s="37">
        <v>0.57932757900007914</v>
      </c>
    </row>
  </sheetData>
  <hyperlinks>
    <hyperlink ref="L1" location="Summary!A1" display="Back to summary" xr:uid="{CA8A8DFF-CE13-4A41-8CE5-00207FB6BF08}"/>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2F9E-A025-4BC7-8C0D-C0168EC4F351}">
  <dimension ref="A1:R41"/>
  <sheetViews>
    <sheetView zoomScaleNormal="100" workbookViewId="0">
      <selection activeCell="N61" sqref="N61"/>
    </sheetView>
  </sheetViews>
  <sheetFormatPr defaultColWidth="8.85546875" defaultRowHeight="15" x14ac:dyDescent="0.25"/>
  <cols>
    <col min="1" max="1" width="11.7109375" style="90" customWidth="1"/>
    <col min="2" max="10" width="8.85546875" style="90"/>
    <col min="11" max="11" width="15.5703125" style="90" bestFit="1" customWidth="1"/>
    <col min="12" max="12" width="13.5703125" style="90" bestFit="1" customWidth="1"/>
    <col min="13" max="14" width="15.5703125" style="90" bestFit="1" customWidth="1"/>
    <col min="15" max="15" width="13.5703125" style="90" bestFit="1" customWidth="1"/>
    <col min="16" max="16384" width="8.85546875" style="90"/>
  </cols>
  <sheetData>
    <row r="1" spans="1:18" s="184" customFormat="1" x14ac:dyDescent="0.25">
      <c r="A1" s="87" t="s">
        <v>0</v>
      </c>
      <c r="B1" s="87" t="s">
        <v>1339</v>
      </c>
      <c r="C1" s="87"/>
      <c r="D1" s="87"/>
      <c r="E1" s="87"/>
      <c r="F1" s="87"/>
      <c r="G1" s="87"/>
      <c r="H1" s="87"/>
      <c r="I1" s="87"/>
      <c r="J1" s="87"/>
      <c r="K1" s="87"/>
      <c r="L1" s="87"/>
      <c r="M1" s="87"/>
      <c r="N1" s="87"/>
      <c r="O1" s="87"/>
      <c r="P1" s="87"/>
      <c r="Q1" s="87"/>
      <c r="R1" s="6" t="s">
        <v>84</v>
      </c>
    </row>
    <row r="2" spans="1:18" x14ac:dyDescent="0.25">
      <c r="A2" s="87" t="s">
        <v>1</v>
      </c>
      <c r="B2" s="87" t="s">
        <v>1061</v>
      </c>
      <c r="C2" s="87"/>
      <c r="D2" s="87"/>
      <c r="E2" s="87"/>
      <c r="F2" s="87"/>
      <c r="G2" s="87"/>
      <c r="H2" s="87"/>
      <c r="I2" s="87"/>
      <c r="J2" s="87"/>
      <c r="K2" s="87"/>
      <c r="L2" s="87"/>
      <c r="M2" s="87"/>
      <c r="N2" s="87"/>
      <c r="O2" s="87"/>
      <c r="P2" s="87"/>
      <c r="Q2" s="87"/>
    </row>
    <row r="3" spans="1:18" x14ac:dyDescent="0.25">
      <c r="A3" s="87" t="s">
        <v>5</v>
      </c>
      <c r="B3" s="87"/>
      <c r="C3" s="87"/>
      <c r="D3" s="87"/>
      <c r="E3" s="87"/>
      <c r="F3" s="87"/>
      <c r="G3" s="87"/>
      <c r="H3" s="87"/>
      <c r="I3" s="87"/>
      <c r="J3" s="87"/>
      <c r="K3" s="87"/>
      <c r="L3" s="87"/>
      <c r="M3" s="87"/>
      <c r="N3" s="87"/>
      <c r="O3" s="87"/>
      <c r="P3" s="87"/>
      <c r="Q3" s="87"/>
    </row>
    <row r="4" spans="1:18" x14ac:dyDescent="0.25">
      <c r="A4" s="87" t="s">
        <v>3</v>
      </c>
      <c r="B4" s="87" t="s">
        <v>1366</v>
      </c>
      <c r="C4" s="87"/>
      <c r="D4" s="87"/>
      <c r="E4" s="87"/>
      <c r="F4" s="87"/>
      <c r="G4" s="87"/>
      <c r="H4" s="87"/>
      <c r="I4" s="87"/>
      <c r="J4" s="87"/>
      <c r="K4" s="87"/>
      <c r="L4" s="87"/>
      <c r="M4" s="87"/>
      <c r="N4" s="87"/>
      <c r="O4" s="87"/>
      <c r="P4" s="87"/>
      <c r="Q4" s="87"/>
    </row>
    <row r="5" spans="1:18" x14ac:dyDescent="0.25">
      <c r="A5" s="3" t="s">
        <v>4</v>
      </c>
      <c r="B5" s="3" t="s">
        <v>1321</v>
      </c>
    </row>
    <row r="7" spans="1:18" x14ac:dyDescent="0.25">
      <c r="B7" s="183"/>
    </row>
    <row r="9" spans="1:18" x14ac:dyDescent="0.25">
      <c r="B9" s="204" t="s">
        <v>222</v>
      </c>
      <c r="C9" s="204"/>
      <c r="D9" s="204"/>
      <c r="E9" s="204" t="s">
        <v>1049</v>
      </c>
      <c r="F9" s="204"/>
      <c r="G9" s="204"/>
      <c r="K9" s="90" t="s">
        <v>1050</v>
      </c>
      <c r="L9" s="90" t="s">
        <v>1051</v>
      </c>
      <c r="M9" s="90" t="s">
        <v>1052</v>
      </c>
    </row>
    <row r="10" spans="1:18" x14ac:dyDescent="0.25">
      <c r="A10" s="90" t="s">
        <v>1053</v>
      </c>
      <c r="B10" s="90" t="s">
        <v>1054</v>
      </c>
      <c r="C10" s="90" t="s">
        <v>1055</v>
      </c>
      <c r="D10" s="90" t="s">
        <v>1056</v>
      </c>
      <c r="E10" s="90" t="s">
        <v>1054</v>
      </c>
      <c r="F10" s="90" t="s">
        <v>1055</v>
      </c>
      <c r="G10" s="90" t="s">
        <v>1056</v>
      </c>
      <c r="J10" s="90" t="s">
        <v>1057</v>
      </c>
      <c r="K10" s="195">
        <f>+$K$18*C11/100</f>
        <v>27675</v>
      </c>
      <c r="L10" s="195">
        <f>+$K$18*D11/100</f>
        <v>71959.342920369731</v>
      </c>
      <c r="M10" s="195">
        <f>+K10+L10</f>
        <v>99634.342920369731</v>
      </c>
      <c r="N10" s="91">
        <f>K10/K$18</f>
        <v>9.8809148923863933E-3</v>
      </c>
      <c r="O10" s="91">
        <f>L10/L$18</f>
        <v>4.2669275066571873E-2</v>
      </c>
      <c r="P10" s="91">
        <f>M10/M$18</f>
        <v>2.2203638563868443E-2</v>
      </c>
    </row>
    <row r="11" spans="1:18" x14ac:dyDescent="0.25">
      <c r="A11" s="90" t="s">
        <v>1058</v>
      </c>
      <c r="B11" s="90">
        <v>1.5823107803404186</v>
      </c>
      <c r="C11" s="90">
        <v>0.98809148923863932</v>
      </c>
      <c r="D11" s="90">
        <v>2.5691929290269941</v>
      </c>
      <c r="E11" s="90">
        <v>2.6525340007510061</v>
      </c>
      <c r="F11" s="90">
        <v>2.7618874704286722</v>
      </c>
      <c r="G11" s="90">
        <v>2.4920669004843363</v>
      </c>
      <c r="J11" s="90" t="s">
        <v>512</v>
      </c>
      <c r="K11" s="195">
        <f t="shared" ref="K11:L17" si="0">+$K$18*C12/100</f>
        <v>38799</v>
      </c>
      <c r="L11" s="195">
        <f t="shared" si="0"/>
        <v>249293.41787571955</v>
      </c>
      <c r="M11" s="195">
        <f t="shared" ref="M11:M17" si="1">+K11+L11</f>
        <v>288092.41787571955</v>
      </c>
      <c r="N11" s="91">
        <f>K11/K$18</f>
        <v>1.3852560683277315E-2</v>
      </c>
      <c r="O11" s="91">
        <f t="shared" ref="N11:P17" si="2">L11/L$18</f>
        <v>0.14782193649816985</v>
      </c>
      <c r="P11" s="91">
        <f t="shared" si="2"/>
        <v>6.420175746645744E-2</v>
      </c>
    </row>
    <row r="12" spans="1:18" x14ac:dyDescent="0.25">
      <c r="A12" s="90" t="s">
        <v>512</v>
      </c>
      <c r="B12" s="90">
        <v>4.2097271008076573</v>
      </c>
      <c r="C12" s="90">
        <v>1.3852560683277315</v>
      </c>
      <c r="D12" s="90">
        <v>8.9006216630970254</v>
      </c>
      <c r="E12" s="90">
        <v>3.3722749842466011</v>
      </c>
      <c r="F12" s="90">
        <v>3.2296089945613145</v>
      </c>
      <c r="G12" s="90">
        <v>3.5816254304551496</v>
      </c>
      <c r="J12" s="90" t="s">
        <v>513</v>
      </c>
      <c r="K12" s="195">
        <f t="shared" si="0"/>
        <v>87394</v>
      </c>
      <c r="L12" s="195">
        <f t="shared" si="0"/>
        <v>473850.81162256206</v>
      </c>
      <c r="M12" s="195">
        <f t="shared" si="1"/>
        <v>561244.81162256212</v>
      </c>
      <c r="N12" s="91">
        <f t="shared" si="2"/>
        <v>3.1202626056195719E-2</v>
      </c>
      <c r="O12" s="91">
        <f t="shared" si="2"/>
        <v>0.28097630969220566</v>
      </c>
      <c r="P12" s="91">
        <f t="shared" si="2"/>
        <v>0.12507411177563027</v>
      </c>
    </row>
    <row r="13" spans="1:18" x14ac:dyDescent="0.25">
      <c r="A13" s="90" t="s">
        <v>513</v>
      </c>
      <c r="B13" s="90">
        <v>8.3058446307778091</v>
      </c>
      <c r="C13" s="90">
        <v>3.1202626056195717</v>
      </c>
      <c r="D13" s="90">
        <v>16.918083256841022</v>
      </c>
      <c r="E13" s="90">
        <v>9.3717818343564314</v>
      </c>
      <c r="F13" s="90">
        <v>7.0028155426626517</v>
      </c>
      <c r="G13" s="90">
        <v>12.848042373487939</v>
      </c>
      <c r="J13" s="90" t="s">
        <v>514</v>
      </c>
      <c r="K13" s="195">
        <f t="shared" si="0"/>
        <v>145674.99999999997</v>
      </c>
      <c r="L13" s="195">
        <f t="shared" si="0"/>
        <v>578939.88526153262</v>
      </c>
      <c r="M13" s="195">
        <f t="shared" si="1"/>
        <v>724614.88526153262</v>
      </c>
      <c r="N13" s="91">
        <f t="shared" si="2"/>
        <v>5.2010922382958902E-2</v>
      </c>
      <c r="O13" s="91">
        <f t="shared" si="2"/>
        <v>0.34329031101034641</v>
      </c>
      <c r="P13" s="91">
        <f t="shared" si="2"/>
        <v>0.16148133804831608</v>
      </c>
    </row>
    <row r="14" spans="1:18" x14ac:dyDescent="0.25">
      <c r="A14" s="90" t="s">
        <v>514</v>
      </c>
      <c r="B14" s="90">
        <v>11.014757655943509</v>
      </c>
      <c r="C14" s="90">
        <v>5.2010922382958906</v>
      </c>
      <c r="D14" s="90">
        <v>20.670120086999628</v>
      </c>
      <c r="E14" s="90">
        <v>21.371440174955399</v>
      </c>
      <c r="F14" s="90">
        <v>10.371982234169685</v>
      </c>
      <c r="G14" s="90">
        <v>37.512227709779786</v>
      </c>
      <c r="J14" s="90" t="s">
        <v>515</v>
      </c>
      <c r="K14" s="195">
        <f t="shared" si="0"/>
        <v>208073</v>
      </c>
      <c r="L14" s="195">
        <f t="shared" si="0"/>
        <v>527719.00973053346</v>
      </c>
      <c r="M14" s="195">
        <f>+K14+L14</f>
        <v>735792.00973053346</v>
      </c>
      <c r="N14" s="91">
        <f t="shared" si="2"/>
        <v>7.4289127530388951E-2</v>
      </c>
      <c r="O14" s="91">
        <f t="shared" si="2"/>
        <v>0.31291819338829718</v>
      </c>
      <c r="P14" s="91">
        <f t="shared" si="2"/>
        <v>0.16397217428629288</v>
      </c>
    </row>
    <row r="15" spans="1:18" x14ac:dyDescent="0.25">
      <c r="A15" s="90" t="s">
        <v>515</v>
      </c>
      <c r="B15" s="90">
        <v>11.718009367775441</v>
      </c>
      <c r="C15" s="90">
        <v>7.4289127530388948</v>
      </c>
      <c r="D15" s="90">
        <v>18.841360875309228</v>
      </c>
      <c r="E15" s="90">
        <v>19.500210313923748</v>
      </c>
      <c r="F15" s="90">
        <v>14.099121192987971</v>
      </c>
      <c r="G15" s="90">
        <v>27.425858325579178</v>
      </c>
      <c r="J15" s="90" t="s">
        <v>1059</v>
      </c>
      <c r="K15" s="195">
        <f t="shared" si="0"/>
        <v>385780</v>
      </c>
      <c r="L15" s="195">
        <f t="shared" si="0"/>
        <v>555632.15311270347</v>
      </c>
      <c r="M15" s="195">
        <f t="shared" si="1"/>
        <v>941412.15311270347</v>
      </c>
      <c r="N15" s="91">
        <f t="shared" si="2"/>
        <v>0.13773656177722937</v>
      </c>
      <c r="O15" s="91">
        <f t="shared" si="2"/>
        <v>0.32946967294063928</v>
      </c>
      <c r="P15" s="91">
        <f t="shared" si="2"/>
        <v>0.20979488171115523</v>
      </c>
    </row>
    <row r="16" spans="1:18" x14ac:dyDescent="0.25">
      <c r="A16" s="90" t="s">
        <v>516</v>
      </c>
      <c r="B16" s="90">
        <v>16.052778308906607</v>
      </c>
      <c r="C16" s="90">
        <v>13.773656177722938</v>
      </c>
      <c r="D16" s="90">
        <v>19.837954892068755</v>
      </c>
      <c r="E16" s="90">
        <v>16.96967450495648</v>
      </c>
      <c r="F16" s="90">
        <v>20.586521707319054</v>
      </c>
      <c r="G16" s="90">
        <v>11.66225276167299</v>
      </c>
      <c r="J16" s="90" t="s">
        <v>517</v>
      </c>
      <c r="K16" s="195">
        <f t="shared" si="0"/>
        <v>683397</v>
      </c>
      <c r="L16" s="195">
        <f t="shared" si="0"/>
        <v>296569.88241530699</v>
      </c>
      <c r="M16" s="195">
        <f t="shared" si="1"/>
        <v>979966.88241530699</v>
      </c>
      <c r="N16" s="91">
        <f t="shared" si="2"/>
        <v>0.24399593838165073</v>
      </c>
      <c r="O16" s="91">
        <f t="shared" si="2"/>
        <v>0.17585516175770258</v>
      </c>
      <c r="P16" s="91">
        <f t="shared" si="2"/>
        <v>0.21838685160096499</v>
      </c>
    </row>
    <row r="17" spans="1:16" x14ac:dyDescent="0.25">
      <c r="A17" s="90" t="s">
        <v>517</v>
      </c>
      <c r="B17" s="90">
        <v>19.209042947448555</v>
      </c>
      <c r="C17" s="90">
        <v>24.399593838165075</v>
      </c>
      <c r="D17" s="90">
        <v>10.588552006470419</v>
      </c>
      <c r="E17" s="90">
        <v>15.669596019990298</v>
      </c>
      <c r="F17" s="90">
        <v>23.743235516485424</v>
      </c>
      <c r="G17" s="90">
        <v>3.8222031350654926</v>
      </c>
      <c r="J17" s="90" t="s">
        <v>1060</v>
      </c>
      <c r="K17" s="195">
        <f t="shared" si="0"/>
        <v>1224061.0000000002</v>
      </c>
      <c r="L17" s="195">
        <f t="shared" si="0"/>
        <v>46889.497061272123</v>
      </c>
      <c r="M17" s="195">
        <f t="shared" si="1"/>
        <v>1270950.4970612724</v>
      </c>
      <c r="N17" s="91">
        <f t="shared" si="2"/>
        <v>0.43703134829591267</v>
      </c>
      <c r="O17" s="91">
        <f t="shared" si="2"/>
        <v>2.7803767608810089E-2</v>
      </c>
      <c r="P17" s="91">
        <f t="shared" si="2"/>
        <v>0.28323291590201327</v>
      </c>
    </row>
    <row r="18" spans="1:16" x14ac:dyDescent="0.25">
      <c r="A18" s="90" t="s">
        <v>518</v>
      </c>
      <c r="B18" s="90">
        <v>27.907529208000003</v>
      </c>
      <c r="C18" s="90">
        <v>43.703134829591264</v>
      </c>
      <c r="D18" s="90">
        <v>1.6741142901869259</v>
      </c>
      <c r="E18" s="90">
        <v>11.092488166820038</v>
      </c>
      <c r="F18" s="90">
        <v>18.204827341385226</v>
      </c>
      <c r="G18" s="90">
        <v>0.65572336347513505</v>
      </c>
      <c r="J18" s="90" t="s">
        <v>13</v>
      </c>
      <c r="K18" s="195">
        <v>2800854</v>
      </c>
      <c r="L18" s="195">
        <v>1686444</v>
      </c>
      <c r="M18" s="195">
        <f>+K18+L18</f>
        <v>4487298</v>
      </c>
      <c r="N18" s="91">
        <f>K18/K$18</f>
        <v>1</v>
      </c>
      <c r="O18" s="91">
        <f>L18/L$18</f>
        <v>1</v>
      </c>
      <c r="P18" s="91">
        <f>M18/M$18</f>
        <v>1</v>
      </c>
    </row>
    <row r="19" spans="1:16" x14ac:dyDescent="0.25">
      <c r="L19" s="92"/>
    </row>
    <row r="20" spans="1:16" x14ac:dyDescent="0.25">
      <c r="L20" s="92"/>
    </row>
    <row r="41" spans="11:12" x14ac:dyDescent="0.25">
      <c r="K41" s="93"/>
      <c r="L41" s="93"/>
    </row>
  </sheetData>
  <mergeCells count="2">
    <mergeCell ref="B9:D9"/>
    <mergeCell ref="E9:G9"/>
  </mergeCells>
  <hyperlinks>
    <hyperlink ref="R1" location="Summary!A1" display="Back to summary" xr:uid="{C9D6D062-E483-439D-BF96-C7C3722E8FAB}"/>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F8531-7C5C-4C94-8657-8F21DC32F5A5}">
  <dimension ref="A1:I205"/>
  <sheetViews>
    <sheetView zoomScaleNormal="100" workbookViewId="0">
      <selection activeCell="A2" sqref="A2"/>
    </sheetView>
  </sheetViews>
  <sheetFormatPr defaultColWidth="8.85546875" defaultRowHeight="12.75" x14ac:dyDescent="0.2"/>
  <cols>
    <col min="1" max="2" width="20.5703125" style="39" customWidth="1"/>
    <col min="3" max="3" width="8.85546875" style="39"/>
    <col min="4" max="4" width="20.5703125" style="39" bestFit="1" customWidth="1"/>
    <col min="5" max="5" width="22.5703125" style="39" bestFit="1" customWidth="1"/>
    <col min="6" max="6" width="26.28515625" style="39" bestFit="1" customWidth="1"/>
    <col min="7" max="16384" width="8.85546875" style="39"/>
  </cols>
  <sheetData>
    <row r="1" spans="1:9" ht="15" x14ac:dyDescent="0.25">
      <c r="A1" s="3" t="s">
        <v>0</v>
      </c>
      <c r="B1" s="39" t="s">
        <v>1062</v>
      </c>
      <c r="I1" s="6" t="s">
        <v>84</v>
      </c>
    </row>
    <row r="2" spans="1:9" ht="15" x14ac:dyDescent="0.25">
      <c r="A2" s="3" t="s">
        <v>1</v>
      </c>
      <c r="B2" s="39" t="s">
        <v>1063</v>
      </c>
    </row>
    <row r="3" spans="1:9" ht="15" x14ac:dyDescent="0.25">
      <c r="A3" s="3" t="s">
        <v>5</v>
      </c>
    </row>
    <row r="4" spans="1:9" ht="15" x14ac:dyDescent="0.25">
      <c r="A4" s="3" t="s">
        <v>3</v>
      </c>
      <c r="B4" s="196" t="s">
        <v>1367</v>
      </c>
    </row>
    <row r="5" spans="1:9" ht="15" x14ac:dyDescent="0.25">
      <c r="A5" s="3" t="s">
        <v>4</v>
      </c>
      <c r="B5" s="160" t="s">
        <v>1320</v>
      </c>
    </row>
    <row r="8" spans="1:9" x14ac:dyDescent="0.2">
      <c r="A8" s="39" t="s">
        <v>955</v>
      </c>
      <c r="B8" s="39" t="s">
        <v>956</v>
      </c>
      <c r="C8" s="39" t="s">
        <v>957</v>
      </c>
      <c r="D8" s="39" t="s">
        <v>958</v>
      </c>
      <c r="E8" s="39" t="s">
        <v>959</v>
      </c>
      <c r="F8" s="39" t="s">
        <v>960</v>
      </c>
    </row>
    <row r="9" spans="1:9" x14ac:dyDescent="0.2">
      <c r="A9" s="88" t="s">
        <v>961</v>
      </c>
      <c r="B9" s="88" t="s">
        <v>519</v>
      </c>
      <c r="C9" s="39" t="s">
        <v>542</v>
      </c>
      <c r="D9" s="88" t="s">
        <v>543</v>
      </c>
      <c r="E9" s="89">
        <v>7.8855507868383397</v>
      </c>
      <c r="F9" s="39">
        <v>241.587385573696</v>
      </c>
    </row>
    <row r="10" spans="1:9" x14ac:dyDescent="0.2">
      <c r="A10" s="88" t="s">
        <v>961</v>
      </c>
      <c r="B10" s="88" t="s">
        <v>519</v>
      </c>
      <c r="C10" s="39" t="s">
        <v>544</v>
      </c>
      <c r="D10" s="88" t="s">
        <v>545</v>
      </c>
      <c r="E10" s="89">
        <v>9.352199867344682</v>
      </c>
      <c r="F10" s="39">
        <v>221.600492520741</v>
      </c>
    </row>
    <row r="11" spans="1:9" x14ac:dyDescent="0.2">
      <c r="A11" s="88" t="s">
        <v>961</v>
      </c>
      <c r="B11" s="88" t="s">
        <v>519</v>
      </c>
      <c r="C11" s="39" t="s">
        <v>546</v>
      </c>
      <c r="D11" s="88" t="s">
        <v>547</v>
      </c>
      <c r="E11" s="89">
        <v>14.77418959495067</v>
      </c>
      <c r="F11" s="39">
        <v>177.169371861493</v>
      </c>
    </row>
    <row r="12" spans="1:9" x14ac:dyDescent="0.2">
      <c r="A12" s="88" t="s">
        <v>961</v>
      </c>
      <c r="B12" s="88" t="s">
        <v>519</v>
      </c>
      <c r="C12" s="39" t="s">
        <v>548</v>
      </c>
      <c r="D12" s="88" t="s">
        <v>549</v>
      </c>
      <c r="E12" s="89">
        <v>17.476208377025504</v>
      </c>
      <c r="F12" s="39">
        <v>188.25809596719401</v>
      </c>
    </row>
    <row r="13" spans="1:9" x14ac:dyDescent="0.2">
      <c r="A13" s="88" t="s">
        <v>961</v>
      </c>
      <c r="B13" s="88" t="s">
        <v>519</v>
      </c>
      <c r="C13" s="39" t="s">
        <v>962</v>
      </c>
      <c r="D13" s="88" t="s">
        <v>963</v>
      </c>
      <c r="E13" s="89">
        <v>3.8293485198095145</v>
      </c>
      <c r="F13" s="39">
        <v>260.49104791964697</v>
      </c>
    </row>
    <row r="14" spans="1:9" x14ac:dyDescent="0.2">
      <c r="A14" s="88" t="s">
        <v>961</v>
      </c>
      <c r="B14" s="88" t="s">
        <v>519</v>
      </c>
      <c r="C14" s="39" t="s">
        <v>550</v>
      </c>
      <c r="D14" s="88" t="s">
        <v>551</v>
      </c>
      <c r="E14" s="89">
        <v>7.7439462958523135</v>
      </c>
      <c r="F14" s="39">
        <v>269.07688007574899</v>
      </c>
    </row>
    <row r="15" spans="1:9" x14ac:dyDescent="0.2">
      <c r="A15" s="88" t="s">
        <v>961</v>
      </c>
      <c r="B15" s="88" t="s">
        <v>519</v>
      </c>
      <c r="C15" s="39" t="s">
        <v>552</v>
      </c>
      <c r="D15" s="88" t="s">
        <v>553</v>
      </c>
      <c r="E15" s="89">
        <v>9.7865654052638469</v>
      </c>
      <c r="F15" s="39">
        <v>280.19689534940801</v>
      </c>
    </row>
    <row r="16" spans="1:9" x14ac:dyDescent="0.2">
      <c r="A16" s="88" t="s">
        <v>961</v>
      </c>
      <c r="B16" s="88" t="s">
        <v>519</v>
      </c>
      <c r="C16" s="39" t="s">
        <v>554</v>
      </c>
      <c r="D16" s="88" t="s">
        <v>555</v>
      </c>
      <c r="E16" s="89">
        <v>11.844798062064068</v>
      </c>
      <c r="F16" s="39">
        <v>249.962126727362</v>
      </c>
    </row>
    <row r="17" spans="1:6" x14ac:dyDescent="0.2">
      <c r="A17" s="88" t="s">
        <v>961</v>
      </c>
      <c r="B17" s="88" t="s">
        <v>519</v>
      </c>
      <c r="C17" s="39" t="s">
        <v>556</v>
      </c>
      <c r="D17" s="88" t="s">
        <v>557</v>
      </c>
      <c r="E17" s="89">
        <v>11.454504706409683</v>
      </c>
      <c r="F17" s="39">
        <v>197.57179008151999</v>
      </c>
    </row>
    <row r="18" spans="1:6" x14ac:dyDescent="0.2">
      <c r="A18" s="88" t="s">
        <v>961</v>
      </c>
      <c r="B18" s="88" t="s">
        <v>519</v>
      </c>
      <c r="C18" s="39" t="s">
        <v>558</v>
      </c>
      <c r="D18" s="88" t="s">
        <v>559</v>
      </c>
      <c r="E18" s="89">
        <v>16.143366375311295</v>
      </c>
      <c r="F18" s="39">
        <v>195.12581408737901</v>
      </c>
    </row>
    <row r="19" spans="1:6" x14ac:dyDescent="0.2">
      <c r="A19" s="88" t="s">
        <v>961</v>
      </c>
      <c r="B19" s="88" t="s">
        <v>519</v>
      </c>
      <c r="C19" s="39" t="s">
        <v>560</v>
      </c>
      <c r="D19" s="88" t="s">
        <v>561</v>
      </c>
      <c r="E19" s="89">
        <v>12.7593423019432</v>
      </c>
      <c r="F19" s="39">
        <v>175.50217231946101</v>
      </c>
    </row>
    <row r="20" spans="1:6" x14ac:dyDescent="0.2">
      <c r="A20" s="88" t="s">
        <v>961</v>
      </c>
      <c r="B20" s="88" t="s">
        <v>519</v>
      </c>
      <c r="C20" s="39" t="s">
        <v>562</v>
      </c>
      <c r="D20" s="88" t="s">
        <v>563</v>
      </c>
      <c r="E20" s="89">
        <v>9.14369859968882</v>
      </c>
      <c r="F20" s="39">
        <v>206.69270455566399</v>
      </c>
    </row>
    <row r="21" spans="1:6" x14ac:dyDescent="0.2">
      <c r="A21" s="88" t="s">
        <v>961</v>
      </c>
      <c r="B21" s="88" t="s">
        <v>519</v>
      </c>
      <c r="C21" s="39" t="s">
        <v>564</v>
      </c>
      <c r="D21" s="88" t="s">
        <v>565</v>
      </c>
      <c r="E21" s="89">
        <v>14.822567417036955</v>
      </c>
      <c r="F21" s="39">
        <v>170.42960574019401</v>
      </c>
    </row>
    <row r="22" spans="1:6" x14ac:dyDescent="0.2">
      <c r="A22" s="88" t="s">
        <v>961</v>
      </c>
      <c r="B22" s="88" t="s">
        <v>519</v>
      </c>
      <c r="C22" s="39" t="s">
        <v>566</v>
      </c>
      <c r="D22" s="88" t="s">
        <v>567</v>
      </c>
      <c r="E22" s="89">
        <v>14.005230335948502</v>
      </c>
      <c r="F22" s="39">
        <v>192.27799039993801</v>
      </c>
    </row>
    <row r="23" spans="1:6" x14ac:dyDescent="0.2">
      <c r="A23" s="88" t="s">
        <v>961</v>
      </c>
      <c r="B23" s="88" t="s">
        <v>519</v>
      </c>
      <c r="C23" s="39" t="s">
        <v>568</v>
      </c>
      <c r="D23" s="88" t="s">
        <v>569</v>
      </c>
      <c r="E23" s="89">
        <v>15.910742086144266</v>
      </c>
      <c r="F23" s="39">
        <v>202.13668892095299</v>
      </c>
    </row>
    <row r="24" spans="1:6" x14ac:dyDescent="0.2">
      <c r="A24" s="88" t="s">
        <v>961</v>
      </c>
      <c r="B24" s="88" t="s">
        <v>519</v>
      </c>
      <c r="C24" s="39" t="s">
        <v>570</v>
      </c>
      <c r="D24" s="88" t="s">
        <v>571</v>
      </c>
      <c r="E24" s="89">
        <v>14.380350282827672</v>
      </c>
      <c r="F24" s="39">
        <v>207.41036505123199</v>
      </c>
    </row>
    <row r="25" spans="1:6" x14ac:dyDescent="0.2">
      <c r="A25" s="88" t="s">
        <v>961</v>
      </c>
      <c r="B25" s="88" t="s">
        <v>519</v>
      </c>
      <c r="C25" s="39" t="s">
        <v>572</v>
      </c>
      <c r="D25" s="88" t="s">
        <v>573</v>
      </c>
      <c r="E25" s="89">
        <v>19.137474156256371</v>
      </c>
      <c r="F25" s="39">
        <v>225.93455302341101</v>
      </c>
    </row>
    <row r="26" spans="1:6" x14ac:dyDescent="0.2">
      <c r="A26" s="88" t="s">
        <v>961</v>
      </c>
      <c r="B26" s="88" t="s">
        <v>519</v>
      </c>
      <c r="C26" s="39" t="s">
        <v>574</v>
      </c>
      <c r="D26" s="88" t="s">
        <v>575</v>
      </c>
      <c r="E26" s="89">
        <v>17.462506841817184</v>
      </c>
      <c r="F26" s="39">
        <v>216.357828558672</v>
      </c>
    </row>
    <row r="27" spans="1:6" x14ac:dyDescent="0.2">
      <c r="A27" s="88" t="s">
        <v>961</v>
      </c>
      <c r="B27" s="88" t="s">
        <v>519</v>
      </c>
      <c r="C27" s="39" t="s">
        <v>576</v>
      </c>
      <c r="D27" s="88" t="s">
        <v>577</v>
      </c>
      <c r="E27" s="89">
        <v>15.72812855615711</v>
      </c>
      <c r="F27" s="39">
        <v>213.793667032325</v>
      </c>
    </row>
    <row r="28" spans="1:6" x14ac:dyDescent="0.2">
      <c r="A28" s="88" t="s">
        <v>961</v>
      </c>
      <c r="B28" s="88" t="s">
        <v>519</v>
      </c>
      <c r="C28" s="39" t="s">
        <v>578</v>
      </c>
      <c r="D28" s="88" t="s">
        <v>579</v>
      </c>
      <c r="E28" s="89">
        <v>16.018419033000768</v>
      </c>
      <c r="F28" s="39">
        <v>242.09112102024599</v>
      </c>
    </row>
    <row r="29" spans="1:6" x14ac:dyDescent="0.2">
      <c r="A29" s="88" t="s">
        <v>961</v>
      </c>
      <c r="B29" s="88" t="s">
        <v>519</v>
      </c>
      <c r="C29" s="39" t="s">
        <v>580</v>
      </c>
      <c r="D29" s="88" t="s">
        <v>581</v>
      </c>
      <c r="E29" s="89">
        <v>16.151689538143721</v>
      </c>
      <c r="F29" s="39">
        <v>214.029638318422</v>
      </c>
    </row>
    <row r="30" spans="1:6" x14ac:dyDescent="0.2">
      <c r="A30" s="88" t="s">
        <v>961</v>
      </c>
      <c r="B30" s="88" t="s">
        <v>519</v>
      </c>
      <c r="C30" s="39" t="s">
        <v>582</v>
      </c>
      <c r="D30" s="88" t="s">
        <v>583</v>
      </c>
      <c r="E30" s="89">
        <v>15.975683890577507</v>
      </c>
      <c r="F30" s="39">
        <v>200.403765497059</v>
      </c>
    </row>
    <row r="31" spans="1:6" x14ac:dyDescent="0.2">
      <c r="A31" s="88" t="s">
        <v>961</v>
      </c>
      <c r="B31" s="88" t="s">
        <v>519</v>
      </c>
      <c r="C31" s="39" t="s">
        <v>584</v>
      </c>
      <c r="D31" s="88" t="s">
        <v>585</v>
      </c>
      <c r="E31" s="89">
        <v>19.553133514986378</v>
      </c>
      <c r="F31" s="39">
        <v>228.22755641363699</v>
      </c>
    </row>
    <row r="32" spans="1:6" x14ac:dyDescent="0.2">
      <c r="A32" s="39" t="s">
        <v>964</v>
      </c>
      <c r="B32" s="39" t="s">
        <v>965</v>
      </c>
      <c r="C32" s="39" t="s">
        <v>736</v>
      </c>
      <c r="D32" s="39" t="s">
        <v>737</v>
      </c>
      <c r="E32" s="89">
        <v>16.801562936087077</v>
      </c>
      <c r="F32" s="39">
        <v>292.05739257163901</v>
      </c>
    </row>
    <row r="33" spans="1:6" x14ac:dyDescent="0.2">
      <c r="A33" s="39" t="s">
        <v>964</v>
      </c>
      <c r="B33" s="39" t="s">
        <v>965</v>
      </c>
      <c r="C33" s="39" t="s">
        <v>738</v>
      </c>
      <c r="D33" s="39" t="s">
        <v>739</v>
      </c>
      <c r="E33" s="89">
        <v>20.84158277794819</v>
      </c>
      <c r="F33" s="39">
        <v>178.24575562816801</v>
      </c>
    </row>
    <row r="34" spans="1:6" x14ac:dyDescent="0.2">
      <c r="A34" s="39" t="s">
        <v>964</v>
      </c>
      <c r="B34" s="39" t="s">
        <v>965</v>
      </c>
      <c r="C34" s="39" t="s">
        <v>740</v>
      </c>
      <c r="D34" s="39" t="s">
        <v>741</v>
      </c>
      <c r="E34" s="89">
        <v>14.115832941299461</v>
      </c>
      <c r="F34" s="39">
        <v>312.53465613038702</v>
      </c>
    </row>
    <row r="35" spans="1:6" x14ac:dyDescent="0.2">
      <c r="A35" s="39" t="s">
        <v>964</v>
      </c>
      <c r="B35" s="39" t="s">
        <v>965</v>
      </c>
      <c r="C35" s="39" t="s">
        <v>742</v>
      </c>
      <c r="D35" s="39" t="s">
        <v>743</v>
      </c>
      <c r="E35" s="89">
        <v>19.120092727914127</v>
      </c>
      <c r="F35" s="39">
        <v>291.51416052206099</v>
      </c>
    </row>
    <row r="36" spans="1:6" x14ac:dyDescent="0.2">
      <c r="A36" s="39" t="s">
        <v>964</v>
      </c>
      <c r="B36" s="39" t="s">
        <v>965</v>
      </c>
      <c r="C36" s="39" t="s">
        <v>744</v>
      </c>
      <c r="D36" s="39" t="s">
        <v>745</v>
      </c>
      <c r="E36" s="89">
        <v>24.111168178964789</v>
      </c>
      <c r="F36" s="39">
        <v>190.47449439802699</v>
      </c>
    </row>
    <row r="37" spans="1:6" x14ac:dyDescent="0.2">
      <c r="A37" s="39" t="s">
        <v>964</v>
      </c>
      <c r="B37" s="39" t="s">
        <v>965</v>
      </c>
      <c r="C37" s="39" t="s">
        <v>746</v>
      </c>
      <c r="D37" s="39" t="s">
        <v>747</v>
      </c>
      <c r="E37" s="89">
        <v>23.595826782906958</v>
      </c>
      <c r="F37" s="39">
        <v>204.69707310150801</v>
      </c>
    </row>
    <row r="38" spans="1:6" x14ac:dyDescent="0.2">
      <c r="A38" s="39" t="s">
        <v>964</v>
      </c>
      <c r="B38" s="39" t="s">
        <v>965</v>
      </c>
      <c r="C38" s="39" t="s">
        <v>748</v>
      </c>
      <c r="D38" s="39" t="s">
        <v>749</v>
      </c>
      <c r="E38" s="89">
        <v>24.048819136562095</v>
      </c>
      <c r="F38" s="39">
        <v>205.652435896009</v>
      </c>
    </row>
    <row r="39" spans="1:6" x14ac:dyDescent="0.2">
      <c r="A39" s="39" t="s">
        <v>964</v>
      </c>
      <c r="B39" s="39" t="s">
        <v>965</v>
      </c>
      <c r="C39" s="39" t="s">
        <v>750</v>
      </c>
      <c r="D39" s="39" t="s">
        <v>751</v>
      </c>
      <c r="E39" s="89">
        <v>22.903938645521905</v>
      </c>
      <c r="F39" s="39">
        <v>245.65595515242001</v>
      </c>
    </row>
    <row r="40" spans="1:6" x14ac:dyDescent="0.2">
      <c r="A40" s="39" t="s">
        <v>964</v>
      </c>
      <c r="B40" s="39" t="s">
        <v>965</v>
      </c>
      <c r="C40" s="39" t="s">
        <v>752</v>
      </c>
      <c r="D40" s="39" t="s">
        <v>753</v>
      </c>
      <c r="E40" s="89">
        <v>23.499235974678019</v>
      </c>
      <c r="F40" s="39">
        <v>249.696701730737</v>
      </c>
    </row>
    <row r="41" spans="1:6" x14ac:dyDescent="0.2">
      <c r="A41" s="39" t="s">
        <v>964</v>
      </c>
      <c r="B41" s="39" t="s">
        <v>965</v>
      </c>
      <c r="C41" s="39" t="s">
        <v>754</v>
      </c>
      <c r="D41" s="39" t="s">
        <v>755</v>
      </c>
      <c r="E41" s="89">
        <v>14.046240840499213</v>
      </c>
      <c r="F41" s="39">
        <v>334.50432145344701</v>
      </c>
    </row>
    <row r="42" spans="1:6" x14ac:dyDescent="0.2">
      <c r="A42" s="39" t="s">
        <v>964</v>
      </c>
      <c r="B42" s="39" t="s">
        <v>965</v>
      </c>
      <c r="C42" s="39" t="s">
        <v>756</v>
      </c>
      <c r="D42" s="39" t="s">
        <v>757</v>
      </c>
      <c r="E42" s="89">
        <v>12.037258180081203</v>
      </c>
      <c r="F42" s="39">
        <v>298.019497311301</v>
      </c>
    </row>
    <row r="43" spans="1:6" x14ac:dyDescent="0.2">
      <c r="A43" s="39" t="s">
        <v>964</v>
      </c>
      <c r="B43" s="39" t="s">
        <v>965</v>
      </c>
      <c r="C43" s="39" t="s">
        <v>758</v>
      </c>
      <c r="D43" s="39" t="s">
        <v>759</v>
      </c>
      <c r="E43" s="89">
        <v>19.416977611940297</v>
      </c>
      <c r="F43" s="39">
        <v>193.38937341788201</v>
      </c>
    </row>
    <row r="44" spans="1:6" x14ac:dyDescent="0.2">
      <c r="A44" s="39" t="s">
        <v>964</v>
      </c>
      <c r="B44" s="39" t="s">
        <v>965</v>
      </c>
      <c r="C44" s="39" t="s">
        <v>760</v>
      </c>
      <c r="D44" s="39" t="s">
        <v>761</v>
      </c>
      <c r="E44" s="89">
        <v>15.121101027705992</v>
      </c>
      <c r="F44" s="39">
        <v>289.12856115597299</v>
      </c>
    </row>
    <row r="45" spans="1:6" x14ac:dyDescent="0.2">
      <c r="A45" s="39" t="s">
        <v>964</v>
      </c>
      <c r="B45" s="39" t="s">
        <v>965</v>
      </c>
      <c r="C45" s="39" t="s">
        <v>762</v>
      </c>
      <c r="D45" s="39" t="s">
        <v>763</v>
      </c>
      <c r="E45" s="89">
        <v>17.638118825814079</v>
      </c>
      <c r="F45" s="39">
        <v>205.18829724107201</v>
      </c>
    </row>
    <row r="46" spans="1:6" x14ac:dyDescent="0.2">
      <c r="A46" s="39" t="s">
        <v>964</v>
      </c>
      <c r="B46" s="39" t="s">
        <v>965</v>
      </c>
      <c r="C46" s="39" t="s">
        <v>764</v>
      </c>
      <c r="D46" s="39" t="s">
        <v>765</v>
      </c>
      <c r="E46" s="89">
        <v>28.258025561034515</v>
      </c>
      <c r="F46" s="39">
        <v>204.52089019129801</v>
      </c>
    </row>
    <row r="47" spans="1:6" x14ac:dyDescent="0.2">
      <c r="A47" s="39" t="s">
        <v>964</v>
      </c>
      <c r="B47" s="39" t="s">
        <v>965</v>
      </c>
      <c r="C47" s="39" t="s">
        <v>766</v>
      </c>
      <c r="D47" s="39" t="s">
        <v>767</v>
      </c>
      <c r="E47" s="89">
        <v>10.14986987346316</v>
      </c>
      <c r="F47" s="39">
        <v>282.47868179836797</v>
      </c>
    </row>
    <row r="48" spans="1:6" x14ac:dyDescent="0.2">
      <c r="A48" s="39" t="s">
        <v>964</v>
      </c>
      <c r="B48" s="39" t="s">
        <v>965</v>
      </c>
      <c r="C48" s="39" t="s">
        <v>768</v>
      </c>
      <c r="D48" s="39" t="s">
        <v>769</v>
      </c>
      <c r="E48" s="89">
        <v>19.742176941470007</v>
      </c>
      <c r="F48" s="39">
        <v>209.940865800247</v>
      </c>
    </row>
    <row r="49" spans="1:6" x14ac:dyDescent="0.2">
      <c r="A49" s="39" t="s">
        <v>964</v>
      </c>
      <c r="B49" s="39" t="s">
        <v>965</v>
      </c>
      <c r="C49" s="39" t="s">
        <v>770</v>
      </c>
      <c r="D49" s="39" t="s">
        <v>771</v>
      </c>
      <c r="E49" s="89">
        <v>25.649723410917442</v>
      </c>
      <c r="F49" s="39">
        <v>232.24447091024601</v>
      </c>
    </row>
    <row r="50" spans="1:6" x14ac:dyDescent="0.2">
      <c r="A50" s="39" t="s">
        <v>966</v>
      </c>
      <c r="B50" s="39" t="s">
        <v>967</v>
      </c>
      <c r="C50" s="39" t="s">
        <v>660</v>
      </c>
      <c r="D50" s="39" t="s">
        <v>661</v>
      </c>
      <c r="E50" s="89">
        <v>18.158826504805262</v>
      </c>
      <c r="F50" s="39">
        <v>269.85437652367898</v>
      </c>
    </row>
    <row r="51" spans="1:6" x14ac:dyDescent="0.2">
      <c r="A51" s="39" t="s">
        <v>966</v>
      </c>
      <c r="B51" s="39" t="s">
        <v>967</v>
      </c>
      <c r="C51" s="39" t="s">
        <v>662</v>
      </c>
      <c r="D51" s="39" t="s">
        <v>663</v>
      </c>
      <c r="E51" s="89">
        <v>15.325771564231076</v>
      </c>
      <c r="F51" s="39">
        <v>262.90501823644399</v>
      </c>
    </row>
    <row r="52" spans="1:6" x14ac:dyDescent="0.2">
      <c r="A52" s="39" t="s">
        <v>966</v>
      </c>
      <c r="B52" s="39" t="s">
        <v>967</v>
      </c>
      <c r="C52" s="39" t="s">
        <v>664</v>
      </c>
      <c r="D52" s="39" t="s">
        <v>665</v>
      </c>
      <c r="E52" s="89">
        <v>11.040970417130833</v>
      </c>
      <c r="F52" s="39">
        <v>329.99237584397201</v>
      </c>
    </row>
    <row r="53" spans="1:6" x14ac:dyDescent="0.2">
      <c r="A53" s="39" t="s">
        <v>966</v>
      </c>
      <c r="B53" s="39" t="s">
        <v>967</v>
      </c>
      <c r="C53" s="39" t="s">
        <v>666</v>
      </c>
      <c r="D53" s="39" t="s">
        <v>667</v>
      </c>
      <c r="E53" s="89">
        <v>19.032102341298575</v>
      </c>
      <c r="F53" s="39">
        <v>228.19047692093699</v>
      </c>
    </row>
    <row r="54" spans="1:6" x14ac:dyDescent="0.2">
      <c r="A54" s="39" t="s">
        <v>966</v>
      </c>
      <c r="B54" s="39" t="s">
        <v>967</v>
      </c>
      <c r="C54" s="39" t="s">
        <v>668</v>
      </c>
      <c r="D54" s="39" t="s">
        <v>669</v>
      </c>
      <c r="E54" s="89">
        <v>19.708588957055216</v>
      </c>
      <c r="F54" s="39">
        <v>257.780081836492</v>
      </c>
    </row>
    <row r="55" spans="1:6" x14ac:dyDescent="0.2">
      <c r="A55" s="39" t="s">
        <v>966</v>
      </c>
      <c r="B55" s="39" t="s">
        <v>967</v>
      </c>
      <c r="C55" s="39" t="s">
        <v>670</v>
      </c>
      <c r="D55" s="39" t="s">
        <v>671</v>
      </c>
      <c r="E55" s="89">
        <v>17.956966187718923</v>
      </c>
      <c r="F55" s="39">
        <v>286.441007536634</v>
      </c>
    </row>
    <row r="56" spans="1:6" x14ac:dyDescent="0.2">
      <c r="A56" s="39" t="s">
        <v>966</v>
      </c>
      <c r="B56" s="39" t="s">
        <v>967</v>
      </c>
      <c r="C56" s="39" t="s">
        <v>672</v>
      </c>
      <c r="D56" s="39" t="s">
        <v>673</v>
      </c>
      <c r="E56" s="89">
        <v>9.9031885602629011</v>
      </c>
      <c r="F56" s="39">
        <v>333.39049713054698</v>
      </c>
    </row>
    <row r="57" spans="1:6" x14ac:dyDescent="0.2">
      <c r="A57" s="39" t="s">
        <v>966</v>
      </c>
      <c r="B57" s="39" t="s">
        <v>967</v>
      </c>
      <c r="C57" s="39" t="s">
        <v>674</v>
      </c>
      <c r="D57" s="39" t="s">
        <v>675</v>
      </c>
      <c r="E57" s="89">
        <v>16.200698231339622</v>
      </c>
      <c r="F57" s="39">
        <v>223.78585413458299</v>
      </c>
    </row>
    <row r="58" spans="1:6" x14ac:dyDescent="0.2">
      <c r="A58" s="39" t="s">
        <v>966</v>
      </c>
      <c r="B58" s="39" t="s">
        <v>967</v>
      </c>
      <c r="C58" s="39" t="s">
        <v>718</v>
      </c>
      <c r="D58" s="39" t="s">
        <v>719</v>
      </c>
      <c r="E58" s="89">
        <v>16.702797563745225</v>
      </c>
      <c r="F58" s="39">
        <v>294.982955669467</v>
      </c>
    </row>
    <row r="59" spans="1:6" x14ac:dyDescent="0.2">
      <c r="A59" s="39" t="s">
        <v>966</v>
      </c>
      <c r="B59" s="39" t="s">
        <v>967</v>
      </c>
      <c r="C59" s="39" t="s">
        <v>720</v>
      </c>
      <c r="D59" s="39" t="s">
        <v>721</v>
      </c>
      <c r="E59" s="89">
        <v>12.48191027496382</v>
      </c>
      <c r="F59" s="39">
        <v>326.733905985614</v>
      </c>
    </row>
    <row r="60" spans="1:6" x14ac:dyDescent="0.2">
      <c r="A60" s="39" t="s">
        <v>966</v>
      </c>
      <c r="B60" s="39" t="s">
        <v>967</v>
      </c>
      <c r="C60" s="39" t="s">
        <v>722</v>
      </c>
      <c r="D60" s="39" t="s">
        <v>723</v>
      </c>
      <c r="E60" s="89">
        <v>17.346463116186925</v>
      </c>
      <c r="F60" s="39">
        <v>272.69031305330202</v>
      </c>
    </row>
    <row r="61" spans="1:6" x14ac:dyDescent="0.2">
      <c r="A61" s="39" t="s">
        <v>966</v>
      </c>
      <c r="B61" s="39" t="s">
        <v>967</v>
      </c>
      <c r="C61" s="39" t="s">
        <v>724</v>
      </c>
      <c r="D61" s="39" t="s">
        <v>725</v>
      </c>
      <c r="E61" s="89">
        <v>19.575725026852847</v>
      </c>
      <c r="F61" s="39">
        <v>255.899025105492</v>
      </c>
    </row>
    <row r="62" spans="1:6" x14ac:dyDescent="0.2">
      <c r="A62" s="39" t="s">
        <v>966</v>
      </c>
      <c r="B62" s="39" t="s">
        <v>967</v>
      </c>
      <c r="C62" s="39" t="s">
        <v>726</v>
      </c>
      <c r="D62" s="39" t="s">
        <v>727</v>
      </c>
      <c r="E62" s="89">
        <v>15.78204404291361</v>
      </c>
      <c r="F62" s="39">
        <v>232.663039117057</v>
      </c>
    </row>
    <row r="63" spans="1:6" x14ac:dyDescent="0.2">
      <c r="A63" s="39" t="s">
        <v>966</v>
      </c>
      <c r="B63" s="39" t="s">
        <v>967</v>
      </c>
      <c r="C63" s="39" t="s">
        <v>728</v>
      </c>
      <c r="D63" s="39" t="s">
        <v>729</v>
      </c>
      <c r="E63" s="89">
        <v>17.444698507309305</v>
      </c>
      <c r="F63" s="39">
        <v>216.40737031136501</v>
      </c>
    </row>
    <row r="64" spans="1:6" x14ac:dyDescent="0.2">
      <c r="A64" s="39" t="s">
        <v>966</v>
      </c>
      <c r="B64" s="39" t="s">
        <v>967</v>
      </c>
      <c r="C64" s="39" t="s">
        <v>832</v>
      </c>
      <c r="D64" s="39" t="s">
        <v>833</v>
      </c>
      <c r="E64" s="89">
        <v>16.440879382055854</v>
      </c>
      <c r="F64" s="39">
        <v>261.1549704697</v>
      </c>
    </row>
    <row r="65" spans="1:6" x14ac:dyDescent="0.2">
      <c r="A65" s="39" t="s">
        <v>966</v>
      </c>
      <c r="B65" s="39" t="s">
        <v>967</v>
      </c>
      <c r="C65" s="39" t="s">
        <v>834</v>
      </c>
      <c r="D65" s="39" t="s">
        <v>835</v>
      </c>
      <c r="E65" s="89">
        <v>15.32981107909062</v>
      </c>
      <c r="F65" s="39">
        <v>249.92977662068</v>
      </c>
    </row>
    <row r="66" spans="1:6" x14ac:dyDescent="0.2">
      <c r="A66" s="39" t="s">
        <v>966</v>
      </c>
      <c r="B66" s="39" t="s">
        <v>967</v>
      </c>
      <c r="C66" s="39" t="s">
        <v>836</v>
      </c>
      <c r="D66" s="39" t="s">
        <v>837</v>
      </c>
      <c r="E66" s="89">
        <v>10.621286584024059</v>
      </c>
      <c r="F66" s="39">
        <v>225.94828894473</v>
      </c>
    </row>
    <row r="67" spans="1:6" x14ac:dyDescent="0.2">
      <c r="A67" s="39" t="s">
        <v>966</v>
      </c>
      <c r="B67" s="39" t="s">
        <v>967</v>
      </c>
      <c r="C67" s="39" t="s">
        <v>838</v>
      </c>
      <c r="D67" s="39" t="s">
        <v>839</v>
      </c>
      <c r="E67" s="89">
        <v>8.2442748091603058</v>
      </c>
      <c r="F67" s="39">
        <v>373.71172240537902</v>
      </c>
    </row>
    <row r="68" spans="1:6" x14ac:dyDescent="0.2">
      <c r="A68" s="39" t="s">
        <v>966</v>
      </c>
      <c r="B68" s="39" t="s">
        <v>967</v>
      </c>
      <c r="C68" s="39" t="s">
        <v>840</v>
      </c>
      <c r="D68" s="39" t="s">
        <v>841</v>
      </c>
      <c r="E68" s="89">
        <v>13.260937256733612</v>
      </c>
      <c r="F68" s="39">
        <v>287.18644308616598</v>
      </c>
    </row>
    <row r="69" spans="1:6" x14ac:dyDescent="0.2">
      <c r="A69" s="39" t="s">
        <v>966</v>
      </c>
      <c r="B69" s="39" t="s">
        <v>967</v>
      </c>
      <c r="C69" s="39" t="s">
        <v>842</v>
      </c>
      <c r="D69" s="39" t="s">
        <v>843</v>
      </c>
      <c r="E69" s="89">
        <v>9.4275046670815179</v>
      </c>
      <c r="F69" s="39">
        <v>343.35984412843698</v>
      </c>
    </row>
    <row r="70" spans="1:6" x14ac:dyDescent="0.2">
      <c r="A70" s="39" t="s">
        <v>966</v>
      </c>
      <c r="B70" s="39" t="s">
        <v>967</v>
      </c>
      <c r="C70" s="39" t="s">
        <v>844</v>
      </c>
      <c r="D70" s="39" t="s">
        <v>845</v>
      </c>
      <c r="E70" s="89">
        <v>11.714623081225529</v>
      </c>
      <c r="F70" s="39">
        <v>289.403897558045</v>
      </c>
    </row>
    <row r="71" spans="1:6" x14ac:dyDescent="0.2">
      <c r="A71" s="39" t="s">
        <v>966</v>
      </c>
      <c r="B71" s="39" t="s">
        <v>967</v>
      </c>
      <c r="C71" s="39" t="s">
        <v>846</v>
      </c>
      <c r="D71" s="39" t="s">
        <v>847</v>
      </c>
      <c r="E71" s="89">
        <v>18.241758241758241</v>
      </c>
      <c r="F71" s="39">
        <v>266.88147834696798</v>
      </c>
    </row>
    <row r="72" spans="1:6" x14ac:dyDescent="0.2">
      <c r="A72" s="39" t="s">
        <v>966</v>
      </c>
      <c r="B72" s="39" t="s">
        <v>967</v>
      </c>
      <c r="C72" s="39" t="s">
        <v>848</v>
      </c>
      <c r="D72" s="39" t="s">
        <v>849</v>
      </c>
      <c r="E72" s="89">
        <v>17.209854720212121</v>
      </c>
      <c r="F72" s="39">
        <v>209.091136109231</v>
      </c>
    </row>
    <row r="73" spans="1:6" x14ac:dyDescent="0.2">
      <c r="A73" s="39" t="s">
        <v>966</v>
      </c>
      <c r="B73" s="39" t="s">
        <v>967</v>
      </c>
      <c r="C73" s="39" t="s">
        <v>850</v>
      </c>
      <c r="D73" s="39" t="s">
        <v>851</v>
      </c>
      <c r="E73" s="89">
        <v>13.46524476422973</v>
      </c>
      <c r="F73" s="39">
        <v>292.568687961872</v>
      </c>
    </row>
    <row r="74" spans="1:6" x14ac:dyDescent="0.2">
      <c r="A74" s="39" t="s">
        <v>968</v>
      </c>
      <c r="B74" s="39" t="s">
        <v>969</v>
      </c>
      <c r="C74" s="39" t="s">
        <v>676</v>
      </c>
      <c r="D74" s="39" t="s">
        <v>677</v>
      </c>
      <c r="E74" s="89">
        <v>15.390001400364095</v>
      </c>
      <c r="F74" s="39">
        <v>295.03395484305202</v>
      </c>
    </row>
    <row r="75" spans="1:6" x14ac:dyDescent="0.2">
      <c r="A75" s="39" t="s">
        <v>968</v>
      </c>
      <c r="B75" s="39" t="s">
        <v>969</v>
      </c>
      <c r="C75" s="39" t="s">
        <v>678</v>
      </c>
      <c r="D75" s="39" t="s">
        <v>679</v>
      </c>
      <c r="E75" s="89">
        <v>20.188581333981077</v>
      </c>
      <c r="F75" s="39">
        <v>199.03761614081901</v>
      </c>
    </row>
    <row r="76" spans="1:6" x14ac:dyDescent="0.2">
      <c r="A76" s="39" t="s">
        <v>968</v>
      </c>
      <c r="B76" s="39" t="s">
        <v>969</v>
      </c>
      <c r="C76" s="39" t="s">
        <v>680</v>
      </c>
      <c r="D76" s="39" t="s">
        <v>681</v>
      </c>
      <c r="E76" s="89">
        <v>13.585664655330042</v>
      </c>
      <c r="F76" s="39">
        <v>281.76866999987197</v>
      </c>
    </row>
    <row r="77" spans="1:6" x14ac:dyDescent="0.2">
      <c r="A77" s="39" t="s">
        <v>968</v>
      </c>
      <c r="B77" s="39" t="s">
        <v>969</v>
      </c>
      <c r="C77" s="39" t="s">
        <v>682</v>
      </c>
      <c r="D77" s="39" t="s">
        <v>683</v>
      </c>
      <c r="E77" s="89">
        <v>19.181732229321259</v>
      </c>
      <c r="F77" s="39">
        <v>217.442816253898</v>
      </c>
    </row>
    <row r="78" spans="1:6" x14ac:dyDescent="0.2">
      <c r="A78" s="39" t="s">
        <v>968</v>
      </c>
      <c r="B78" s="39" t="s">
        <v>969</v>
      </c>
      <c r="C78" s="39" t="s">
        <v>684</v>
      </c>
      <c r="D78" s="39" t="s">
        <v>685</v>
      </c>
      <c r="E78" s="89">
        <v>18.400755548559736</v>
      </c>
      <c r="F78" s="39">
        <v>268.07075975917797</v>
      </c>
    </row>
    <row r="79" spans="1:6" x14ac:dyDescent="0.2">
      <c r="A79" s="39" t="s">
        <v>968</v>
      </c>
      <c r="B79" s="39" t="s">
        <v>969</v>
      </c>
      <c r="C79" s="39" t="s">
        <v>686</v>
      </c>
      <c r="D79" s="39" t="s">
        <v>687</v>
      </c>
      <c r="E79" s="89">
        <v>17.861398149953427</v>
      </c>
      <c r="F79" s="39">
        <v>213.38171494567999</v>
      </c>
    </row>
    <row r="80" spans="1:6" x14ac:dyDescent="0.2">
      <c r="A80" s="39" t="s">
        <v>968</v>
      </c>
      <c r="B80" s="39" t="s">
        <v>969</v>
      </c>
      <c r="C80" s="39" t="s">
        <v>688</v>
      </c>
      <c r="D80" s="39" t="s">
        <v>689</v>
      </c>
      <c r="E80" s="89">
        <v>22.952954582451571</v>
      </c>
      <c r="F80" s="39">
        <v>275.28055625031999</v>
      </c>
    </row>
    <row r="81" spans="1:6" x14ac:dyDescent="0.2">
      <c r="A81" s="39" t="s">
        <v>968</v>
      </c>
      <c r="B81" s="39" t="s">
        <v>969</v>
      </c>
      <c r="C81" s="39" t="s">
        <v>818</v>
      </c>
      <c r="D81" s="39" t="s">
        <v>819</v>
      </c>
      <c r="E81" s="89">
        <v>10.374179819116865</v>
      </c>
      <c r="F81" s="39">
        <v>299.15315602489898</v>
      </c>
    </row>
    <row r="82" spans="1:6" x14ac:dyDescent="0.2">
      <c r="A82" s="39" t="s">
        <v>968</v>
      </c>
      <c r="B82" s="39" t="s">
        <v>969</v>
      </c>
      <c r="C82" s="39" t="s">
        <v>820</v>
      </c>
      <c r="D82" s="39" t="s">
        <v>821</v>
      </c>
      <c r="E82" s="89">
        <v>12.266817410966647</v>
      </c>
      <c r="F82" s="39">
        <v>259.62465359993399</v>
      </c>
    </row>
    <row r="83" spans="1:6" x14ac:dyDescent="0.2">
      <c r="A83" s="39" t="s">
        <v>968</v>
      </c>
      <c r="B83" s="39" t="s">
        <v>969</v>
      </c>
      <c r="C83" s="39" t="s">
        <v>822</v>
      </c>
      <c r="D83" s="39" t="s">
        <v>823</v>
      </c>
      <c r="E83" s="89">
        <v>14.828727305249977</v>
      </c>
      <c r="F83" s="39">
        <v>245.78276784795099</v>
      </c>
    </row>
    <row r="84" spans="1:6" x14ac:dyDescent="0.2">
      <c r="A84" s="39" t="s">
        <v>968</v>
      </c>
      <c r="B84" s="39" t="s">
        <v>969</v>
      </c>
      <c r="C84" s="39" t="s">
        <v>824</v>
      </c>
      <c r="D84" s="39" t="s">
        <v>825</v>
      </c>
      <c r="E84" s="89">
        <v>12.293237312928998</v>
      </c>
      <c r="F84" s="39">
        <v>270.45901895726797</v>
      </c>
    </row>
    <row r="85" spans="1:6" x14ac:dyDescent="0.2">
      <c r="A85" s="39" t="s">
        <v>968</v>
      </c>
      <c r="B85" s="39" t="s">
        <v>969</v>
      </c>
      <c r="C85" s="39" t="s">
        <v>826</v>
      </c>
      <c r="D85" s="39" t="s">
        <v>827</v>
      </c>
      <c r="E85" s="89">
        <v>13.108495068405981</v>
      </c>
      <c r="F85" s="39">
        <v>263.079917572981</v>
      </c>
    </row>
    <row r="86" spans="1:6" x14ac:dyDescent="0.2">
      <c r="A86" s="39" t="s">
        <v>968</v>
      </c>
      <c r="B86" s="39" t="s">
        <v>969</v>
      </c>
      <c r="C86" s="39" t="s">
        <v>828</v>
      </c>
      <c r="D86" s="39" t="s">
        <v>829</v>
      </c>
      <c r="E86" s="89">
        <v>19.389362964781959</v>
      </c>
      <c r="F86" s="39">
        <v>217.48716173823399</v>
      </c>
    </row>
    <row r="87" spans="1:6" x14ac:dyDescent="0.2">
      <c r="A87" s="39" t="s">
        <v>968</v>
      </c>
      <c r="B87" s="39" t="s">
        <v>969</v>
      </c>
      <c r="C87" s="39" t="s">
        <v>830</v>
      </c>
      <c r="D87" s="39" t="s">
        <v>831</v>
      </c>
      <c r="E87" s="89">
        <v>8.1660793626474639</v>
      </c>
      <c r="F87" s="39">
        <v>311.75562342095299</v>
      </c>
    </row>
    <row r="88" spans="1:6" x14ac:dyDescent="0.2">
      <c r="A88" s="39" t="s">
        <v>968</v>
      </c>
      <c r="B88" s="39" t="s">
        <v>969</v>
      </c>
      <c r="C88" s="39" t="s">
        <v>852</v>
      </c>
      <c r="D88" s="39" t="s">
        <v>853</v>
      </c>
      <c r="E88" s="89">
        <v>9.3351073393505697</v>
      </c>
      <c r="F88" s="39">
        <v>242.116573993743</v>
      </c>
    </row>
    <row r="89" spans="1:6" x14ac:dyDescent="0.2">
      <c r="A89" s="39" t="s">
        <v>968</v>
      </c>
      <c r="B89" s="39" t="s">
        <v>969</v>
      </c>
      <c r="C89" s="39" t="s">
        <v>854</v>
      </c>
      <c r="D89" s="39" t="s">
        <v>855</v>
      </c>
      <c r="E89" s="89">
        <v>6.3287281592848439</v>
      </c>
      <c r="F89" s="39">
        <v>321.11953277232902</v>
      </c>
    </row>
    <row r="90" spans="1:6" x14ac:dyDescent="0.2">
      <c r="A90" s="39" t="s">
        <v>968</v>
      </c>
      <c r="B90" s="39" t="s">
        <v>969</v>
      </c>
      <c r="C90" s="39" t="s">
        <v>856</v>
      </c>
      <c r="D90" s="39" t="s">
        <v>857</v>
      </c>
      <c r="E90" s="89">
        <v>6.655723026413968</v>
      </c>
      <c r="F90" s="39">
        <v>341.15025380605903</v>
      </c>
    </row>
    <row r="91" spans="1:6" x14ac:dyDescent="0.2">
      <c r="A91" s="39" t="s">
        <v>968</v>
      </c>
      <c r="B91" s="39" t="s">
        <v>969</v>
      </c>
      <c r="C91" s="39" t="s">
        <v>858</v>
      </c>
      <c r="D91" s="39" t="s">
        <v>859</v>
      </c>
      <c r="E91" s="89">
        <v>9.4381400498200936</v>
      </c>
      <c r="F91" s="39">
        <v>266.11032748776398</v>
      </c>
    </row>
    <row r="92" spans="1:6" x14ac:dyDescent="0.2">
      <c r="A92" s="39" t="s">
        <v>968</v>
      </c>
      <c r="B92" s="39" t="s">
        <v>969</v>
      </c>
      <c r="C92" s="39" t="s">
        <v>860</v>
      </c>
      <c r="D92" s="39" t="s">
        <v>861</v>
      </c>
      <c r="E92" s="89">
        <v>12.086743221829076</v>
      </c>
      <c r="F92" s="39">
        <v>248.22545804651699</v>
      </c>
    </row>
    <row r="93" spans="1:6" x14ac:dyDescent="0.2">
      <c r="A93" s="39" t="s">
        <v>968</v>
      </c>
      <c r="B93" s="39" t="s">
        <v>969</v>
      </c>
      <c r="C93" s="39" t="s">
        <v>970</v>
      </c>
      <c r="D93" s="39" t="s">
        <v>971</v>
      </c>
      <c r="E93" s="89">
        <v>8.0462975875052294</v>
      </c>
      <c r="F93" s="39">
        <v>340.43122502634202</v>
      </c>
    </row>
    <row r="94" spans="1:6" x14ac:dyDescent="0.2">
      <c r="A94" s="39" t="s">
        <v>972</v>
      </c>
      <c r="B94" s="39" t="s">
        <v>973</v>
      </c>
      <c r="C94" s="39" t="s">
        <v>586</v>
      </c>
      <c r="D94" s="39" t="s">
        <v>587</v>
      </c>
      <c r="E94" s="89">
        <v>10.13912310286678</v>
      </c>
      <c r="F94" s="39">
        <v>289.23060576897399</v>
      </c>
    </row>
    <row r="95" spans="1:6" x14ac:dyDescent="0.2">
      <c r="A95" s="39" t="s">
        <v>972</v>
      </c>
      <c r="B95" s="39" t="s">
        <v>973</v>
      </c>
      <c r="C95" s="39" t="s">
        <v>974</v>
      </c>
      <c r="D95" s="39" t="s">
        <v>975</v>
      </c>
      <c r="E95" s="89">
        <v>6.9226294357184415</v>
      </c>
      <c r="F95" s="39">
        <v>360.25506208921001</v>
      </c>
    </row>
    <row r="96" spans="1:6" x14ac:dyDescent="0.2">
      <c r="A96" s="39" t="s">
        <v>972</v>
      </c>
      <c r="B96" s="39" t="s">
        <v>973</v>
      </c>
      <c r="C96" s="39" t="s">
        <v>588</v>
      </c>
      <c r="D96" s="39" t="s">
        <v>589</v>
      </c>
      <c r="E96" s="89">
        <v>9.1044129479482585</v>
      </c>
      <c r="F96" s="39">
        <v>278.20167814540702</v>
      </c>
    </row>
    <row r="97" spans="1:6" x14ac:dyDescent="0.2">
      <c r="A97" s="39" t="s">
        <v>972</v>
      </c>
      <c r="B97" s="39" t="s">
        <v>973</v>
      </c>
      <c r="C97" s="39" t="s">
        <v>590</v>
      </c>
      <c r="D97" s="39" t="s">
        <v>591</v>
      </c>
      <c r="E97" s="89">
        <v>9.972194135490394</v>
      </c>
      <c r="F97" s="39">
        <v>260.39765479589698</v>
      </c>
    </row>
    <row r="98" spans="1:6" x14ac:dyDescent="0.2">
      <c r="A98" s="39" t="s">
        <v>972</v>
      </c>
      <c r="B98" s="39" t="s">
        <v>973</v>
      </c>
      <c r="C98" s="39" t="s">
        <v>592</v>
      </c>
      <c r="D98" s="39" t="s">
        <v>593</v>
      </c>
      <c r="E98" s="89">
        <v>13.428912509469914</v>
      </c>
      <c r="F98" s="39">
        <v>224.06818122847301</v>
      </c>
    </row>
    <row r="99" spans="1:6" x14ac:dyDescent="0.2">
      <c r="A99" s="39" t="s">
        <v>972</v>
      </c>
      <c r="B99" s="39" t="s">
        <v>973</v>
      </c>
      <c r="C99" s="39" t="s">
        <v>594</v>
      </c>
      <c r="D99" s="39" t="s">
        <v>595</v>
      </c>
      <c r="E99" s="89">
        <v>9.4122399515249455</v>
      </c>
      <c r="F99" s="39">
        <v>316.021963151281</v>
      </c>
    </row>
    <row r="100" spans="1:6" x14ac:dyDescent="0.2">
      <c r="A100" s="39" t="s">
        <v>972</v>
      </c>
      <c r="B100" s="39" t="s">
        <v>973</v>
      </c>
      <c r="C100" s="39" t="s">
        <v>596</v>
      </c>
      <c r="D100" s="39" t="s">
        <v>597</v>
      </c>
      <c r="E100" s="89">
        <v>5.1411641686998948</v>
      </c>
      <c r="F100" s="39">
        <v>342.42951150537499</v>
      </c>
    </row>
    <row r="101" spans="1:6" x14ac:dyDescent="0.2">
      <c r="A101" s="39" t="s">
        <v>972</v>
      </c>
      <c r="B101" s="39" t="s">
        <v>973</v>
      </c>
      <c r="C101" s="39" t="s">
        <v>976</v>
      </c>
      <c r="D101" s="39" t="s">
        <v>977</v>
      </c>
      <c r="E101" s="89">
        <v>7.9232971569345505</v>
      </c>
      <c r="F101" s="39">
        <v>307.06220604647899</v>
      </c>
    </row>
    <row r="102" spans="1:6" x14ac:dyDescent="0.2">
      <c r="A102" s="39" t="s">
        <v>972</v>
      </c>
      <c r="B102" s="39" t="s">
        <v>973</v>
      </c>
      <c r="C102" s="39" t="s">
        <v>598</v>
      </c>
      <c r="D102" s="39" t="s">
        <v>599</v>
      </c>
      <c r="E102" s="89">
        <v>12.217514124293785</v>
      </c>
      <c r="F102" s="39">
        <v>302.797102479042</v>
      </c>
    </row>
    <row r="103" spans="1:6" x14ac:dyDescent="0.2">
      <c r="A103" s="39" t="s">
        <v>972</v>
      </c>
      <c r="B103" s="39" t="s">
        <v>973</v>
      </c>
      <c r="C103" s="39" t="s">
        <v>600</v>
      </c>
      <c r="D103" s="39" t="s">
        <v>601</v>
      </c>
      <c r="E103" s="89">
        <v>8.2728728917365491</v>
      </c>
      <c r="F103" s="39">
        <v>305.66544051094399</v>
      </c>
    </row>
    <row r="104" spans="1:6" x14ac:dyDescent="0.2">
      <c r="A104" s="39" t="s">
        <v>972</v>
      </c>
      <c r="B104" s="39" t="s">
        <v>973</v>
      </c>
      <c r="C104" s="39" t="s">
        <v>978</v>
      </c>
      <c r="D104" s="39" t="s">
        <v>979</v>
      </c>
      <c r="E104" s="89">
        <v>5.3497127006142264</v>
      </c>
      <c r="F104" s="39">
        <v>343.67669841255201</v>
      </c>
    </row>
    <row r="105" spans="1:6" x14ac:dyDescent="0.2">
      <c r="A105" s="39" t="s">
        <v>972</v>
      </c>
      <c r="B105" s="39" t="s">
        <v>973</v>
      </c>
      <c r="C105" s="39" t="s">
        <v>980</v>
      </c>
      <c r="D105" s="39" t="s">
        <v>981</v>
      </c>
      <c r="E105" s="89">
        <v>5.1417177040307651</v>
      </c>
      <c r="F105" s="39">
        <v>345.099432242386</v>
      </c>
    </row>
    <row r="106" spans="1:6" x14ac:dyDescent="0.2">
      <c r="A106" s="39" t="s">
        <v>972</v>
      </c>
      <c r="B106" s="39" t="s">
        <v>973</v>
      </c>
      <c r="C106" s="39" t="s">
        <v>772</v>
      </c>
      <c r="D106" s="39" t="s">
        <v>773</v>
      </c>
      <c r="E106" s="89">
        <v>10.371318822023047</v>
      </c>
      <c r="F106" s="39">
        <v>267.485761352731</v>
      </c>
    </row>
    <row r="107" spans="1:6" x14ac:dyDescent="0.2">
      <c r="A107" s="39" t="s">
        <v>972</v>
      </c>
      <c r="B107" s="39" t="s">
        <v>973</v>
      </c>
      <c r="C107" s="39" t="s">
        <v>774</v>
      </c>
      <c r="D107" s="39" t="s">
        <v>775</v>
      </c>
      <c r="E107" s="89">
        <v>10.693158815321425</v>
      </c>
      <c r="F107" s="39">
        <v>267.63835889036301</v>
      </c>
    </row>
    <row r="108" spans="1:6" x14ac:dyDescent="0.2">
      <c r="A108" s="39" t="s">
        <v>972</v>
      </c>
      <c r="B108" s="39" t="s">
        <v>973</v>
      </c>
      <c r="C108" s="39" t="s">
        <v>776</v>
      </c>
      <c r="D108" s="39" t="s">
        <v>777</v>
      </c>
      <c r="E108" s="89">
        <v>7.8052693280681193</v>
      </c>
      <c r="F108" s="39">
        <v>310.81074794571299</v>
      </c>
    </row>
    <row r="109" spans="1:6" x14ac:dyDescent="0.2">
      <c r="A109" s="39" t="s">
        <v>972</v>
      </c>
      <c r="B109" s="39" t="s">
        <v>973</v>
      </c>
      <c r="C109" s="39" t="s">
        <v>982</v>
      </c>
      <c r="D109" s="39" t="s">
        <v>983</v>
      </c>
      <c r="E109" s="89">
        <v>7.676864244741874</v>
      </c>
      <c r="F109" s="39">
        <v>295.681819508979</v>
      </c>
    </row>
    <row r="110" spans="1:6" x14ac:dyDescent="0.2">
      <c r="A110" s="39" t="s">
        <v>972</v>
      </c>
      <c r="B110" s="39" t="s">
        <v>973</v>
      </c>
      <c r="C110" s="39" t="s">
        <v>778</v>
      </c>
      <c r="D110" s="39" t="s">
        <v>779</v>
      </c>
      <c r="E110" s="89">
        <v>10.583239333819918</v>
      </c>
      <c r="F110" s="39">
        <v>237.72912736751101</v>
      </c>
    </row>
    <row r="111" spans="1:6" x14ac:dyDescent="0.2">
      <c r="A111" s="39" t="s">
        <v>972</v>
      </c>
      <c r="B111" s="39" t="s">
        <v>973</v>
      </c>
      <c r="C111" s="39" t="s">
        <v>780</v>
      </c>
      <c r="D111" s="39" t="s">
        <v>781</v>
      </c>
      <c r="E111" s="89">
        <v>6.601588352084713</v>
      </c>
      <c r="F111" s="39">
        <v>369.324423199759</v>
      </c>
    </row>
    <row r="112" spans="1:6" x14ac:dyDescent="0.2">
      <c r="A112" s="39" t="s">
        <v>972</v>
      </c>
      <c r="B112" s="39" t="s">
        <v>973</v>
      </c>
      <c r="C112" s="39" t="s">
        <v>984</v>
      </c>
      <c r="D112" s="39" t="s">
        <v>985</v>
      </c>
      <c r="E112" s="89">
        <v>10.006368412673142</v>
      </c>
      <c r="F112" s="39">
        <v>290.09191624451199</v>
      </c>
    </row>
    <row r="113" spans="1:6" x14ac:dyDescent="0.2">
      <c r="A113" s="39" t="s">
        <v>972</v>
      </c>
      <c r="B113" s="39" t="s">
        <v>973</v>
      </c>
      <c r="C113" s="39" t="s">
        <v>808</v>
      </c>
      <c r="D113" s="39" t="s">
        <v>809</v>
      </c>
      <c r="E113" s="89">
        <v>8.9880621876735152</v>
      </c>
      <c r="F113" s="39">
        <v>310.404668325692</v>
      </c>
    </row>
    <row r="114" spans="1:6" x14ac:dyDescent="0.2">
      <c r="A114" s="39" t="s">
        <v>972</v>
      </c>
      <c r="B114" s="39" t="s">
        <v>973</v>
      </c>
      <c r="C114" s="39" t="s">
        <v>810</v>
      </c>
      <c r="D114" s="39" t="s">
        <v>811</v>
      </c>
      <c r="E114" s="89">
        <v>12.47923204725863</v>
      </c>
      <c r="F114" s="39">
        <v>276.08230107312698</v>
      </c>
    </row>
    <row r="115" spans="1:6" x14ac:dyDescent="0.2">
      <c r="A115" s="39" t="s">
        <v>972</v>
      </c>
      <c r="B115" s="39" t="s">
        <v>973</v>
      </c>
      <c r="C115" s="39" t="s">
        <v>812</v>
      </c>
      <c r="D115" s="39" t="s">
        <v>813</v>
      </c>
      <c r="E115" s="89">
        <v>11.879248761378038</v>
      </c>
      <c r="F115" s="39">
        <v>262.249130427078</v>
      </c>
    </row>
    <row r="116" spans="1:6" x14ac:dyDescent="0.2">
      <c r="A116" s="39" t="s">
        <v>972</v>
      </c>
      <c r="B116" s="39" t="s">
        <v>973</v>
      </c>
      <c r="C116" s="39" t="s">
        <v>814</v>
      </c>
      <c r="D116" s="39" t="s">
        <v>815</v>
      </c>
      <c r="E116" s="89">
        <v>6.3747130496203424</v>
      </c>
      <c r="F116" s="39">
        <v>299.97108857760998</v>
      </c>
    </row>
    <row r="117" spans="1:6" x14ac:dyDescent="0.2">
      <c r="A117" s="39" t="s">
        <v>972</v>
      </c>
      <c r="B117" s="39" t="s">
        <v>973</v>
      </c>
      <c r="C117" s="39" t="s">
        <v>816</v>
      </c>
      <c r="D117" s="39" t="s">
        <v>817</v>
      </c>
      <c r="E117" s="89">
        <v>14.314734561213434</v>
      </c>
      <c r="F117" s="39">
        <v>303.72242571865303</v>
      </c>
    </row>
    <row r="118" spans="1:6" x14ac:dyDescent="0.2">
      <c r="A118" s="39" t="s">
        <v>986</v>
      </c>
      <c r="B118" s="39" t="s">
        <v>987</v>
      </c>
      <c r="C118" s="39" t="s">
        <v>988</v>
      </c>
      <c r="D118" s="39" t="s">
        <v>989</v>
      </c>
      <c r="E118" s="89">
        <v>2.730883813306852</v>
      </c>
      <c r="F118" s="39">
        <v>335.71266481964699</v>
      </c>
    </row>
    <row r="119" spans="1:6" x14ac:dyDescent="0.2">
      <c r="A119" s="39" t="s">
        <v>986</v>
      </c>
      <c r="B119" s="39" t="s">
        <v>987</v>
      </c>
      <c r="C119" s="39" t="s">
        <v>630</v>
      </c>
      <c r="D119" s="39" t="s">
        <v>631</v>
      </c>
      <c r="E119" s="89">
        <v>5.5354993983152827</v>
      </c>
      <c r="F119" s="39">
        <v>337.00851352555702</v>
      </c>
    </row>
    <row r="120" spans="1:6" x14ac:dyDescent="0.2">
      <c r="A120" s="39" t="s">
        <v>986</v>
      </c>
      <c r="B120" s="39" t="s">
        <v>987</v>
      </c>
      <c r="C120" s="39" t="s">
        <v>632</v>
      </c>
      <c r="D120" s="39" t="s">
        <v>633</v>
      </c>
      <c r="E120" s="89">
        <v>5.636070853462158</v>
      </c>
      <c r="F120" s="39">
        <v>288.13971526298002</v>
      </c>
    </row>
    <row r="121" spans="1:6" x14ac:dyDescent="0.2">
      <c r="A121" s="39" t="s">
        <v>986</v>
      </c>
      <c r="B121" s="39" t="s">
        <v>987</v>
      </c>
      <c r="C121" s="39" t="s">
        <v>990</v>
      </c>
      <c r="D121" s="39" t="s">
        <v>991</v>
      </c>
      <c r="E121" s="89">
        <v>3.8649972781709305</v>
      </c>
      <c r="F121" s="39">
        <v>310.03771730321199</v>
      </c>
    </row>
    <row r="122" spans="1:6" x14ac:dyDescent="0.2">
      <c r="A122" s="39" t="s">
        <v>986</v>
      </c>
      <c r="B122" s="39" t="s">
        <v>987</v>
      </c>
      <c r="C122" s="39" t="s">
        <v>634</v>
      </c>
      <c r="D122" s="39" t="s">
        <v>635</v>
      </c>
      <c r="E122" s="89">
        <v>10.440426858337307</v>
      </c>
      <c r="F122" s="39">
        <v>273.583897299689</v>
      </c>
    </row>
    <row r="123" spans="1:6" x14ac:dyDescent="0.2">
      <c r="A123" s="39" t="s">
        <v>986</v>
      </c>
      <c r="B123" s="39" t="s">
        <v>987</v>
      </c>
      <c r="C123" s="39" t="s">
        <v>992</v>
      </c>
      <c r="D123" s="39" t="s">
        <v>993</v>
      </c>
      <c r="E123" s="89">
        <v>6.0440528634361232</v>
      </c>
      <c r="F123" s="39">
        <v>336.35667040440399</v>
      </c>
    </row>
    <row r="124" spans="1:6" x14ac:dyDescent="0.2">
      <c r="A124" s="39" t="s">
        <v>986</v>
      </c>
      <c r="B124" s="39" t="s">
        <v>987</v>
      </c>
      <c r="C124" s="39" t="s">
        <v>636</v>
      </c>
      <c r="D124" s="39" t="s">
        <v>637</v>
      </c>
      <c r="E124" s="89">
        <v>9.0714613151326855</v>
      </c>
      <c r="F124" s="39">
        <v>304.83797870446199</v>
      </c>
    </row>
    <row r="125" spans="1:6" x14ac:dyDescent="0.2">
      <c r="A125" s="39" t="s">
        <v>986</v>
      </c>
      <c r="B125" s="39" t="s">
        <v>987</v>
      </c>
      <c r="C125" s="39" t="s">
        <v>638</v>
      </c>
      <c r="D125" s="39" t="s">
        <v>639</v>
      </c>
      <c r="E125" s="89">
        <v>13.385181776346064</v>
      </c>
      <c r="F125" s="39">
        <v>241.78468151896001</v>
      </c>
    </row>
    <row r="126" spans="1:6" x14ac:dyDescent="0.2">
      <c r="A126" s="39" t="s">
        <v>986</v>
      </c>
      <c r="B126" s="39" t="s">
        <v>987</v>
      </c>
      <c r="C126" s="39" t="s">
        <v>994</v>
      </c>
      <c r="D126" s="39" t="s">
        <v>995</v>
      </c>
      <c r="E126" s="89">
        <v>5.2868494786642781</v>
      </c>
      <c r="F126" s="39">
        <v>310.486851482411</v>
      </c>
    </row>
    <row r="127" spans="1:6" x14ac:dyDescent="0.2">
      <c r="A127" s="39" t="s">
        <v>986</v>
      </c>
      <c r="B127" s="39" t="s">
        <v>987</v>
      </c>
      <c r="C127" s="39" t="s">
        <v>640</v>
      </c>
      <c r="D127" s="39" t="s">
        <v>641</v>
      </c>
      <c r="E127" s="89">
        <v>4.7960010807889759</v>
      </c>
      <c r="F127" s="39">
        <v>344.87972857371699</v>
      </c>
    </row>
    <row r="128" spans="1:6" x14ac:dyDescent="0.2">
      <c r="A128" s="39" t="s">
        <v>986</v>
      </c>
      <c r="B128" s="39" t="s">
        <v>987</v>
      </c>
      <c r="C128" s="39" t="s">
        <v>642</v>
      </c>
      <c r="D128" s="39" t="s">
        <v>643</v>
      </c>
      <c r="E128" s="89">
        <v>8.9602951169789335</v>
      </c>
      <c r="F128" s="39">
        <v>296.91172684415699</v>
      </c>
    </row>
    <row r="129" spans="1:6" x14ac:dyDescent="0.2">
      <c r="A129" s="39" t="s">
        <v>986</v>
      </c>
      <c r="B129" s="39" t="s">
        <v>987</v>
      </c>
      <c r="C129" s="39" t="s">
        <v>644</v>
      </c>
      <c r="D129" s="39" t="s">
        <v>645</v>
      </c>
      <c r="E129" s="89">
        <v>8.3821450212078368</v>
      </c>
      <c r="F129" s="39">
        <v>309.40931381212499</v>
      </c>
    </row>
    <row r="130" spans="1:6" x14ac:dyDescent="0.2">
      <c r="A130" s="39" t="s">
        <v>986</v>
      </c>
      <c r="B130" s="39" t="s">
        <v>987</v>
      </c>
      <c r="C130" s="39" t="s">
        <v>996</v>
      </c>
      <c r="D130" s="39" t="s">
        <v>997</v>
      </c>
      <c r="E130" s="89">
        <v>7.4257425742574252</v>
      </c>
      <c r="F130" s="39">
        <v>338.45172996494102</v>
      </c>
    </row>
    <row r="131" spans="1:6" x14ac:dyDescent="0.2">
      <c r="A131" s="39" t="s">
        <v>986</v>
      </c>
      <c r="B131" s="39" t="s">
        <v>987</v>
      </c>
      <c r="C131" s="39" t="s">
        <v>998</v>
      </c>
      <c r="D131" s="39" t="s">
        <v>999</v>
      </c>
      <c r="E131" s="89">
        <v>7.0775156475686076</v>
      </c>
      <c r="F131" s="39">
        <v>327.63950633683999</v>
      </c>
    </row>
    <row r="132" spans="1:6" x14ac:dyDescent="0.2">
      <c r="A132" s="39" t="s">
        <v>986</v>
      </c>
      <c r="B132" s="39" t="s">
        <v>987</v>
      </c>
      <c r="C132" s="39" t="s">
        <v>646</v>
      </c>
      <c r="D132" s="39" t="s">
        <v>647</v>
      </c>
      <c r="E132" s="89">
        <v>15.004153137506608</v>
      </c>
      <c r="F132" s="39">
        <v>242.82224412222399</v>
      </c>
    </row>
    <row r="133" spans="1:6" x14ac:dyDescent="0.2">
      <c r="A133" s="39" t="s">
        <v>986</v>
      </c>
      <c r="B133" s="39" t="s">
        <v>987</v>
      </c>
      <c r="C133" s="39" t="s">
        <v>648</v>
      </c>
      <c r="D133" s="39" t="s">
        <v>649</v>
      </c>
      <c r="E133" s="89">
        <v>5.4647599591419818</v>
      </c>
      <c r="F133" s="39">
        <v>324.29840626815098</v>
      </c>
    </row>
    <row r="134" spans="1:6" x14ac:dyDescent="0.2">
      <c r="A134" s="39" t="s">
        <v>986</v>
      </c>
      <c r="B134" s="39" t="s">
        <v>987</v>
      </c>
      <c r="C134" s="39" t="s">
        <v>1000</v>
      </c>
      <c r="D134" s="39" t="s">
        <v>1001</v>
      </c>
      <c r="E134" s="89">
        <v>7.7948717948717956</v>
      </c>
      <c r="F134" s="39">
        <v>305.59440577119699</v>
      </c>
    </row>
    <row r="135" spans="1:6" x14ac:dyDescent="0.2">
      <c r="A135" s="39" t="s">
        <v>986</v>
      </c>
      <c r="B135" s="39" t="s">
        <v>987</v>
      </c>
      <c r="C135" s="39" t="s">
        <v>708</v>
      </c>
      <c r="D135" s="39" t="s">
        <v>709</v>
      </c>
      <c r="E135" s="89">
        <v>13.363711062971539</v>
      </c>
      <c r="F135" s="39">
        <v>225.42977026518699</v>
      </c>
    </row>
    <row r="136" spans="1:6" x14ac:dyDescent="0.2">
      <c r="A136" s="39" t="s">
        <v>986</v>
      </c>
      <c r="B136" s="39" t="s">
        <v>987</v>
      </c>
      <c r="C136" s="39" t="s">
        <v>1002</v>
      </c>
      <c r="D136" s="39" t="s">
        <v>1003</v>
      </c>
      <c r="E136" s="89">
        <v>8.7024451214748844</v>
      </c>
      <c r="F136" s="39">
        <v>306.99992806440798</v>
      </c>
    </row>
    <row r="137" spans="1:6" x14ac:dyDescent="0.2">
      <c r="A137" s="39" t="s">
        <v>986</v>
      </c>
      <c r="B137" s="39" t="s">
        <v>987</v>
      </c>
      <c r="C137" s="39" t="s">
        <v>710</v>
      </c>
      <c r="D137" s="39" t="s">
        <v>711</v>
      </c>
      <c r="E137" s="89">
        <v>10.968176666972955</v>
      </c>
      <c r="F137" s="39">
        <v>277.934270456202</v>
      </c>
    </row>
    <row r="138" spans="1:6" x14ac:dyDescent="0.2">
      <c r="A138" s="39" t="s">
        <v>986</v>
      </c>
      <c r="B138" s="39" t="s">
        <v>987</v>
      </c>
      <c r="C138" s="39" t="s">
        <v>712</v>
      </c>
      <c r="D138" s="39" t="s">
        <v>713</v>
      </c>
      <c r="E138" s="89">
        <v>13.186139221097823</v>
      </c>
      <c r="F138" s="39">
        <v>315.17213897869499</v>
      </c>
    </row>
    <row r="139" spans="1:6" x14ac:dyDescent="0.2">
      <c r="A139" s="39" t="s">
        <v>986</v>
      </c>
      <c r="B139" s="39" t="s">
        <v>987</v>
      </c>
      <c r="C139" s="39" t="s">
        <v>714</v>
      </c>
      <c r="D139" s="39" t="s">
        <v>715</v>
      </c>
      <c r="E139" s="89">
        <v>5.2589984912709244</v>
      </c>
      <c r="F139" s="39">
        <v>347.27527371379898</v>
      </c>
    </row>
    <row r="140" spans="1:6" x14ac:dyDescent="0.2">
      <c r="A140" s="39" t="s">
        <v>986</v>
      </c>
      <c r="B140" s="39" t="s">
        <v>987</v>
      </c>
      <c r="C140" s="39" t="s">
        <v>716</v>
      </c>
      <c r="D140" s="39" t="s">
        <v>717</v>
      </c>
      <c r="E140" s="89">
        <v>4.9341458620011798</v>
      </c>
      <c r="F140" s="39">
        <v>349.18076667726001</v>
      </c>
    </row>
    <row r="141" spans="1:6" x14ac:dyDescent="0.2">
      <c r="A141" s="39" t="s">
        <v>986</v>
      </c>
      <c r="B141" s="39" t="s">
        <v>987</v>
      </c>
      <c r="C141" s="39" t="s">
        <v>1004</v>
      </c>
      <c r="D141" s="39" t="s">
        <v>1005</v>
      </c>
      <c r="E141" s="89">
        <v>8.889548693586697</v>
      </c>
      <c r="F141" s="39">
        <v>304.22831488531301</v>
      </c>
    </row>
    <row r="142" spans="1:6" x14ac:dyDescent="0.2">
      <c r="A142" s="39" t="s">
        <v>986</v>
      </c>
      <c r="B142" s="39" t="s">
        <v>987</v>
      </c>
      <c r="C142" s="39" t="s">
        <v>730</v>
      </c>
      <c r="D142" s="39" t="s">
        <v>731</v>
      </c>
      <c r="E142" s="89">
        <v>6.8636053426927957</v>
      </c>
      <c r="F142" s="39">
        <v>319.15266904209398</v>
      </c>
    </row>
    <row r="143" spans="1:6" x14ac:dyDescent="0.2">
      <c r="A143" s="39" t="s">
        <v>986</v>
      </c>
      <c r="B143" s="39" t="s">
        <v>987</v>
      </c>
      <c r="C143" s="39" t="s">
        <v>732</v>
      </c>
      <c r="D143" s="39" t="s">
        <v>733</v>
      </c>
      <c r="E143" s="89">
        <v>8.1028098453495971</v>
      </c>
      <c r="F143" s="39">
        <v>351.23261982524298</v>
      </c>
    </row>
    <row r="144" spans="1:6" x14ac:dyDescent="0.2">
      <c r="A144" s="39" t="s">
        <v>986</v>
      </c>
      <c r="B144" s="39" t="s">
        <v>987</v>
      </c>
      <c r="C144" s="39" t="s">
        <v>734</v>
      </c>
      <c r="D144" s="39" t="s">
        <v>735</v>
      </c>
      <c r="E144" s="89">
        <v>10.584008843036109</v>
      </c>
      <c r="F144" s="39">
        <v>298.41282143647999</v>
      </c>
    </row>
    <row r="145" spans="1:6" x14ac:dyDescent="0.2">
      <c r="A145" s="39" t="s">
        <v>986</v>
      </c>
      <c r="B145" s="39" t="s">
        <v>987</v>
      </c>
      <c r="C145" s="39" t="s">
        <v>1006</v>
      </c>
      <c r="D145" s="39" t="s">
        <v>1007</v>
      </c>
      <c r="E145" s="89">
        <v>7.5584151710125296</v>
      </c>
      <c r="F145" s="39">
        <v>283.34929050095297</v>
      </c>
    </row>
    <row r="146" spans="1:6" x14ac:dyDescent="0.2">
      <c r="A146" s="39" t="s">
        <v>986</v>
      </c>
      <c r="B146" s="39" t="s">
        <v>987</v>
      </c>
      <c r="C146" s="39" t="s">
        <v>1008</v>
      </c>
      <c r="D146" s="39" t="s">
        <v>1009</v>
      </c>
      <c r="E146" s="89">
        <v>7.2840790842872014</v>
      </c>
      <c r="F146" s="39">
        <v>334.81278238855901</v>
      </c>
    </row>
    <row r="147" spans="1:6" x14ac:dyDescent="0.2">
      <c r="A147" s="39" t="s">
        <v>1010</v>
      </c>
      <c r="B147" s="39" t="s">
        <v>1011</v>
      </c>
      <c r="C147" s="39" t="s">
        <v>690</v>
      </c>
      <c r="D147" s="39" t="s">
        <v>691</v>
      </c>
      <c r="E147" s="89">
        <v>13.290270488494146</v>
      </c>
      <c r="F147" s="39">
        <v>302.48349834420799</v>
      </c>
    </row>
    <row r="148" spans="1:6" x14ac:dyDescent="0.2">
      <c r="A148" s="39" t="s">
        <v>1010</v>
      </c>
      <c r="B148" s="39" t="s">
        <v>1011</v>
      </c>
      <c r="C148" s="39" t="s">
        <v>692</v>
      </c>
      <c r="D148" s="39" t="s">
        <v>693</v>
      </c>
      <c r="E148" s="89">
        <v>7.5398468226040158</v>
      </c>
      <c r="F148" s="39">
        <v>320.62601959654899</v>
      </c>
    </row>
    <row r="149" spans="1:6" x14ac:dyDescent="0.2">
      <c r="A149" s="39" t="s">
        <v>1010</v>
      </c>
      <c r="B149" s="39" t="s">
        <v>1011</v>
      </c>
      <c r="C149" s="39" t="s">
        <v>694</v>
      </c>
      <c r="D149" s="39" t="s">
        <v>695</v>
      </c>
      <c r="E149" s="89">
        <v>16.500123953546026</v>
      </c>
      <c r="F149" s="39">
        <v>193.26387320588</v>
      </c>
    </row>
    <row r="150" spans="1:6" x14ac:dyDescent="0.2">
      <c r="A150" s="39" t="s">
        <v>1010</v>
      </c>
      <c r="B150" s="39" t="s">
        <v>1011</v>
      </c>
      <c r="C150" s="39" t="s">
        <v>696</v>
      </c>
      <c r="D150" s="39" t="s">
        <v>697</v>
      </c>
      <c r="E150" s="89">
        <v>12.644829961796205</v>
      </c>
      <c r="F150" s="39">
        <v>289.82378057063499</v>
      </c>
    </row>
    <row r="151" spans="1:6" x14ac:dyDescent="0.2">
      <c r="A151" s="39" t="s">
        <v>1010</v>
      </c>
      <c r="B151" s="39" t="s">
        <v>1011</v>
      </c>
      <c r="C151" s="39" t="s">
        <v>698</v>
      </c>
      <c r="D151" s="39" t="s">
        <v>699</v>
      </c>
      <c r="E151" s="89">
        <v>14.731445007190647</v>
      </c>
      <c r="F151" s="39">
        <v>264.19625178656702</v>
      </c>
    </row>
    <row r="152" spans="1:6" x14ac:dyDescent="0.2">
      <c r="A152" s="39" t="s">
        <v>1010</v>
      </c>
      <c r="B152" s="39" t="s">
        <v>1011</v>
      </c>
      <c r="C152" s="39" t="s">
        <v>700</v>
      </c>
      <c r="D152" s="39" t="s">
        <v>701</v>
      </c>
      <c r="E152" s="89">
        <v>17.655804732994675</v>
      </c>
      <c r="F152" s="39">
        <v>265.61689585550198</v>
      </c>
    </row>
    <row r="153" spans="1:6" x14ac:dyDescent="0.2">
      <c r="A153" s="39" t="s">
        <v>1010</v>
      </c>
      <c r="B153" s="39" t="s">
        <v>1011</v>
      </c>
      <c r="C153" s="39" t="s">
        <v>702</v>
      </c>
      <c r="D153" s="39" t="s">
        <v>703</v>
      </c>
      <c r="E153" s="89">
        <v>12.707809585597275</v>
      </c>
      <c r="F153" s="39">
        <v>319.07362482678502</v>
      </c>
    </row>
    <row r="154" spans="1:6" x14ac:dyDescent="0.2">
      <c r="A154" s="39" t="s">
        <v>1010</v>
      </c>
      <c r="B154" s="39" t="s">
        <v>1011</v>
      </c>
      <c r="C154" s="39" t="s">
        <v>704</v>
      </c>
      <c r="D154" s="39" t="s">
        <v>705</v>
      </c>
      <c r="E154" s="89">
        <v>16.668387896313124</v>
      </c>
      <c r="F154" s="39">
        <v>266.49542938734498</v>
      </c>
    </row>
    <row r="155" spans="1:6" x14ac:dyDescent="0.2">
      <c r="A155" s="39" t="s">
        <v>1010</v>
      </c>
      <c r="B155" s="39" t="s">
        <v>1011</v>
      </c>
      <c r="C155" s="39" t="s">
        <v>1012</v>
      </c>
      <c r="D155" s="39" t="s">
        <v>1013</v>
      </c>
      <c r="E155" s="89">
        <v>9.0639597556593614</v>
      </c>
      <c r="F155" s="39">
        <v>308.41995404953798</v>
      </c>
    </row>
    <row r="156" spans="1:6" x14ac:dyDescent="0.2">
      <c r="A156" s="39" t="s">
        <v>1010</v>
      </c>
      <c r="B156" s="39" t="s">
        <v>1011</v>
      </c>
      <c r="C156" s="39" t="s">
        <v>706</v>
      </c>
      <c r="D156" s="39" t="s">
        <v>707</v>
      </c>
      <c r="E156" s="89">
        <v>9.265275521679369</v>
      </c>
      <c r="F156" s="39">
        <v>307.35275678127903</v>
      </c>
    </row>
    <row r="157" spans="1:6" x14ac:dyDescent="0.2">
      <c r="A157" s="39" t="s">
        <v>1010</v>
      </c>
      <c r="B157" s="39" t="s">
        <v>1011</v>
      </c>
      <c r="C157" s="39" t="s">
        <v>1014</v>
      </c>
      <c r="D157" s="39" t="s">
        <v>1015</v>
      </c>
      <c r="E157" s="89">
        <v>7.7611940298507456</v>
      </c>
      <c r="F157" s="39">
        <v>325.35183087539599</v>
      </c>
    </row>
    <row r="158" spans="1:6" x14ac:dyDescent="0.2">
      <c r="A158" s="39" t="s">
        <v>1010</v>
      </c>
      <c r="B158" s="39" t="s">
        <v>1011</v>
      </c>
      <c r="C158" s="39" t="s">
        <v>1016</v>
      </c>
      <c r="D158" s="39" t="s">
        <v>1017</v>
      </c>
      <c r="E158" s="89">
        <v>5.2812443479833604</v>
      </c>
      <c r="F158" s="39">
        <v>335.21897067700598</v>
      </c>
    </row>
    <row r="159" spans="1:6" x14ac:dyDescent="0.2">
      <c r="A159" s="39" t="s">
        <v>1010</v>
      </c>
      <c r="B159" s="39" t="s">
        <v>1011</v>
      </c>
      <c r="C159" s="39" t="s">
        <v>782</v>
      </c>
      <c r="D159" s="39" t="s">
        <v>783</v>
      </c>
      <c r="E159" s="89">
        <v>6.3103844334842245</v>
      </c>
      <c r="F159" s="39">
        <v>357.96819395066001</v>
      </c>
    </row>
    <row r="160" spans="1:6" x14ac:dyDescent="0.2">
      <c r="A160" s="39" t="s">
        <v>1010</v>
      </c>
      <c r="B160" s="39" t="s">
        <v>1011</v>
      </c>
      <c r="C160" s="39" t="s">
        <v>784</v>
      </c>
      <c r="D160" s="39" t="s">
        <v>785</v>
      </c>
      <c r="E160" s="89">
        <v>7.9615648592999317</v>
      </c>
      <c r="F160" s="39">
        <v>337.48172092638498</v>
      </c>
    </row>
    <row r="161" spans="1:6" x14ac:dyDescent="0.2">
      <c r="A161" s="39" t="s">
        <v>1010</v>
      </c>
      <c r="B161" s="39" t="s">
        <v>1011</v>
      </c>
      <c r="C161" s="39" t="s">
        <v>1018</v>
      </c>
      <c r="D161" s="39" t="s">
        <v>1019</v>
      </c>
      <c r="E161" s="89">
        <v>9.1369881285847683</v>
      </c>
      <c r="F161" s="39">
        <v>341.93834074714698</v>
      </c>
    </row>
    <row r="162" spans="1:6" x14ac:dyDescent="0.2">
      <c r="A162" s="39" t="s">
        <v>1010</v>
      </c>
      <c r="B162" s="39" t="s">
        <v>1011</v>
      </c>
      <c r="C162" s="39" t="s">
        <v>786</v>
      </c>
      <c r="D162" s="39" t="s">
        <v>787</v>
      </c>
      <c r="E162" s="89">
        <v>11.348484111148961</v>
      </c>
      <c r="F162" s="39">
        <v>287.31468354767998</v>
      </c>
    </row>
    <row r="163" spans="1:6" x14ac:dyDescent="0.2">
      <c r="A163" s="39" t="s">
        <v>1010</v>
      </c>
      <c r="B163" s="39" t="s">
        <v>1011</v>
      </c>
      <c r="C163" s="39" t="s">
        <v>788</v>
      </c>
      <c r="D163" s="39" t="s">
        <v>789</v>
      </c>
      <c r="E163" s="89">
        <v>9.5228207151459792</v>
      </c>
      <c r="F163" s="39">
        <v>292.13456095575202</v>
      </c>
    </row>
    <row r="164" spans="1:6" x14ac:dyDescent="0.2">
      <c r="A164" s="39" t="s">
        <v>1010</v>
      </c>
      <c r="B164" s="39" t="s">
        <v>1011</v>
      </c>
      <c r="C164" s="39" t="s">
        <v>790</v>
      </c>
      <c r="D164" s="39" t="s">
        <v>791</v>
      </c>
      <c r="E164" s="89">
        <v>9.9506365289685643</v>
      </c>
      <c r="F164" s="39">
        <v>323.11262477718202</v>
      </c>
    </row>
    <row r="165" spans="1:6" x14ac:dyDescent="0.2">
      <c r="A165" s="39" t="s">
        <v>1010</v>
      </c>
      <c r="B165" s="39" t="s">
        <v>1011</v>
      </c>
      <c r="C165" s="39" t="s">
        <v>792</v>
      </c>
      <c r="D165" s="39" t="s">
        <v>793</v>
      </c>
      <c r="E165" s="89">
        <v>9.0102939352598295</v>
      </c>
      <c r="F165" s="39">
        <v>318.77961102244501</v>
      </c>
    </row>
    <row r="166" spans="1:6" x14ac:dyDescent="0.2">
      <c r="A166" s="39" t="s">
        <v>1010</v>
      </c>
      <c r="B166" s="39" t="s">
        <v>1011</v>
      </c>
      <c r="C166" s="39" t="s">
        <v>794</v>
      </c>
      <c r="D166" s="39" t="s">
        <v>795</v>
      </c>
      <c r="E166" s="89">
        <v>17.818197069679005</v>
      </c>
      <c r="F166" s="39">
        <v>223.961576593058</v>
      </c>
    </row>
    <row r="167" spans="1:6" x14ac:dyDescent="0.2">
      <c r="A167" s="39" t="s">
        <v>1010</v>
      </c>
      <c r="B167" s="39" t="s">
        <v>1011</v>
      </c>
      <c r="C167" s="39" t="s">
        <v>796</v>
      </c>
      <c r="D167" s="39" t="s">
        <v>797</v>
      </c>
      <c r="E167" s="89">
        <v>8.1453383908963861</v>
      </c>
      <c r="F167" s="39">
        <v>333.45275954691903</v>
      </c>
    </row>
    <row r="168" spans="1:6" x14ac:dyDescent="0.2">
      <c r="A168" s="39" t="s">
        <v>1010</v>
      </c>
      <c r="B168" s="39" t="s">
        <v>1011</v>
      </c>
      <c r="C168" s="39" t="s">
        <v>798</v>
      </c>
      <c r="D168" s="39" t="s">
        <v>799</v>
      </c>
      <c r="E168" s="89">
        <v>6.1694223905601282</v>
      </c>
      <c r="F168" s="39">
        <v>310.561478026879</v>
      </c>
    </row>
    <row r="169" spans="1:6" x14ac:dyDescent="0.2">
      <c r="A169" s="39" t="s">
        <v>1010</v>
      </c>
      <c r="B169" s="39" t="s">
        <v>1011</v>
      </c>
      <c r="C169" s="39" t="s">
        <v>1020</v>
      </c>
      <c r="D169" s="39" t="s">
        <v>1021</v>
      </c>
      <c r="E169" s="89">
        <v>7.4949553185356006</v>
      </c>
      <c r="F169" s="39">
        <v>302.29505251262202</v>
      </c>
    </row>
    <row r="170" spans="1:6" x14ac:dyDescent="0.2">
      <c r="A170" s="39" t="s">
        <v>1010</v>
      </c>
      <c r="B170" s="39" t="s">
        <v>1011</v>
      </c>
      <c r="C170" s="39" t="s">
        <v>1022</v>
      </c>
      <c r="D170" s="39" t="s">
        <v>1023</v>
      </c>
      <c r="E170" s="89">
        <v>6.1901098132475347</v>
      </c>
      <c r="F170" s="39">
        <v>355.80862017614601</v>
      </c>
    </row>
    <row r="171" spans="1:6" x14ac:dyDescent="0.2">
      <c r="A171" s="39" t="s">
        <v>1010</v>
      </c>
      <c r="B171" s="39" t="s">
        <v>1011</v>
      </c>
      <c r="C171" s="39" t="s">
        <v>800</v>
      </c>
      <c r="D171" s="39" t="s">
        <v>801</v>
      </c>
      <c r="E171" s="89">
        <v>11.541221664063489</v>
      </c>
      <c r="F171" s="39">
        <v>314.61617118608598</v>
      </c>
    </row>
    <row r="172" spans="1:6" x14ac:dyDescent="0.2">
      <c r="A172" s="39" t="s">
        <v>1010</v>
      </c>
      <c r="B172" s="39" t="s">
        <v>1011</v>
      </c>
      <c r="C172" s="39" t="s">
        <v>1024</v>
      </c>
      <c r="D172" s="39" t="s">
        <v>1025</v>
      </c>
      <c r="E172" s="89">
        <v>8.8178913738019169</v>
      </c>
      <c r="F172" s="39">
        <v>309.47569457973901</v>
      </c>
    </row>
    <row r="173" spans="1:6" x14ac:dyDescent="0.2">
      <c r="A173" s="39" t="s">
        <v>1010</v>
      </c>
      <c r="B173" s="39" t="s">
        <v>1011</v>
      </c>
      <c r="C173" s="39" t="s">
        <v>1026</v>
      </c>
      <c r="D173" s="39" t="s">
        <v>1027</v>
      </c>
      <c r="E173" s="89">
        <v>4.0382057792286306</v>
      </c>
      <c r="F173" s="39">
        <v>335.99282288984301</v>
      </c>
    </row>
    <row r="174" spans="1:6" x14ac:dyDescent="0.2">
      <c r="A174" s="39" t="s">
        <v>1010</v>
      </c>
      <c r="B174" s="39" t="s">
        <v>1011</v>
      </c>
      <c r="C174" s="39" t="s">
        <v>802</v>
      </c>
      <c r="D174" s="39" t="s">
        <v>803</v>
      </c>
      <c r="E174" s="89">
        <v>6.3746438746438745</v>
      </c>
      <c r="F174" s="39">
        <v>344.56684960382199</v>
      </c>
    </row>
    <row r="175" spans="1:6" x14ac:dyDescent="0.2">
      <c r="A175" s="39" t="s">
        <v>1010</v>
      </c>
      <c r="B175" s="39" t="s">
        <v>1011</v>
      </c>
      <c r="C175" s="39" t="s">
        <v>804</v>
      </c>
      <c r="D175" s="39" t="s">
        <v>805</v>
      </c>
      <c r="E175" s="89">
        <v>11.291098636728147</v>
      </c>
      <c r="F175" s="39">
        <v>342.88371510222498</v>
      </c>
    </row>
    <row r="176" spans="1:6" x14ac:dyDescent="0.2">
      <c r="A176" s="39" t="s">
        <v>1010</v>
      </c>
      <c r="B176" s="39" t="s">
        <v>1011</v>
      </c>
      <c r="C176" s="39" t="s">
        <v>806</v>
      </c>
      <c r="D176" s="39" t="s">
        <v>807</v>
      </c>
      <c r="E176" s="89">
        <v>13.043243340597591</v>
      </c>
      <c r="F176" s="39">
        <v>261.23124446799301</v>
      </c>
    </row>
    <row r="177" spans="1:6" x14ac:dyDescent="0.2">
      <c r="A177" s="39" t="s">
        <v>1010</v>
      </c>
      <c r="B177" s="39" t="s">
        <v>1011</v>
      </c>
      <c r="C177" s="39" t="s">
        <v>1028</v>
      </c>
      <c r="D177" s="39" t="s">
        <v>1029</v>
      </c>
      <c r="E177" s="89">
        <v>8.0237414816443167</v>
      </c>
      <c r="F177" s="39">
        <v>291.42834908807799</v>
      </c>
    </row>
    <row r="178" spans="1:6" x14ac:dyDescent="0.2">
      <c r="A178" s="39" t="s">
        <v>1010</v>
      </c>
      <c r="B178" s="39" t="s">
        <v>1011</v>
      </c>
      <c r="C178" s="39" t="s">
        <v>1030</v>
      </c>
      <c r="D178" s="39" t="s">
        <v>1031</v>
      </c>
      <c r="E178" s="89">
        <v>9.3575327151969496</v>
      </c>
      <c r="F178" s="39">
        <v>342.37692735166701</v>
      </c>
    </row>
    <row r="179" spans="1:6" x14ac:dyDescent="0.2">
      <c r="A179" s="39" t="s">
        <v>1032</v>
      </c>
      <c r="B179" s="39" t="s">
        <v>520</v>
      </c>
      <c r="C179" s="39" t="s">
        <v>1033</v>
      </c>
      <c r="D179" s="39" t="s">
        <v>1034</v>
      </c>
      <c r="E179" s="89">
        <v>4.239024916405997</v>
      </c>
      <c r="F179" s="39">
        <v>338.87690187329002</v>
      </c>
    </row>
    <row r="180" spans="1:6" x14ac:dyDescent="0.2">
      <c r="A180" s="39" t="s">
        <v>1032</v>
      </c>
      <c r="B180" s="39" t="s">
        <v>520</v>
      </c>
      <c r="C180" s="39" t="s">
        <v>602</v>
      </c>
      <c r="D180" s="39" t="s">
        <v>603</v>
      </c>
      <c r="E180" s="89">
        <v>9.9031993437243635</v>
      </c>
      <c r="F180" s="39">
        <v>273.86757511902903</v>
      </c>
    </row>
    <row r="181" spans="1:6" x14ac:dyDescent="0.2">
      <c r="A181" s="39" t="s">
        <v>1032</v>
      </c>
      <c r="B181" s="39" t="s">
        <v>520</v>
      </c>
      <c r="C181" s="39" t="s">
        <v>1035</v>
      </c>
      <c r="D181" s="39" t="s">
        <v>1036</v>
      </c>
      <c r="E181" s="89">
        <v>4.8881715471524094</v>
      </c>
      <c r="F181" s="39">
        <v>348.55517290340902</v>
      </c>
    </row>
    <row r="182" spans="1:6" x14ac:dyDescent="0.2">
      <c r="A182" s="39" t="s">
        <v>1032</v>
      </c>
      <c r="B182" s="39" t="s">
        <v>520</v>
      </c>
      <c r="C182" s="39" t="s">
        <v>604</v>
      </c>
      <c r="D182" s="39" t="s">
        <v>605</v>
      </c>
      <c r="E182" s="89">
        <v>7.6645399597045003</v>
      </c>
      <c r="F182" s="39">
        <v>308.04285565996599</v>
      </c>
    </row>
    <row r="183" spans="1:6" x14ac:dyDescent="0.2">
      <c r="A183" s="39" t="s">
        <v>1032</v>
      </c>
      <c r="B183" s="39" t="s">
        <v>520</v>
      </c>
      <c r="C183" s="39" t="s">
        <v>606</v>
      </c>
      <c r="D183" s="39" t="s">
        <v>607</v>
      </c>
      <c r="E183" s="89">
        <v>15.509733778152926</v>
      </c>
      <c r="F183" s="39">
        <v>214.783050826704</v>
      </c>
    </row>
    <row r="184" spans="1:6" x14ac:dyDescent="0.2">
      <c r="A184" s="39" t="s">
        <v>1032</v>
      </c>
      <c r="B184" s="39" t="s">
        <v>520</v>
      </c>
      <c r="C184" s="39" t="s">
        <v>608</v>
      </c>
      <c r="D184" s="39" t="s">
        <v>609</v>
      </c>
      <c r="E184" s="89">
        <v>9.3861705807741078</v>
      </c>
      <c r="F184" s="39">
        <v>301.46189535656202</v>
      </c>
    </row>
    <row r="185" spans="1:6" x14ac:dyDescent="0.2">
      <c r="A185" s="39" t="s">
        <v>1032</v>
      </c>
      <c r="B185" s="39" t="s">
        <v>520</v>
      </c>
      <c r="C185" s="39" t="s">
        <v>610</v>
      </c>
      <c r="D185" s="39" t="s">
        <v>611</v>
      </c>
      <c r="E185" s="89">
        <v>11.886431886431886</v>
      </c>
      <c r="F185" s="39">
        <v>283.51771090939098</v>
      </c>
    </row>
    <row r="186" spans="1:6" x14ac:dyDescent="0.2">
      <c r="A186" s="39" t="s">
        <v>1032</v>
      </c>
      <c r="B186" s="39" t="s">
        <v>520</v>
      </c>
      <c r="C186" s="39" t="s">
        <v>612</v>
      </c>
      <c r="D186" s="39" t="s">
        <v>613</v>
      </c>
      <c r="E186" s="89">
        <v>10.53187210939071</v>
      </c>
      <c r="F186" s="39">
        <v>299.79928614476597</v>
      </c>
    </row>
    <row r="187" spans="1:6" x14ac:dyDescent="0.2">
      <c r="A187" s="39" t="s">
        <v>1032</v>
      </c>
      <c r="B187" s="39" t="s">
        <v>520</v>
      </c>
      <c r="C187" s="39" t="s">
        <v>614</v>
      </c>
      <c r="D187" s="39" t="s">
        <v>615</v>
      </c>
      <c r="E187" s="89">
        <v>7.9657387580299792</v>
      </c>
      <c r="F187" s="39">
        <v>308.95355011720602</v>
      </c>
    </row>
    <row r="188" spans="1:6" x14ac:dyDescent="0.2">
      <c r="A188" s="39" t="s">
        <v>1032</v>
      </c>
      <c r="B188" s="39" t="s">
        <v>520</v>
      </c>
      <c r="C188" s="39" t="s">
        <v>616</v>
      </c>
      <c r="D188" s="39" t="s">
        <v>617</v>
      </c>
      <c r="E188" s="89">
        <v>10.368747718145309</v>
      </c>
      <c r="F188" s="39">
        <v>331.229717133132</v>
      </c>
    </row>
    <row r="189" spans="1:6" x14ac:dyDescent="0.2">
      <c r="A189" s="39" t="s">
        <v>1032</v>
      </c>
      <c r="B189" s="39" t="s">
        <v>520</v>
      </c>
      <c r="C189" s="39" t="s">
        <v>618</v>
      </c>
      <c r="D189" s="39" t="s">
        <v>619</v>
      </c>
      <c r="E189" s="89">
        <v>11.166710560969186</v>
      </c>
      <c r="F189" s="39">
        <v>318.59079920378002</v>
      </c>
    </row>
    <row r="190" spans="1:6" x14ac:dyDescent="0.2">
      <c r="A190" s="39" t="s">
        <v>1032</v>
      </c>
      <c r="B190" s="39" t="s">
        <v>520</v>
      </c>
      <c r="C190" s="39" t="s">
        <v>620</v>
      </c>
      <c r="D190" s="39" t="s">
        <v>621</v>
      </c>
      <c r="E190" s="89">
        <v>9.5801188820032888</v>
      </c>
      <c r="F190" s="39">
        <v>313.47752423935401</v>
      </c>
    </row>
    <row r="191" spans="1:6" x14ac:dyDescent="0.2">
      <c r="A191" s="39" t="s">
        <v>1032</v>
      </c>
      <c r="B191" s="39" t="s">
        <v>520</v>
      </c>
      <c r="C191" s="39" t="s">
        <v>622</v>
      </c>
      <c r="D191" s="39" t="s">
        <v>623</v>
      </c>
      <c r="E191" s="89">
        <v>12.350305086462262</v>
      </c>
      <c r="F191" s="39">
        <v>272.21393008857802</v>
      </c>
    </row>
    <row r="192" spans="1:6" x14ac:dyDescent="0.2">
      <c r="A192" s="39" t="s">
        <v>1032</v>
      </c>
      <c r="B192" s="39" t="s">
        <v>520</v>
      </c>
      <c r="C192" s="39" t="s">
        <v>624</v>
      </c>
      <c r="D192" s="39" t="s">
        <v>625</v>
      </c>
      <c r="E192" s="89">
        <v>6.3193004597493916</v>
      </c>
      <c r="F192" s="39">
        <v>298.17526735982199</v>
      </c>
    </row>
    <row r="193" spans="1:6" x14ac:dyDescent="0.2">
      <c r="A193" s="39" t="s">
        <v>1032</v>
      </c>
      <c r="B193" s="39" t="s">
        <v>520</v>
      </c>
      <c r="C193" s="39" t="s">
        <v>626</v>
      </c>
      <c r="D193" s="39" t="s">
        <v>627</v>
      </c>
      <c r="E193" s="89">
        <v>12.196283944735589</v>
      </c>
      <c r="F193" s="39">
        <v>279.87642893926301</v>
      </c>
    </row>
    <row r="194" spans="1:6" x14ac:dyDescent="0.2">
      <c r="A194" s="39" t="s">
        <v>1032</v>
      </c>
      <c r="B194" s="39" t="s">
        <v>520</v>
      </c>
      <c r="C194" s="39" t="s">
        <v>1037</v>
      </c>
      <c r="D194" s="39" t="s">
        <v>1038</v>
      </c>
      <c r="E194" s="89">
        <v>3.2434347012093308</v>
      </c>
      <c r="F194" s="39">
        <v>334.37413187950199</v>
      </c>
    </row>
    <row r="195" spans="1:6" x14ac:dyDescent="0.2">
      <c r="A195" s="39" t="s">
        <v>1032</v>
      </c>
      <c r="B195" s="39" t="s">
        <v>520</v>
      </c>
      <c r="C195" s="39" t="s">
        <v>628</v>
      </c>
      <c r="D195" s="39" t="s">
        <v>629</v>
      </c>
      <c r="E195" s="89">
        <v>7.8689590700321093</v>
      </c>
      <c r="F195" s="39">
        <v>307.67782064412</v>
      </c>
    </row>
    <row r="196" spans="1:6" x14ac:dyDescent="0.2">
      <c r="A196" s="39" t="s">
        <v>1032</v>
      </c>
      <c r="B196" s="39" t="s">
        <v>520</v>
      </c>
      <c r="C196" s="39" t="s">
        <v>1039</v>
      </c>
      <c r="D196" s="39" t="s">
        <v>1040</v>
      </c>
      <c r="E196" s="89">
        <v>3.9952765203700058</v>
      </c>
      <c r="F196" s="39">
        <v>345.10147194249799</v>
      </c>
    </row>
    <row r="197" spans="1:6" x14ac:dyDescent="0.2">
      <c r="A197" s="39" t="s">
        <v>1032</v>
      </c>
      <c r="B197" s="39" t="s">
        <v>520</v>
      </c>
      <c r="C197" s="39" t="s">
        <v>1041</v>
      </c>
      <c r="D197" s="39" t="s">
        <v>1042</v>
      </c>
      <c r="E197" s="89">
        <v>8.6119402985074629</v>
      </c>
      <c r="F197" s="39">
        <v>292.59564304293099</v>
      </c>
    </row>
    <row r="198" spans="1:6" x14ac:dyDescent="0.2">
      <c r="A198" s="39" t="s">
        <v>1032</v>
      </c>
      <c r="B198" s="39" t="s">
        <v>520</v>
      </c>
      <c r="C198" s="39" t="s">
        <v>1043</v>
      </c>
      <c r="D198" s="39" t="s">
        <v>1044</v>
      </c>
      <c r="E198" s="89">
        <v>9.3699645504350624</v>
      </c>
      <c r="F198" s="39">
        <v>310.20538786870799</v>
      </c>
    </row>
    <row r="199" spans="1:6" x14ac:dyDescent="0.2">
      <c r="A199" s="39" t="s">
        <v>1032</v>
      </c>
      <c r="B199" s="39" t="s">
        <v>520</v>
      </c>
      <c r="C199" s="39" t="s">
        <v>1045</v>
      </c>
      <c r="D199" s="39" t="s">
        <v>1046</v>
      </c>
      <c r="E199" s="89">
        <v>7.3970879022110374</v>
      </c>
      <c r="F199" s="39">
        <v>346.57275510142603</v>
      </c>
    </row>
    <row r="200" spans="1:6" x14ac:dyDescent="0.2">
      <c r="A200" s="39" t="s">
        <v>1032</v>
      </c>
      <c r="B200" s="39" t="s">
        <v>520</v>
      </c>
      <c r="C200" s="39" t="s">
        <v>650</v>
      </c>
      <c r="D200" s="39" t="s">
        <v>651</v>
      </c>
      <c r="E200" s="89">
        <v>11.533897634680802</v>
      </c>
      <c r="F200" s="39">
        <v>308.17792289453399</v>
      </c>
    </row>
    <row r="201" spans="1:6" x14ac:dyDescent="0.2">
      <c r="A201" s="39" t="s">
        <v>1032</v>
      </c>
      <c r="B201" s="39" t="s">
        <v>520</v>
      </c>
      <c r="C201" s="39" t="s">
        <v>652</v>
      </c>
      <c r="D201" s="39" t="s">
        <v>653</v>
      </c>
      <c r="E201" s="89">
        <v>7.1535883508609732</v>
      </c>
      <c r="F201" s="39">
        <v>344.08715639177802</v>
      </c>
    </row>
    <row r="202" spans="1:6" x14ac:dyDescent="0.2">
      <c r="A202" s="39" t="s">
        <v>1032</v>
      </c>
      <c r="B202" s="39" t="s">
        <v>520</v>
      </c>
      <c r="C202" s="39" t="s">
        <v>654</v>
      </c>
      <c r="D202" s="39" t="s">
        <v>655</v>
      </c>
      <c r="E202" s="89">
        <v>9.1797705057373573</v>
      </c>
      <c r="F202" s="39">
        <v>330.57044024360403</v>
      </c>
    </row>
    <row r="203" spans="1:6" x14ac:dyDescent="0.2">
      <c r="A203" s="39" t="s">
        <v>1032</v>
      </c>
      <c r="B203" s="39" t="s">
        <v>520</v>
      </c>
      <c r="C203" s="39" t="s">
        <v>656</v>
      </c>
      <c r="D203" s="39" t="s">
        <v>657</v>
      </c>
      <c r="E203" s="89">
        <v>9.7796143250688701</v>
      </c>
      <c r="F203" s="39">
        <v>290.12954528956197</v>
      </c>
    </row>
    <row r="204" spans="1:6" x14ac:dyDescent="0.2">
      <c r="A204" s="39" t="s">
        <v>1032</v>
      </c>
      <c r="B204" s="39" t="s">
        <v>520</v>
      </c>
      <c r="C204" s="39" t="s">
        <v>658</v>
      </c>
      <c r="D204" s="39" t="s">
        <v>659</v>
      </c>
      <c r="E204" s="89">
        <v>14.394172368724533</v>
      </c>
      <c r="F204" s="39">
        <v>215.16561700598899</v>
      </c>
    </row>
    <row r="205" spans="1:6" x14ac:dyDescent="0.2">
      <c r="A205" s="39" t="s">
        <v>1032</v>
      </c>
      <c r="B205" s="39" t="s">
        <v>520</v>
      </c>
      <c r="C205" s="39" t="s">
        <v>1047</v>
      </c>
      <c r="D205" s="39" t="s">
        <v>1048</v>
      </c>
      <c r="E205" s="89">
        <v>9.8162209750192595</v>
      </c>
      <c r="F205" s="39">
        <v>303.154010041199</v>
      </c>
    </row>
  </sheetData>
  <hyperlinks>
    <hyperlink ref="I1" location="Summary!A1" display="Back to summary" xr:uid="{55B4310B-E16C-494A-A621-11C5CEA96A2C}"/>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A57DD-1298-4F13-A954-3FBC0C66F59E}">
  <dimension ref="A1:Q34"/>
  <sheetViews>
    <sheetView showGridLines="0" zoomScaleNormal="100" workbookViewId="0">
      <selection activeCell="G52" sqref="G52"/>
    </sheetView>
  </sheetViews>
  <sheetFormatPr defaultColWidth="9.140625" defaultRowHeight="15.75" x14ac:dyDescent="0.25"/>
  <cols>
    <col min="1" max="1" width="13.7109375" style="94" bestFit="1" customWidth="1"/>
    <col min="2" max="2" width="128.140625" style="94" customWidth="1"/>
    <col min="3" max="4" width="9.140625" style="94"/>
    <col min="5" max="5" width="8.28515625" style="94" bestFit="1" customWidth="1"/>
    <col min="6" max="6" width="13.140625" style="94" customWidth="1"/>
    <col min="7" max="7" width="12.28515625" style="94" customWidth="1"/>
    <col min="8" max="8" width="10.5703125" style="94" customWidth="1"/>
    <col min="9" max="9" width="9.7109375" style="94" customWidth="1"/>
    <col min="10" max="10" width="10.140625" style="94" customWidth="1"/>
    <col min="11" max="11" width="9.7109375" style="94" customWidth="1"/>
    <col min="12" max="12" width="7.7109375" style="94" customWidth="1"/>
    <col min="13" max="16384" width="9.140625" style="94"/>
  </cols>
  <sheetData>
    <row r="1" spans="1:17" s="163" customFormat="1" ht="15" x14ac:dyDescent="0.25">
      <c r="A1" s="161" t="s">
        <v>0</v>
      </c>
      <c r="B1" s="163" t="s">
        <v>8</v>
      </c>
      <c r="C1" s="162"/>
      <c r="F1" s="6" t="s">
        <v>84</v>
      </c>
    </row>
    <row r="2" spans="1:17" s="163" customFormat="1" ht="15" x14ac:dyDescent="0.25">
      <c r="A2" s="161" t="s">
        <v>3</v>
      </c>
      <c r="B2" s="163" t="s">
        <v>9</v>
      </c>
    </row>
    <row r="3" spans="1:17" s="163" customFormat="1" ht="15" x14ac:dyDescent="0.25">
      <c r="A3" s="161" t="s">
        <v>1</v>
      </c>
      <c r="B3" s="164" t="s">
        <v>1064</v>
      </c>
    </row>
    <row r="4" spans="1:17" s="163" customFormat="1" ht="15" x14ac:dyDescent="0.25">
      <c r="A4" s="161" t="s">
        <v>4</v>
      </c>
      <c r="B4" s="164" t="s">
        <v>1065</v>
      </c>
      <c r="O4" s="165"/>
      <c r="P4" s="165"/>
      <c r="Q4" s="165"/>
    </row>
    <row r="5" spans="1:17" s="163" customFormat="1" ht="15" x14ac:dyDescent="0.25">
      <c r="A5" s="166" t="s">
        <v>5</v>
      </c>
      <c r="B5" s="167" t="s">
        <v>1066</v>
      </c>
      <c r="O5" s="165"/>
      <c r="P5" s="165"/>
      <c r="Q5" s="165"/>
    </row>
    <row r="6" spans="1:17" s="163" customFormat="1" ht="15" x14ac:dyDescent="0.25">
      <c r="A6" s="166" t="s">
        <v>6</v>
      </c>
      <c r="B6" s="167" t="s">
        <v>1067</v>
      </c>
      <c r="O6" s="165"/>
      <c r="P6" s="165"/>
      <c r="Q6" s="165"/>
    </row>
    <row r="7" spans="1:17" x14ac:dyDescent="0.25">
      <c r="O7" s="95"/>
      <c r="P7" s="95"/>
      <c r="Q7" s="95"/>
    </row>
    <row r="10" spans="1:17" x14ac:dyDescent="0.25">
      <c r="F10" s="96" t="s">
        <v>1068</v>
      </c>
      <c r="G10" s="96" t="s">
        <v>1069</v>
      </c>
      <c r="H10" s="96" t="s">
        <v>1070</v>
      </c>
      <c r="I10" s="96" t="s">
        <v>1071</v>
      </c>
      <c r="J10" s="96" t="s">
        <v>1072</v>
      </c>
      <c r="K10" s="96" t="s">
        <v>1073</v>
      </c>
      <c r="L10" s="96" t="s">
        <v>204</v>
      </c>
    </row>
    <row r="11" spans="1:17" x14ac:dyDescent="0.25">
      <c r="D11" s="94" t="s">
        <v>203</v>
      </c>
      <c r="E11" s="94" t="s">
        <v>202</v>
      </c>
      <c r="F11" s="97">
        <v>3.6521807280849563</v>
      </c>
      <c r="G11" s="97">
        <v>6.6107606097417619</v>
      </c>
      <c r="H11" s="97">
        <v>4.1224185900701444</v>
      </c>
      <c r="I11" s="97">
        <v>20.086994004467261</v>
      </c>
      <c r="J11" s="97">
        <v>61.456169912614136</v>
      </c>
      <c r="K11" s="97">
        <v>0</v>
      </c>
      <c r="L11" s="97">
        <v>4.0714761550217489</v>
      </c>
    </row>
    <row r="12" spans="1:17" x14ac:dyDescent="0.25">
      <c r="D12" s="94" t="s">
        <v>195</v>
      </c>
      <c r="E12" s="94" t="s">
        <v>194</v>
      </c>
      <c r="F12" s="97">
        <v>4.0181871950317909</v>
      </c>
      <c r="G12" s="97">
        <v>7.8330622504805563</v>
      </c>
      <c r="H12" s="97">
        <v>4.7685938193109569</v>
      </c>
      <c r="I12" s="97">
        <v>22.342155847996452</v>
      </c>
      <c r="J12" s="97">
        <v>57.67780570752624</v>
      </c>
      <c r="K12" s="97">
        <v>0</v>
      </c>
      <c r="L12" s="97">
        <v>3.3601951796539997</v>
      </c>
    </row>
    <row r="13" spans="1:17" x14ac:dyDescent="0.25">
      <c r="D13" s="94" t="s">
        <v>193</v>
      </c>
      <c r="E13" s="94" t="s">
        <v>192</v>
      </c>
      <c r="F13" s="97">
        <v>3.9814851135605851</v>
      </c>
      <c r="G13" s="97">
        <v>8.0728042992193938</v>
      </c>
      <c r="H13" s="97">
        <v>6.040873965402267</v>
      </c>
      <c r="I13" s="97">
        <v>23.877142745067275</v>
      </c>
      <c r="J13" s="97">
        <v>56.646922684658527</v>
      </c>
      <c r="K13" s="97">
        <v>0</v>
      </c>
      <c r="L13" s="97">
        <v>1.3807711920919468</v>
      </c>
    </row>
    <row r="14" spans="1:17" x14ac:dyDescent="0.25">
      <c r="D14" s="94" t="s">
        <v>191</v>
      </c>
      <c r="E14" s="94" t="s">
        <v>190</v>
      </c>
      <c r="F14" s="97">
        <v>3.8013698630136989</v>
      </c>
      <c r="G14" s="97">
        <v>11.236681887366819</v>
      </c>
      <c r="H14" s="97">
        <v>5.6735159817351599</v>
      </c>
      <c r="I14" s="97">
        <v>24.379756468797563</v>
      </c>
      <c r="J14" s="97">
        <v>53.576864535768642</v>
      </c>
      <c r="K14" s="97">
        <v>0</v>
      </c>
      <c r="L14" s="97">
        <v>1.3318112633181125</v>
      </c>
    </row>
    <row r="15" spans="1:17" x14ac:dyDescent="0.25">
      <c r="D15" s="94" t="s">
        <v>201</v>
      </c>
      <c r="E15" s="94" t="s">
        <v>200</v>
      </c>
      <c r="F15" s="97">
        <v>3.6919664078592938</v>
      </c>
      <c r="G15" s="97">
        <v>11.685945175091112</v>
      </c>
      <c r="H15" s="97">
        <v>4.2663603232451273</v>
      </c>
      <c r="I15" s="97">
        <v>27.329266360323246</v>
      </c>
      <c r="J15" s="97">
        <v>52.459990492790368</v>
      </c>
      <c r="K15" s="97">
        <v>0</v>
      </c>
      <c r="L15" s="97">
        <v>0.5664712406908573</v>
      </c>
      <c r="N15" s="95"/>
      <c r="P15" s="95"/>
    </row>
    <row r="16" spans="1:17" x14ac:dyDescent="0.25">
      <c r="D16" s="94" t="s">
        <v>195</v>
      </c>
      <c r="E16" s="94" t="s">
        <v>194</v>
      </c>
      <c r="F16" s="97">
        <v>4.1487296361948172</v>
      </c>
      <c r="G16" s="97">
        <v>12.416645564277875</v>
      </c>
      <c r="H16" s="97">
        <v>4.9801637545370134</v>
      </c>
      <c r="I16" s="97">
        <v>27.855153203342621</v>
      </c>
      <c r="J16" s="97">
        <v>49.995779522241918</v>
      </c>
      <c r="K16" s="97">
        <v>0</v>
      </c>
      <c r="L16" s="97">
        <v>0.6035283194057568</v>
      </c>
      <c r="N16" s="95"/>
      <c r="P16" s="95"/>
    </row>
    <row r="17" spans="4:16" x14ac:dyDescent="0.25">
      <c r="D17" s="94" t="s">
        <v>193</v>
      </c>
      <c r="E17" s="94" t="s">
        <v>192</v>
      </c>
      <c r="F17" s="97">
        <v>4.2318423945210109</v>
      </c>
      <c r="G17" s="97">
        <v>12.488374059355712</v>
      </c>
      <c r="H17" s="97">
        <v>4.9674473661959917</v>
      </c>
      <c r="I17" s="97">
        <v>28.464530311997972</v>
      </c>
      <c r="J17" s="97">
        <v>49.226346495307347</v>
      </c>
      <c r="K17" s="97">
        <v>0</v>
      </c>
      <c r="L17" s="97">
        <v>0.62145937262196671</v>
      </c>
      <c r="N17" s="95"/>
      <c r="P17" s="95"/>
    </row>
    <row r="18" spans="4:16" x14ac:dyDescent="0.25">
      <c r="D18" s="94" t="s">
        <v>191</v>
      </c>
      <c r="E18" s="94" t="s">
        <v>190</v>
      </c>
      <c r="F18" s="97">
        <v>4.0369282417121273</v>
      </c>
      <c r="G18" s="97">
        <v>14.217373059169114</v>
      </c>
      <c r="H18" s="97">
        <v>5.5979857322702475</v>
      </c>
      <c r="I18" s="97">
        <v>28.854385228703315</v>
      </c>
      <c r="J18" s="97">
        <v>46.85270667226186</v>
      </c>
      <c r="K18" s="97">
        <v>0</v>
      </c>
      <c r="L18" s="97">
        <v>0.44062106588334032</v>
      </c>
      <c r="N18" s="95"/>
      <c r="P18" s="95"/>
    </row>
    <row r="19" spans="4:16" x14ac:dyDescent="0.25">
      <c r="D19" s="94" t="s">
        <v>199</v>
      </c>
      <c r="E19" s="94" t="s">
        <v>198</v>
      </c>
      <c r="F19" s="97">
        <v>3.4214936843396146</v>
      </c>
      <c r="G19" s="97">
        <v>13.653272288762622</v>
      </c>
      <c r="H19" s="97">
        <v>11.31913502023464</v>
      </c>
      <c r="I19" s="97">
        <v>28.536974205943672</v>
      </c>
      <c r="J19" s="97">
        <v>42.590851490005313</v>
      </c>
      <c r="K19" s="97">
        <v>0</v>
      </c>
      <c r="L19" s="97">
        <v>0.4782733107141397</v>
      </c>
      <c r="N19" s="95"/>
      <c r="P19" s="95"/>
    </row>
    <row r="20" spans="4:16" x14ac:dyDescent="0.25">
      <c r="D20" s="94" t="s">
        <v>195</v>
      </c>
      <c r="E20" s="94" t="s">
        <v>194</v>
      </c>
      <c r="F20" s="97">
        <v>3.3202069338275035</v>
      </c>
      <c r="G20" s="97">
        <v>14.80966720716547</v>
      </c>
      <c r="H20" s="97">
        <v>11.477878156126939</v>
      </c>
      <c r="I20" s="97">
        <v>33.271562041541195</v>
      </c>
      <c r="J20" s="97">
        <v>36.67670450158289</v>
      </c>
      <c r="K20" s="97">
        <v>0</v>
      </c>
      <c r="L20" s="97">
        <v>0.44398115975600339</v>
      </c>
      <c r="N20" s="95"/>
      <c r="P20" s="95"/>
    </row>
    <row r="21" spans="4:16" x14ac:dyDescent="0.25">
      <c r="D21" s="94" t="s">
        <v>193</v>
      </c>
      <c r="E21" s="94" t="s">
        <v>192</v>
      </c>
      <c r="F21" s="97">
        <v>3.1288367856152717</v>
      </c>
      <c r="G21" s="97">
        <v>14.642164046100836</v>
      </c>
      <c r="H21" s="97">
        <v>13.307457721097865</v>
      </c>
      <c r="I21" s="97">
        <v>33.914214424333636</v>
      </c>
      <c r="J21" s="97">
        <v>34.8330626955523</v>
      </c>
      <c r="K21" s="97">
        <v>0</v>
      </c>
      <c r="L21" s="97">
        <v>0.17426432730009109</v>
      </c>
      <c r="N21" s="95"/>
      <c r="P21" s="95"/>
    </row>
    <row r="22" spans="4:16" x14ac:dyDescent="0.25">
      <c r="D22" s="94" t="s">
        <v>191</v>
      </c>
      <c r="E22" s="94" t="s">
        <v>190</v>
      </c>
      <c r="F22" s="97">
        <v>2.5504950495049505</v>
      </c>
      <c r="G22" s="97">
        <v>16.142574257425743</v>
      </c>
      <c r="H22" s="97">
        <v>20.807920792079209</v>
      </c>
      <c r="I22" s="97">
        <v>34.407920792079203</v>
      </c>
      <c r="J22" s="97">
        <v>25.77029702970297</v>
      </c>
      <c r="K22" s="97">
        <v>0</v>
      </c>
      <c r="L22" s="97">
        <v>0.3207920792079208</v>
      </c>
      <c r="N22" s="95"/>
      <c r="P22" s="95"/>
    </row>
    <row r="23" spans="4:16" x14ac:dyDescent="0.25">
      <c r="D23" s="94" t="s">
        <v>197</v>
      </c>
      <c r="E23" s="94" t="s">
        <v>187</v>
      </c>
      <c r="F23" s="97">
        <v>2.0027040730099714</v>
      </c>
      <c r="G23" s="97">
        <v>17.386344431299644</v>
      </c>
      <c r="H23" s="97">
        <v>24.590163934426229</v>
      </c>
      <c r="I23" s="97">
        <v>35.934595234071324</v>
      </c>
      <c r="J23" s="97">
        <v>19.739732972790268</v>
      </c>
      <c r="K23" s="97">
        <v>0</v>
      </c>
      <c r="L23" s="97">
        <v>0.34645935440256886</v>
      </c>
      <c r="N23" s="95"/>
      <c r="P23" s="95"/>
    </row>
    <row r="24" spans="4:16" x14ac:dyDescent="0.25">
      <c r="D24" s="94" t="s">
        <v>195</v>
      </c>
      <c r="E24" s="94" t="s">
        <v>194</v>
      </c>
      <c r="F24" s="97">
        <v>1.811023622047244</v>
      </c>
      <c r="G24" s="97">
        <v>18.730893932376098</v>
      </c>
      <c r="H24" s="97">
        <v>28.165817508105604</v>
      </c>
      <c r="I24" s="97">
        <v>38.434460398332561</v>
      </c>
      <c r="J24" s="97">
        <v>12.05650764242705</v>
      </c>
      <c r="K24" s="97">
        <v>0</v>
      </c>
      <c r="L24" s="97">
        <v>0.80129689671144044</v>
      </c>
      <c r="N24" s="95"/>
      <c r="P24" s="95"/>
    </row>
    <row r="25" spans="4:16" x14ac:dyDescent="0.25">
      <c r="D25" s="94" t="s">
        <v>193</v>
      </c>
      <c r="E25" s="94" t="s">
        <v>192</v>
      </c>
      <c r="F25" s="97">
        <v>2.4027174184524704</v>
      </c>
      <c r="G25" s="97">
        <v>18.996952894749988</v>
      </c>
      <c r="H25" s="97">
        <v>31.914681052999651</v>
      </c>
      <c r="I25" s="97">
        <v>34.102602527598776</v>
      </c>
      <c r="J25" s="97">
        <v>11.858734202507618</v>
      </c>
      <c r="K25" s="97">
        <v>0</v>
      </c>
      <c r="L25" s="97">
        <v>0.72431190369149301</v>
      </c>
      <c r="N25" s="95"/>
      <c r="P25" s="95"/>
    </row>
    <row r="26" spans="4:16" x14ac:dyDescent="0.25">
      <c r="D26" s="94" t="s">
        <v>191</v>
      </c>
      <c r="E26" s="94" t="s">
        <v>190</v>
      </c>
      <c r="F26" s="97">
        <v>2.2430261844793993</v>
      </c>
      <c r="G26" s="97">
        <v>18.78059212089531</v>
      </c>
      <c r="H26" s="97">
        <v>33.165423181105361</v>
      </c>
      <c r="I26" s="97">
        <v>33.041866653994198</v>
      </c>
      <c r="J26" s="97">
        <v>11.666587463764673</v>
      </c>
      <c r="K26" s="97">
        <v>0</v>
      </c>
      <c r="L26" s="97">
        <v>1.1025043957610607</v>
      </c>
      <c r="N26" s="95"/>
      <c r="P26" s="95"/>
    </row>
    <row r="27" spans="4:16" x14ac:dyDescent="0.25">
      <c r="D27" s="94" t="s">
        <v>196</v>
      </c>
      <c r="E27" s="94" t="s">
        <v>185</v>
      </c>
      <c r="F27" s="97">
        <v>2.1775793650793651</v>
      </c>
      <c r="G27" s="97">
        <v>16.954365079365079</v>
      </c>
      <c r="H27" s="97">
        <v>33.229166666666664</v>
      </c>
      <c r="I27" s="97">
        <v>35.496031746031747</v>
      </c>
      <c r="J27" s="97">
        <v>10.992063492063492</v>
      </c>
      <c r="K27" s="97">
        <v>0</v>
      </c>
      <c r="L27" s="97">
        <v>1.1507936507936509</v>
      </c>
      <c r="N27" s="95"/>
      <c r="P27" s="95"/>
    </row>
    <row r="28" spans="4:16" x14ac:dyDescent="0.25">
      <c r="D28" s="94" t="s">
        <v>195</v>
      </c>
      <c r="E28" s="94" t="s">
        <v>194</v>
      </c>
      <c r="F28" s="97">
        <v>2.1128812900718863</v>
      </c>
      <c r="G28" s="97">
        <v>17.247911404701767</v>
      </c>
      <c r="H28" s="97">
        <v>34.486108412667569</v>
      </c>
      <c r="I28" s="97">
        <v>35.083543811929282</v>
      </c>
      <c r="J28" s="97">
        <v>9.5298231979794057</v>
      </c>
      <c r="K28" s="97">
        <v>0.15057314940742178</v>
      </c>
      <c r="L28" s="97">
        <v>1.3891587332426656</v>
      </c>
      <c r="N28" s="95"/>
      <c r="P28" s="95"/>
    </row>
    <row r="29" spans="4:16" x14ac:dyDescent="0.25">
      <c r="D29" s="94" t="s">
        <v>193</v>
      </c>
      <c r="E29" s="94" t="s">
        <v>192</v>
      </c>
      <c r="F29" s="97">
        <v>2.6825342632785447</v>
      </c>
      <c r="G29" s="97">
        <v>19.124030629663952</v>
      </c>
      <c r="H29" s="97">
        <v>34.687606691703657</v>
      </c>
      <c r="I29" s="97">
        <v>34.970492123103938</v>
      </c>
      <c r="J29" s="97">
        <v>6.9404477393552169</v>
      </c>
      <c r="K29" s="97">
        <v>0.15119738574842706</v>
      </c>
      <c r="L29" s="97">
        <v>1.4436911671462711</v>
      </c>
      <c r="N29" s="95"/>
      <c r="P29" s="95"/>
    </row>
    <row r="30" spans="4:16" x14ac:dyDescent="0.25">
      <c r="D30" s="94" t="s">
        <v>191</v>
      </c>
      <c r="E30" s="94" t="s">
        <v>190</v>
      </c>
      <c r="F30" s="97">
        <v>2.9000867135562194</v>
      </c>
      <c r="G30" s="97">
        <v>20.666730898930531</v>
      </c>
      <c r="H30" s="97">
        <v>34.328933423258498</v>
      </c>
      <c r="I30" s="97">
        <v>33.832739184892574</v>
      </c>
      <c r="J30" s="97">
        <v>6.6913960882551304</v>
      </c>
      <c r="K30" s="97">
        <v>0.1493400134887754</v>
      </c>
      <c r="L30" s="97">
        <v>1.4307736776182678</v>
      </c>
      <c r="N30" s="95"/>
      <c r="P30" s="95"/>
    </row>
    <row r="31" spans="4:16" x14ac:dyDescent="0.25">
      <c r="D31" s="94" t="s">
        <v>1074</v>
      </c>
      <c r="E31" s="94" t="s">
        <v>526</v>
      </c>
      <c r="F31" s="97">
        <v>2.5346162872565126</v>
      </c>
      <c r="G31" s="97">
        <v>18.291480873034498</v>
      </c>
      <c r="H31" s="97">
        <v>37.249471954940155</v>
      </c>
      <c r="I31" s="97">
        <v>34.109363999061252</v>
      </c>
      <c r="J31" s="97">
        <v>6.2755221778925137</v>
      </c>
      <c r="K31" s="97">
        <v>0.14550574982398498</v>
      </c>
      <c r="L31" s="97">
        <v>1.3940389579910819</v>
      </c>
      <c r="N31" s="95"/>
      <c r="P31" s="95"/>
    </row>
    <row r="32" spans="4:16" x14ac:dyDescent="0.25">
      <c r="D32" s="94" t="s">
        <v>195</v>
      </c>
      <c r="E32" s="94" t="s">
        <v>194</v>
      </c>
      <c r="F32" s="97">
        <v>2.3830538393645191</v>
      </c>
      <c r="G32" s="97">
        <v>17.705207413945278</v>
      </c>
      <c r="H32" s="97">
        <v>35.004413062665492</v>
      </c>
      <c r="I32" s="97">
        <v>36.879964695498671</v>
      </c>
      <c r="J32" s="97">
        <v>5.5163283318623124</v>
      </c>
      <c r="K32" s="97">
        <v>0.13680494263018536</v>
      </c>
      <c r="L32" s="97">
        <v>2.3742277140335393</v>
      </c>
      <c r="N32" s="95"/>
      <c r="P32" s="95"/>
    </row>
    <row r="33" spans="4:16" x14ac:dyDescent="0.25">
      <c r="D33" s="94" t="s">
        <v>193</v>
      </c>
      <c r="E33" s="94" t="s">
        <v>192</v>
      </c>
      <c r="F33" s="97">
        <v>2.5158123288964407</v>
      </c>
      <c r="G33" s="97">
        <v>16.161616161616163</v>
      </c>
      <c r="H33" s="97">
        <v>36.783725101482112</v>
      </c>
      <c r="I33" s="97">
        <v>36.684603039743223</v>
      </c>
      <c r="J33" s="97">
        <v>5.0269045596148398</v>
      </c>
      <c r="K33" s="97">
        <v>0.18408382894364203</v>
      </c>
      <c r="L33" s="97">
        <v>2.6432549797035776</v>
      </c>
      <c r="N33" s="95"/>
      <c r="P33" s="95"/>
    </row>
    <row r="34" spans="4:16" x14ac:dyDescent="0.25">
      <c r="D34" s="94" t="s">
        <v>191</v>
      </c>
      <c r="E34" s="94" t="s">
        <v>190</v>
      </c>
      <c r="F34" s="97">
        <v>2.3008256150203259</v>
      </c>
      <c r="G34" s="97">
        <v>13.922299987427184</v>
      </c>
      <c r="H34" s="97">
        <v>32.643225346800222</v>
      </c>
      <c r="I34" s="97">
        <v>41.649553664976317</v>
      </c>
      <c r="J34" s="97">
        <v>4.463350236788064</v>
      </c>
      <c r="K34" s="97">
        <v>0.16344662838942206</v>
      </c>
      <c r="L34" s="97">
        <v>4.8572985205984658</v>
      </c>
      <c r="N34" s="95"/>
      <c r="P34" s="95"/>
    </row>
  </sheetData>
  <hyperlinks>
    <hyperlink ref="F1" location="Summary!A1" display="Back to summary" xr:uid="{340F296D-A062-42F3-8E3E-133076AF9B15}"/>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2BA54-76F1-48F2-A445-F8725F86481C}">
  <dimension ref="A1:L28"/>
  <sheetViews>
    <sheetView zoomScaleNormal="100" workbookViewId="0">
      <selection activeCell="D6" sqref="D6"/>
    </sheetView>
  </sheetViews>
  <sheetFormatPr defaultRowHeight="15" x14ac:dyDescent="0.25"/>
  <cols>
    <col min="1" max="1" width="12" bestFit="1" customWidth="1"/>
    <col min="2" max="2" width="18.85546875" customWidth="1"/>
    <col min="3" max="3" width="23.140625" bestFit="1" customWidth="1"/>
    <col min="4" max="4" width="12.7109375" bestFit="1" customWidth="1"/>
    <col min="5" max="5" width="14.28515625" bestFit="1" customWidth="1"/>
    <col min="6" max="6" width="38.28515625" bestFit="1" customWidth="1"/>
    <col min="7" max="7" width="9.7109375" bestFit="1" customWidth="1"/>
    <col min="8" max="8" width="22.140625" bestFit="1" customWidth="1"/>
    <col min="9" max="9" width="16" bestFit="1" customWidth="1"/>
    <col min="10" max="10" width="28.42578125" bestFit="1" customWidth="1"/>
    <col min="11" max="11" width="25" bestFit="1" customWidth="1"/>
    <col min="12" max="12" width="9.42578125" bestFit="1" customWidth="1"/>
  </cols>
  <sheetData>
    <row r="1" spans="1:12" x14ac:dyDescent="0.25">
      <c r="A1" t="s">
        <v>0</v>
      </c>
      <c r="B1" t="s">
        <v>1298</v>
      </c>
      <c r="J1" s="6" t="s">
        <v>84</v>
      </c>
    </row>
    <row r="2" spans="1:12" x14ac:dyDescent="0.25">
      <c r="A2" t="s">
        <v>1</v>
      </c>
      <c r="B2" t="s">
        <v>133</v>
      </c>
    </row>
    <row r="3" spans="1:12" x14ac:dyDescent="0.25">
      <c r="A3" t="s">
        <v>3</v>
      </c>
      <c r="B3" t="s">
        <v>1299</v>
      </c>
    </row>
    <row r="4" spans="1:12" x14ac:dyDescent="0.25">
      <c r="A4" t="s">
        <v>4</v>
      </c>
      <c r="B4" t="s">
        <v>133</v>
      </c>
    </row>
    <row r="6" spans="1:12" ht="15.75" thickBot="1" x14ac:dyDescent="0.3">
      <c r="A6" s="12"/>
      <c r="B6" s="13" t="s">
        <v>272</v>
      </c>
      <c r="C6" s="13" t="s">
        <v>273</v>
      </c>
      <c r="D6" s="13" t="s">
        <v>1372</v>
      </c>
      <c r="E6" s="13" t="s">
        <v>275</v>
      </c>
      <c r="F6" s="13" t="s">
        <v>276</v>
      </c>
      <c r="G6" s="13" t="s">
        <v>277</v>
      </c>
      <c r="H6" s="13" t="s">
        <v>278</v>
      </c>
      <c r="I6" s="13" t="s">
        <v>279</v>
      </c>
      <c r="J6" s="13" t="s">
        <v>280</v>
      </c>
      <c r="K6" s="13" t="s">
        <v>281</v>
      </c>
      <c r="L6" s="13" t="s">
        <v>282</v>
      </c>
    </row>
    <row r="7" spans="1:12" ht="15.75" thickBot="1" x14ac:dyDescent="0.3">
      <c r="A7" s="12"/>
      <c r="B7" s="13" t="s">
        <v>14</v>
      </c>
      <c r="C7" s="13" t="s">
        <v>124</v>
      </c>
      <c r="D7" s="13" t="s">
        <v>125</v>
      </c>
      <c r="E7" s="13" t="s">
        <v>126</v>
      </c>
      <c r="F7" s="13" t="s">
        <v>127</v>
      </c>
      <c r="G7" s="13" t="s">
        <v>128</v>
      </c>
      <c r="H7" s="13" t="s">
        <v>129</v>
      </c>
      <c r="I7" s="13" t="s">
        <v>130</v>
      </c>
      <c r="J7" s="13" t="s">
        <v>131</v>
      </c>
      <c r="K7" s="13" t="s">
        <v>132</v>
      </c>
      <c r="L7" s="13" t="s">
        <v>13</v>
      </c>
    </row>
    <row r="8" spans="1:12" x14ac:dyDescent="0.25">
      <c r="A8" s="1">
        <v>2004</v>
      </c>
      <c r="B8" s="14">
        <v>32.622660346843958</v>
      </c>
      <c r="C8" s="14"/>
      <c r="D8" s="14"/>
      <c r="E8" s="14"/>
      <c r="F8" s="14"/>
      <c r="G8" s="14"/>
      <c r="H8" s="14"/>
      <c r="I8" s="14"/>
      <c r="J8" s="14"/>
      <c r="K8" s="14"/>
      <c r="L8" s="15">
        <f>+SUM(B8:K8)</f>
        <v>32.622660346843958</v>
      </c>
    </row>
    <row r="9" spans="1:12" x14ac:dyDescent="0.25">
      <c r="A9" s="1">
        <v>2005</v>
      </c>
      <c r="B9" s="14">
        <v>50.588274950904733</v>
      </c>
      <c r="C9" s="14"/>
      <c r="D9" s="14"/>
      <c r="E9" s="14">
        <v>2.550609379285532E-2</v>
      </c>
      <c r="F9" s="14"/>
      <c r="G9" s="14"/>
      <c r="H9" s="14"/>
      <c r="I9" s="14"/>
      <c r="J9" s="14"/>
      <c r="K9" s="14"/>
      <c r="L9" s="15">
        <f t="shared" ref="L9:L26" si="0">+SUM(B9:K9)</f>
        <v>50.613781044697589</v>
      </c>
    </row>
    <row r="10" spans="1:12" x14ac:dyDescent="0.25">
      <c r="A10" s="1">
        <v>2006</v>
      </c>
      <c r="B10" s="14">
        <v>79.672377531080073</v>
      </c>
      <c r="C10" s="14"/>
      <c r="D10" s="14"/>
      <c r="E10" s="14">
        <v>3.3473530303409445E-2</v>
      </c>
      <c r="F10" s="14"/>
      <c r="G10" s="14"/>
      <c r="H10" s="14"/>
      <c r="I10" s="14"/>
      <c r="J10" s="14"/>
      <c r="K10" s="14"/>
      <c r="L10" s="15">
        <f t="shared" si="0"/>
        <v>79.705851061383484</v>
      </c>
    </row>
    <row r="11" spans="1:12" x14ac:dyDescent="0.25">
      <c r="A11" s="1">
        <v>2007</v>
      </c>
      <c r="B11" s="14">
        <v>107.41249002737858</v>
      </c>
      <c r="C11" s="14"/>
      <c r="D11" s="14"/>
      <c r="E11" s="14">
        <v>6.4540491559003015E-4</v>
      </c>
      <c r="F11" s="14"/>
      <c r="G11" s="14"/>
      <c r="H11" s="14"/>
      <c r="I11" s="14"/>
      <c r="J11" s="14"/>
      <c r="K11" s="14"/>
      <c r="L11" s="15">
        <f t="shared" si="0"/>
        <v>107.41313543229417</v>
      </c>
    </row>
    <row r="12" spans="1:12" x14ac:dyDescent="0.25">
      <c r="A12" s="1">
        <v>2008</v>
      </c>
      <c r="B12" s="14">
        <v>155.90338458397352</v>
      </c>
      <c r="C12" s="14"/>
      <c r="D12" s="14"/>
      <c r="E12" s="14">
        <v>4.0528094145937506E-2</v>
      </c>
      <c r="F12" s="14"/>
      <c r="G12" s="14"/>
      <c r="H12" s="14"/>
      <c r="I12" s="14"/>
      <c r="J12" s="14"/>
      <c r="K12" s="14"/>
      <c r="L12" s="15">
        <f t="shared" si="0"/>
        <v>155.94391267811946</v>
      </c>
    </row>
    <row r="13" spans="1:12" x14ac:dyDescent="0.25">
      <c r="A13" s="1">
        <v>2009</v>
      </c>
      <c r="B13" s="14">
        <v>152.95327300612234</v>
      </c>
      <c r="C13" s="14"/>
      <c r="D13" s="14"/>
      <c r="E13" s="14">
        <v>2.8932517309431333E-2</v>
      </c>
      <c r="F13" s="14"/>
      <c r="G13" s="14"/>
      <c r="H13" s="14"/>
      <c r="I13" s="14"/>
      <c r="J13" s="14"/>
      <c r="K13" s="14"/>
      <c r="L13" s="15">
        <f t="shared" si="0"/>
        <v>152.98220552343179</v>
      </c>
    </row>
    <row r="14" spans="1:12" x14ac:dyDescent="0.25">
      <c r="A14" s="1">
        <v>2010</v>
      </c>
      <c r="B14" s="14">
        <v>212.76655210188591</v>
      </c>
      <c r="C14" s="14"/>
      <c r="D14" s="14"/>
      <c r="E14" s="14">
        <v>0.12733391101215788</v>
      </c>
      <c r="F14" s="14"/>
      <c r="G14" s="14"/>
      <c r="H14" s="14"/>
      <c r="I14" s="14"/>
      <c r="J14" s="14"/>
      <c r="K14" s="14"/>
      <c r="L14" s="15">
        <f t="shared" si="0"/>
        <v>212.89388601289807</v>
      </c>
    </row>
    <row r="15" spans="1:12" x14ac:dyDescent="0.25">
      <c r="A15" s="1">
        <v>2011</v>
      </c>
      <c r="B15" s="14">
        <v>267.34702290473973</v>
      </c>
      <c r="C15" s="14"/>
      <c r="D15" s="14"/>
      <c r="E15" s="14">
        <v>9.7248766493314459E-2</v>
      </c>
      <c r="F15" s="14"/>
      <c r="G15" s="14"/>
      <c r="H15" s="14"/>
      <c r="I15" s="14"/>
      <c r="J15" s="14"/>
      <c r="K15" s="14"/>
      <c r="L15" s="15">
        <f t="shared" si="0"/>
        <v>267.44427167123303</v>
      </c>
    </row>
    <row r="16" spans="1:12" x14ac:dyDescent="0.25">
      <c r="A16" s="1">
        <v>2012</v>
      </c>
      <c r="B16" s="14">
        <v>238.72210906854076</v>
      </c>
      <c r="C16" s="14"/>
      <c r="D16" s="14"/>
      <c r="E16" s="14">
        <v>0.4856742876615443</v>
      </c>
      <c r="F16" s="14"/>
      <c r="G16" s="14"/>
      <c r="H16" s="14"/>
      <c r="I16" s="14"/>
      <c r="J16" s="14"/>
      <c r="K16" s="14"/>
      <c r="L16" s="15">
        <f t="shared" si="0"/>
        <v>239.2077833562023</v>
      </c>
    </row>
    <row r="17" spans="1:12" x14ac:dyDescent="0.25">
      <c r="A17" s="1">
        <v>2013</v>
      </c>
      <c r="B17" s="14">
        <v>211.78837056577933</v>
      </c>
      <c r="C17" s="14"/>
      <c r="D17" s="14"/>
      <c r="E17" s="14">
        <v>0.38906915002445502</v>
      </c>
      <c r="F17" s="14"/>
      <c r="G17" s="14"/>
      <c r="H17" s="14"/>
      <c r="I17" s="14"/>
      <c r="J17" s="14"/>
      <c r="K17" s="14"/>
      <c r="L17" s="15">
        <f t="shared" si="0"/>
        <v>212.17743971580379</v>
      </c>
    </row>
    <row r="18" spans="1:12" x14ac:dyDescent="0.25">
      <c r="A18" s="1">
        <v>2014</v>
      </c>
      <c r="B18" s="14">
        <v>265.16724980187445</v>
      </c>
      <c r="C18" s="14"/>
      <c r="D18" s="14"/>
      <c r="E18" s="14">
        <v>0.57996819273713196</v>
      </c>
      <c r="F18" s="14"/>
      <c r="G18" s="14"/>
      <c r="H18" s="14">
        <v>17.516291589408564</v>
      </c>
      <c r="I18" s="14">
        <v>29.871062273377245</v>
      </c>
      <c r="J18" s="14"/>
      <c r="K18" s="14"/>
      <c r="L18" s="15">
        <f t="shared" si="0"/>
        <v>313.13457185739736</v>
      </c>
    </row>
    <row r="19" spans="1:12" x14ac:dyDescent="0.25">
      <c r="A19" s="1">
        <v>2015</v>
      </c>
      <c r="B19" s="14">
        <v>294.76041605237737</v>
      </c>
      <c r="C19" s="14"/>
      <c r="D19" s="14">
        <v>26.71663514780224</v>
      </c>
      <c r="E19" s="14">
        <v>1.3807804547750049</v>
      </c>
      <c r="F19" s="14"/>
      <c r="G19" s="14"/>
      <c r="H19" s="14">
        <v>34.518179665441771</v>
      </c>
      <c r="I19" s="14">
        <v>30.381398632510347</v>
      </c>
      <c r="J19" s="14"/>
      <c r="K19" s="14"/>
      <c r="L19" s="15">
        <f t="shared" si="0"/>
        <v>387.75740995290676</v>
      </c>
    </row>
    <row r="20" spans="1:12" x14ac:dyDescent="0.25">
      <c r="A20" s="1">
        <v>2016</v>
      </c>
      <c r="B20" s="14">
        <v>291.67912869858861</v>
      </c>
      <c r="C20" s="14"/>
      <c r="D20" s="14">
        <v>25.790728654295755</v>
      </c>
      <c r="E20" s="14">
        <v>1.6659558486368136</v>
      </c>
      <c r="F20" s="14"/>
      <c r="G20" s="14"/>
      <c r="H20" s="14">
        <v>75.912062330557376</v>
      </c>
      <c r="I20" s="14">
        <v>32.7082706417401</v>
      </c>
      <c r="J20" s="14"/>
      <c r="K20" s="14">
        <v>0.16</v>
      </c>
      <c r="L20" s="15">
        <f t="shared" si="0"/>
        <v>427.91614617381873</v>
      </c>
    </row>
    <row r="21" spans="1:12" x14ac:dyDescent="0.25">
      <c r="A21" s="1">
        <v>2017</v>
      </c>
      <c r="B21" s="14">
        <v>317.9916645875478</v>
      </c>
      <c r="C21" s="14"/>
      <c r="D21" s="14">
        <v>24.541806035248136</v>
      </c>
      <c r="E21" s="14">
        <v>2.0802772973622115</v>
      </c>
      <c r="F21" s="14"/>
      <c r="G21" s="14"/>
      <c r="H21" s="14">
        <v>87.215587940965264</v>
      </c>
      <c r="I21" s="14">
        <v>36.768009013676725</v>
      </c>
      <c r="J21" s="14"/>
      <c r="K21" s="14">
        <v>0</v>
      </c>
      <c r="L21" s="15">
        <f t="shared" si="0"/>
        <v>468.59734487480017</v>
      </c>
    </row>
    <row r="22" spans="1:12" x14ac:dyDescent="0.25">
      <c r="A22" s="1">
        <v>2018</v>
      </c>
      <c r="B22" s="14">
        <v>314.32348888153336</v>
      </c>
      <c r="C22" s="14"/>
      <c r="D22" s="14">
        <v>27.560199686041784</v>
      </c>
      <c r="E22" s="14">
        <v>4.3170381816897416</v>
      </c>
      <c r="F22" s="14">
        <v>0.73096899999999998</v>
      </c>
      <c r="G22" s="14"/>
      <c r="H22" s="14">
        <v>122.23807055541751</v>
      </c>
      <c r="I22" s="14">
        <v>40.279661885587196</v>
      </c>
      <c r="J22" s="14">
        <v>16.313780000000001</v>
      </c>
      <c r="K22" s="14">
        <v>0</v>
      </c>
      <c r="L22" s="15">
        <f t="shared" si="0"/>
        <v>525.76320819026955</v>
      </c>
    </row>
    <row r="23" spans="1:12" x14ac:dyDescent="0.25">
      <c r="A23" s="1">
        <v>2019</v>
      </c>
      <c r="B23" s="14">
        <v>344.53204749104344</v>
      </c>
      <c r="C23" s="14"/>
      <c r="D23" s="14">
        <v>26.939857333949437</v>
      </c>
      <c r="E23" s="14">
        <v>3.3232105638889715</v>
      </c>
      <c r="F23" s="14">
        <v>0.91989199999999993</v>
      </c>
      <c r="G23" s="14"/>
      <c r="H23" s="14">
        <v>121.41155134290375</v>
      </c>
      <c r="I23" s="14">
        <v>43.805836976911614</v>
      </c>
      <c r="J23" s="14">
        <v>24.313330034779995</v>
      </c>
      <c r="K23" s="14">
        <v>0.12</v>
      </c>
      <c r="L23" s="15">
        <f t="shared" si="0"/>
        <v>565.36572574347713</v>
      </c>
    </row>
    <row r="24" spans="1:12" x14ac:dyDescent="0.25">
      <c r="A24" s="1">
        <v>2020</v>
      </c>
      <c r="B24" s="14">
        <v>371.86127302457675</v>
      </c>
      <c r="C24" s="14">
        <v>285.51880231820542</v>
      </c>
      <c r="D24" s="14">
        <v>28.882590184432289</v>
      </c>
      <c r="E24" s="14">
        <v>4.7636308972170491</v>
      </c>
      <c r="F24" s="14">
        <v>2.8611149999999999</v>
      </c>
      <c r="G24" s="14">
        <v>0.52100625965061176</v>
      </c>
      <c r="H24" s="14">
        <v>162.74108975489</v>
      </c>
      <c r="I24" s="14">
        <v>47.618074248099802</v>
      </c>
      <c r="J24" s="14">
        <v>29.642221200000005</v>
      </c>
      <c r="K24" s="14">
        <v>0</v>
      </c>
      <c r="L24" s="15">
        <f t="shared" si="0"/>
        <v>934.40980288707192</v>
      </c>
    </row>
    <row r="25" spans="1:12" x14ac:dyDescent="0.25">
      <c r="A25" s="1">
        <v>2021</v>
      </c>
      <c r="B25" s="14">
        <v>461.25737630280668</v>
      </c>
      <c r="C25" s="14">
        <v>287.66691160245995</v>
      </c>
      <c r="D25" s="14">
        <v>30.709965725557833</v>
      </c>
      <c r="E25" s="14">
        <v>7.6245371614194886</v>
      </c>
      <c r="F25" s="14">
        <v>2.0071071014492752</v>
      </c>
      <c r="G25" s="14">
        <v>1.0503469358983155</v>
      </c>
      <c r="H25" s="14">
        <v>299.99978569852925</v>
      </c>
      <c r="I25" s="14">
        <v>58.594144639711637</v>
      </c>
      <c r="J25" s="14">
        <v>40.459810501679989</v>
      </c>
      <c r="K25" s="14">
        <v>0.2</v>
      </c>
      <c r="L25" s="15">
        <f t="shared" si="0"/>
        <v>1189.5699856695126</v>
      </c>
    </row>
    <row r="26" spans="1:12" x14ac:dyDescent="0.25">
      <c r="A26" s="1">
        <v>2022</v>
      </c>
      <c r="B26" s="14">
        <v>575.87390194545674</v>
      </c>
      <c r="C26" s="14">
        <v>294.58710896431819</v>
      </c>
      <c r="D26" s="14">
        <v>32.944043106510208</v>
      </c>
      <c r="E26" s="14">
        <v>20.559943041414591</v>
      </c>
      <c r="F26" s="14">
        <v>5.7217808317999994</v>
      </c>
      <c r="G26" s="14">
        <v>3.43101637584904</v>
      </c>
      <c r="H26" s="14">
        <v>466.80542660216139</v>
      </c>
      <c r="I26" s="14">
        <v>65.469572799202851</v>
      </c>
      <c r="J26" s="14">
        <v>45.247612157497144</v>
      </c>
      <c r="K26" s="14">
        <v>0.46</v>
      </c>
      <c r="L26" s="15">
        <f t="shared" si="0"/>
        <v>1511.1004058242099</v>
      </c>
    </row>
    <row r="27" spans="1:12" x14ac:dyDescent="0.25">
      <c r="A27" s="1">
        <v>2023</v>
      </c>
      <c r="B27" s="14">
        <v>622.50943009191212</v>
      </c>
      <c r="C27" s="14">
        <v>310.20020951617363</v>
      </c>
      <c r="D27" s="14">
        <v>32.703786973754084</v>
      </c>
      <c r="E27" s="14">
        <v>36.346452572132172</v>
      </c>
      <c r="F27" s="14">
        <v>11.114399128000001</v>
      </c>
      <c r="G27" s="14">
        <v>10.382018304999459</v>
      </c>
      <c r="H27" s="14">
        <v>634.05742860181317</v>
      </c>
      <c r="I27" s="14">
        <v>63.074663755873431</v>
      </c>
      <c r="J27" s="14">
        <v>48.630178052306903</v>
      </c>
      <c r="K27" s="14">
        <v>0.38500000000000001</v>
      </c>
      <c r="L27" s="15">
        <f>+SUM(B27:K27)</f>
        <v>1769.4035669969651</v>
      </c>
    </row>
    <row r="28" spans="1:12" x14ac:dyDescent="0.25">
      <c r="A28" s="1">
        <v>2024</v>
      </c>
      <c r="B28" s="14">
        <v>728</v>
      </c>
      <c r="C28" s="14">
        <v>390</v>
      </c>
      <c r="D28" s="14">
        <v>34.200000000000003</v>
      </c>
      <c r="E28" s="14">
        <v>53.9</v>
      </c>
      <c r="F28" s="14">
        <v>6.1</v>
      </c>
      <c r="G28" s="14">
        <v>8.4</v>
      </c>
      <c r="H28" s="14">
        <v>757</v>
      </c>
      <c r="I28" s="14">
        <v>77</v>
      </c>
      <c r="J28" s="14">
        <v>27.8</v>
      </c>
      <c r="K28" s="14">
        <v>0.45200000000000001</v>
      </c>
      <c r="L28" s="15">
        <v>2082.8520000000008</v>
      </c>
    </row>
  </sheetData>
  <hyperlinks>
    <hyperlink ref="J1" location="Summary!A1" display="Back to summary" xr:uid="{8DABCE28-5BE2-458F-90E7-D6E6B42448D6}"/>
  </hyperlinks>
  <pageMargins left="0.7" right="0.7" top="0.75" bottom="0.75" header="0.3" footer="0.3"/>
  <ignoredErrors>
    <ignoredError sqref="L8:L26" formulaRange="1"/>
  </ignoredErrors>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8DF65-596F-4366-8140-FE499E4E0F7D}">
  <dimension ref="A1:M15"/>
  <sheetViews>
    <sheetView showGridLines="0" zoomScaleNormal="100" workbookViewId="0">
      <selection activeCell="E21" sqref="E21"/>
    </sheetView>
  </sheetViews>
  <sheetFormatPr defaultColWidth="9.140625" defaultRowHeight="15.75" x14ac:dyDescent="0.25"/>
  <cols>
    <col min="1" max="1" width="13.7109375" style="18" bestFit="1" customWidth="1"/>
    <col min="2" max="2" width="95.5703125" style="18" bestFit="1" customWidth="1"/>
    <col min="3" max="3" width="18.140625" style="18" bestFit="1" customWidth="1"/>
    <col min="4" max="4" width="8.7109375" style="18" bestFit="1" customWidth="1"/>
    <col min="5" max="5" width="24.28515625" style="18" customWidth="1"/>
    <col min="6" max="6" width="23.85546875" style="18" customWidth="1"/>
    <col min="7" max="16384" width="9.140625" style="18"/>
  </cols>
  <sheetData>
    <row r="1" spans="1:13" x14ac:dyDescent="0.25">
      <c r="A1" s="168" t="s">
        <v>0</v>
      </c>
      <c r="B1" s="168" t="s">
        <v>11</v>
      </c>
      <c r="C1" s="169"/>
      <c r="D1" s="6" t="s">
        <v>84</v>
      </c>
      <c r="E1" s="168"/>
      <c r="F1" s="168"/>
      <c r="G1" s="168"/>
      <c r="H1" s="168"/>
      <c r="I1" s="168"/>
      <c r="J1" s="168"/>
      <c r="K1" s="168"/>
      <c r="L1" s="168"/>
      <c r="M1" s="168"/>
    </row>
    <row r="2" spans="1:13" x14ac:dyDescent="0.25">
      <c r="A2" s="168" t="s">
        <v>3</v>
      </c>
      <c r="B2" s="168" t="s">
        <v>12</v>
      </c>
      <c r="C2" s="168"/>
      <c r="D2" s="168"/>
      <c r="E2" s="170"/>
      <c r="F2" s="168"/>
      <c r="G2" s="168"/>
      <c r="H2" s="168"/>
      <c r="I2" s="168"/>
      <c r="J2" s="168"/>
      <c r="K2" s="168"/>
      <c r="L2" s="168"/>
      <c r="M2" s="168"/>
    </row>
    <row r="3" spans="1:13" x14ac:dyDescent="0.25">
      <c r="A3" s="168" t="s">
        <v>1</v>
      </c>
      <c r="B3" s="168" t="s">
        <v>208</v>
      </c>
      <c r="C3" s="168"/>
      <c r="D3" s="168"/>
      <c r="E3" s="170"/>
      <c r="F3" s="168"/>
      <c r="G3" s="168"/>
      <c r="H3" s="168"/>
      <c r="I3" s="168"/>
      <c r="J3" s="168"/>
      <c r="K3" s="168"/>
      <c r="L3" s="168"/>
      <c r="M3" s="168"/>
    </row>
    <row r="4" spans="1:13" x14ac:dyDescent="0.25">
      <c r="A4" s="168" t="s">
        <v>4</v>
      </c>
      <c r="B4" s="168" t="s">
        <v>207</v>
      </c>
      <c r="C4" s="168"/>
      <c r="D4" s="168"/>
      <c r="E4" s="170"/>
      <c r="F4" s="168"/>
      <c r="G4" s="168"/>
      <c r="H4" s="168"/>
      <c r="I4" s="168"/>
      <c r="J4" s="168"/>
      <c r="K4" s="168"/>
      <c r="L4" s="168"/>
      <c r="M4" s="168"/>
    </row>
    <row r="5" spans="1:13" x14ac:dyDescent="0.25">
      <c r="A5" s="168" t="s">
        <v>5</v>
      </c>
      <c r="B5" s="168" t="s">
        <v>1075</v>
      </c>
      <c r="C5" s="168"/>
      <c r="D5" s="168"/>
      <c r="E5" s="170"/>
      <c r="F5" s="168"/>
      <c r="G5" s="168"/>
      <c r="H5" s="168"/>
      <c r="I5" s="168"/>
      <c r="J5" s="168"/>
      <c r="K5" s="168"/>
      <c r="L5" s="168"/>
      <c r="M5" s="168"/>
    </row>
    <row r="6" spans="1:13" x14ac:dyDescent="0.25">
      <c r="A6" s="168" t="s">
        <v>6</v>
      </c>
      <c r="B6" s="168" t="s">
        <v>1076</v>
      </c>
      <c r="C6" s="168"/>
      <c r="D6" s="168"/>
      <c r="E6" s="170"/>
      <c r="F6" s="168"/>
      <c r="G6" s="168"/>
      <c r="H6" s="168"/>
      <c r="I6" s="168"/>
      <c r="J6" s="168"/>
      <c r="K6" s="168"/>
      <c r="L6" s="168"/>
      <c r="M6" s="168"/>
    </row>
    <row r="7" spans="1:13" x14ac:dyDescent="0.25">
      <c r="E7" s="24"/>
    </row>
    <row r="8" spans="1:13" x14ac:dyDescent="0.25">
      <c r="E8" s="24"/>
    </row>
    <row r="9" spans="1:13" x14ac:dyDescent="0.25">
      <c r="E9" s="24"/>
    </row>
    <row r="10" spans="1:13" x14ac:dyDescent="0.25">
      <c r="F10" s="23"/>
      <c r="G10" s="22"/>
    </row>
    <row r="11" spans="1:13" x14ac:dyDescent="0.25">
      <c r="G11" s="22"/>
    </row>
    <row r="12" spans="1:13" ht="31.5" x14ac:dyDescent="0.25">
      <c r="E12" s="21" t="s">
        <v>1077</v>
      </c>
      <c r="F12" s="21" t="s">
        <v>1078</v>
      </c>
      <c r="G12" s="20">
        <v>0.45500000000000002</v>
      </c>
    </row>
    <row r="13" spans="1:13" x14ac:dyDescent="0.25">
      <c r="E13" s="21" t="s">
        <v>206</v>
      </c>
      <c r="F13" s="21" t="s">
        <v>205</v>
      </c>
      <c r="G13" s="20">
        <v>0.54500000000000004</v>
      </c>
    </row>
    <row r="15" spans="1:13" x14ac:dyDescent="0.25">
      <c r="C15" s="19"/>
      <c r="D15" s="19"/>
      <c r="E15" s="19"/>
    </row>
  </sheetData>
  <hyperlinks>
    <hyperlink ref="D1" location="Summary!A1" display="Back to summary" xr:uid="{10F04B26-A5B2-4835-ABB3-10D75961DE86}"/>
  </hyperlinks>
  <pageMargins left="0.7" right="0.7" top="0.75" bottom="0.75" header="0.3" footer="0.3"/>
  <pageSetup paperSize="9" scale="8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724C5-0F1C-47B1-8A52-FED78B383E12}">
  <dimension ref="A1:L49"/>
  <sheetViews>
    <sheetView zoomScaleNormal="100" workbookViewId="0"/>
  </sheetViews>
  <sheetFormatPr defaultColWidth="9.140625" defaultRowHeight="15.75" x14ac:dyDescent="0.25"/>
  <cols>
    <col min="1" max="1" width="13.7109375" style="25" bestFit="1" customWidth="1"/>
    <col min="2" max="2" width="118" style="25" customWidth="1"/>
    <col min="3" max="3" width="9.140625" style="25"/>
    <col min="4" max="4" width="10.140625" style="25" bestFit="1" customWidth="1"/>
    <col min="5" max="5" width="9.140625" style="25"/>
    <col min="6" max="7" width="15.28515625" style="26" customWidth="1"/>
    <col min="8" max="8" width="18.140625" style="26" customWidth="1"/>
    <col min="9" max="9" width="16" style="26" customWidth="1"/>
    <col min="10" max="10" width="12.5703125" style="26" customWidth="1"/>
    <col min="11" max="11" width="28.85546875" style="26" customWidth="1"/>
    <col min="12" max="12" width="29.5703125" style="25" customWidth="1"/>
    <col min="13" max="16384" width="9.140625" style="25"/>
  </cols>
  <sheetData>
    <row r="1" spans="1:12" x14ac:dyDescent="0.25">
      <c r="A1" s="171" t="s">
        <v>0</v>
      </c>
      <c r="B1" s="172" t="s">
        <v>10</v>
      </c>
      <c r="C1" s="6" t="s">
        <v>84</v>
      </c>
    </row>
    <row r="2" spans="1:12" x14ac:dyDescent="0.25">
      <c r="A2" s="171" t="s">
        <v>3</v>
      </c>
      <c r="B2" s="172" t="s">
        <v>221</v>
      </c>
    </row>
    <row r="3" spans="1:12" x14ac:dyDescent="0.25">
      <c r="A3" s="171" t="s">
        <v>1</v>
      </c>
      <c r="B3" s="172" t="s">
        <v>220</v>
      </c>
    </row>
    <row r="4" spans="1:12" x14ac:dyDescent="0.25">
      <c r="A4" s="171" t="s">
        <v>4</v>
      </c>
      <c r="B4" s="172" t="s">
        <v>2</v>
      </c>
    </row>
    <row r="5" spans="1:12" x14ac:dyDescent="0.25">
      <c r="A5" s="173" t="s">
        <v>5</v>
      </c>
      <c r="B5" s="173" t="s">
        <v>1079</v>
      </c>
    </row>
    <row r="6" spans="1:12" x14ac:dyDescent="0.25">
      <c r="A6" s="173" t="s">
        <v>6</v>
      </c>
      <c r="B6" s="173" t="s">
        <v>1080</v>
      </c>
    </row>
    <row r="10" spans="1:12" ht="47.25" x14ac:dyDescent="0.25">
      <c r="F10" s="30" t="s">
        <v>1109</v>
      </c>
      <c r="G10" s="30" t="s">
        <v>299</v>
      </c>
      <c r="H10" s="30" t="s">
        <v>219</v>
      </c>
      <c r="I10" s="30" t="s">
        <v>300</v>
      </c>
      <c r="J10" s="30" t="s">
        <v>218</v>
      </c>
      <c r="K10" s="30" t="s">
        <v>1081</v>
      </c>
      <c r="L10" s="30"/>
    </row>
    <row r="11" spans="1:12" ht="47.25" x14ac:dyDescent="0.25">
      <c r="F11" s="30" t="s">
        <v>217</v>
      </c>
      <c r="G11" s="30" t="s">
        <v>216</v>
      </c>
      <c r="H11" s="30" t="s">
        <v>215</v>
      </c>
      <c r="I11" s="30" t="s">
        <v>214</v>
      </c>
      <c r="J11" s="30" t="s">
        <v>213</v>
      </c>
      <c r="K11" s="30" t="s">
        <v>1082</v>
      </c>
      <c r="L11" s="30"/>
    </row>
    <row r="12" spans="1:12" x14ac:dyDescent="0.25">
      <c r="D12" s="25" t="s">
        <v>212</v>
      </c>
      <c r="E12" s="25" t="s">
        <v>211</v>
      </c>
      <c r="F12" s="28">
        <v>12.800502999999999</v>
      </c>
      <c r="G12" s="28">
        <v>10.970846000000002</v>
      </c>
      <c r="H12" s="28">
        <v>4.424652</v>
      </c>
      <c r="I12" s="28">
        <v>86.110910000000004</v>
      </c>
      <c r="J12" s="28">
        <v>10.050536000000001</v>
      </c>
    </row>
    <row r="13" spans="1:12" x14ac:dyDescent="0.25">
      <c r="D13" s="25" t="s">
        <v>195</v>
      </c>
      <c r="E13" s="25" t="s">
        <v>194</v>
      </c>
      <c r="F13" s="28">
        <v>18.626369</v>
      </c>
      <c r="G13" s="28">
        <v>10.103024</v>
      </c>
      <c r="H13" s="28">
        <v>7.2406609999999993</v>
      </c>
      <c r="I13" s="28">
        <v>117.14525</v>
      </c>
      <c r="J13" s="28">
        <v>14.154126999999999</v>
      </c>
    </row>
    <row r="14" spans="1:12" x14ac:dyDescent="0.25">
      <c r="D14" s="25" t="s">
        <v>193</v>
      </c>
      <c r="E14" s="25" t="s">
        <v>192</v>
      </c>
      <c r="F14" s="28">
        <v>19.323661999999999</v>
      </c>
      <c r="G14" s="28">
        <v>11.777018</v>
      </c>
      <c r="H14" s="28">
        <v>7.8106659999999994</v>
      </c>
      <c r="I14" s="28">
        <v>126.45395000000001</v>
      </c>
      <c r="J14" s="28">
        <v>13.310783000000001</v>
      </c>
    </row>
    <row r="15" spans="1:12" x14ac:dyDescent="0.25">
      <c r="D15" s="25" t="s">
        <v>191</v>
      </c>
      <c r="E15" s="25" t="s">
        <v>190</v>
      </c>
      <c r="F15" s="28">
        <v>17.132992999999999</v>
      </c>
      <c r="G15" s="28">
        <v>14.964037999999999</v>
      </c>
      <c r="H15" s="28">
        <v>6.0254759999999994</v>
      </c>
      <c r="I15" s="28">
        <v>125.99259000000001</v>
      </c>
      <c r="J15" s="28">
        <v>12.955665</v>
      </c>
    </row>
    <row r="16" spans="1:12" x14ac:dyDescent="0.25">
      <c r="D16" s="25" t="s">
        <v>210</v>
      </c>
      <c r="E16" s="25" t="s">
        <v>209</v>
      </c>
      <c r="F16" s="28">
        <v>14.931774000000001</v>
      </c>
      <c r="G16" s="28">
        <v>14.423311999999999</v>
      </c>
      <c r="H16" s="28">
        <v>5.5785420000000006</v>
      </c>
      <c r="I16" s="28">
        <v>125.19937</v>
      </c>
      <c r="J16" s="28">
        <v>10.890598000000001</v>
      </c>
    </row>
    <row r="17" spans="4:12" x14ac:dyDescent="0.25">
      <c r="D17" s="25" t="s">
        <v>195</v>
      </c>
      <c r="E17" s="25" t="s">
        <v>194</v>
      </c>
      <c r="F17" s="28">
        <v>20.393056999999999</v>
      </c>
      <c r="G17" s="28">
        <v>16.766570000000002</v>
      </c>
      <c r="H17" s="28">
        <v>9.6704699999999999</v>
      </c>
      <c r="I17" s="28">
        <v>171.81513000000001</v>
      </c>
      <c r="J17" s="28">
        <v>12.514405</v>
      </c>
    </row>
    <row r="18" spans="4:12" x14ac:dyDescent="0.25">
      <c r="D18" s="25" t="s">
        <v>193</v>
      </c>
      <c r="E18" s="25" t="s">
        <v>192</v>
      </c>
      <c r="F18" s="28">
        <v>23.334277999999998</v>
      </c>
      <c r="G18" s="28">
        <v>20.370744999999999</v>
      </c>
      <c r="H18" s="28">
        <v>9.2741329999999991</v>
      </c>
      <c r="I18" s="28">
        <v>177.51352</v>
      </c>
      <c r="J18" s="28">
        <v>11.589614000000001</v>
      </c>
    </row>
    <row r="19" spans="4:12" x14ac:dyDescent="0.25">
      <c r="D19" s="25" t="s">
        <v>191</v>
      </c>
      <c r="E19" s="25" t="s">
        <v>190</v>
      </c>
      <c r="F19" s="28">
        <v>19.234763999999998</v>
      </c>
      <c r="G19" s="28">
        <v>18.216228000000001</v>
      </c>
      <c r="H19" s="28">
        <v>6.8158339999999997</v>
      </c>
      <c r="I19" s="28">
        <v>150.69021000000001</v>
      </c>
      <c r="J19" s="28">
        <v>11.041523999999999</v>
      </c>
    </row>
    <row r="20" spans="4:12" x14ac:dyDescent="0.25">
      <c r="D20" s="25" t="s">
        <v>203</v>
      </c>
      <c r="E20" s="25" t="s">
        <v>202</v>
      </c>
      <c r="F20" s="28">
        <v>20.334799</v>
      </c>
      <c r="G20" s="28">
        <v>23.882058999999998</v>
      </c>
      <c r="H20" s="28">
        <v>5.5029970000000006</v>
      </c>
      <c r="I20" s="28">
        <v>142.56562000000002</v>
      </c>
      <c r="J20" s="28">
        <v>9.7674599999999998</v>
      </c>
    </row>
    <row r="21" spans="4:12" x14ac:dyDescent="0.25">
      <c r="D21" s="25" t="s">
        <v>195</v>
      </c>
      <c r="E21" s="25" t="s">
        <v>194</v>
      </c>
      <c r="F21" s="28">
        <v>30.263190999999999</v>
      </c>
      <c r="G21" s="28">
        <v>24.085725</v>
      </c>
      <c r="H21" s="28">
        <v>10.108815999999999</v>
      </c>
      <c r="I21" s="28">
        <v>177.28818000000001</v>
      </c>
      <c r="J21" s="28">
        <v>9.9512300000000007</v>
      </c>
    </row>
    <row r="22" spans="4:12" x14ac:dyDescent="0.25">
      <c r="D22" s="25" t="s">
        <v>193</v>
      </c>
      <c r="E22" s="25" t="s">
        <v>192</v>
      </c>
      <c r="F22" s="28">
        <v>24.678553000000001</v>
      </c>
      <c r="G22" s="28">
        <v>22.751777000000004</v>
      </c>
      <c r="H22" s="28">
        <v>7.6262559999999997</v>
      </c>
      <c r="I22" s="28">
        <v>156.99699999999999</v>
      </c>
      <c r="J22" s="28">
        <v>9.0201779999999996</v>
      </c>
    </row>
    <row r="23" spans="4:12" x14ac:dyDescent="0.25">
      <c r="D23" s="25" t="s">
        <v>191</v>
      </c>
      <c r="E23" s="25" t="s">
        <v>190</v>
      </c>
      <c r="F23" s="28">
        <v>24.579234000000003</v>
      </c>
      <c r="G23" s="28">
        <v>35.094338</v>
      </c>
      <c r="H23" s="28">
        <v>6.9194979999999999</v>
      </c>
      <c r="I23" s="28">
        <v>156.01362</v>
      </c>
      <c r="J23" s="28">
        <v>9.6997180000000007</v>
      </c>
    </row>
    <row r="24" spans="4:12" x14ac:dyDescent="0.25">
      <c r="D24" s="25" t="s">
        <v>201</v>
      </c>
      <c r="E24" s="25" t="s">
        <v>200</v>
      </c>
      <c r="F24" s="28">
        <v>27.123128000000001</v>
      </c>
      <c r="G24" s="28">
        <v>28.057634</v>
      </c>
      <c r="H24" s="28">
        <v>8.1205309999999997</v>
      </c>
      <c r="I24" s="28">
        <v>164.71036000000001</v>
      </c>
      <c r="J24" s="28">
        <v>11.259191</v>
      </c>
    </row>
    <row r="25" spans="4:12" x14ac:dyDescent="0.25">
      <c r="D25" s="25" t="s">
        <v>195</v>
      </c>
      <c r="E25" s="25" t="s">
        <v>194</v>
      </c>
      <c r="F25" s="28">
        <v>16.707528</v>
      </c>
      <c r="G25" s="28">
        <v>26.223915999999996</v>
      </c>
      <c r="H25" s="28">
        <v>8.6783549999999998</v>
      </c>
      <c r="I25" s="28">
        <v>138.50182000000001</v>
      </c>
      <c r="J25" s="28">
        <v>11.334631</v>
      </c>
    </row>
    <row r="26" spans="4:12" x14ac:dyDescent="0.25">
      <c r="D26" s="25" t="s">
        <v>193</v>
      </c>
      <c r="E26" s="25" t="s">
        <v>192</v>
      </c>
      <c r="F26" s="28">
        <v>16.384315999999998</v>
      </c>
      <c r="G26" s="28">
        <v>26.362461</v>
      </c>
      <c r="H26" s="28">
        <v>8.4892079999999996</v>
      </c>
      <c r="I26" s="28">
        <v>177.41373000000002</v>
      </c>
      <c r="J26" s="28">
        <v>11.943047</v>
      </c>
    </row>
    <row r="27" spans="4:12" x14ac:dyDescent="0.25">
      <c r="D27" s="25" t="s">
        <v>191</v>
      </c>
      <c r="E27" s="25" t="s">
        <v>190</v>
      </c>
      <c r="F27" s="28">
        <v>15.981509000000001</v>
      </c>
      <c r="G27" s="28">
        <v>25.459419</v>
      </c>
      <c r="H27" s="28">
        <v>7.576092</v>
      </c>
      <c r="I27" s="28">
        <v>176.38998000000001</v>
      </c>
      <c r="J27" s="28">
        <v>10.693085</v>
      </c>
    </row>
    <row r="28" spans="4:12" x14ac:dyDescent="0.25">
      <c r="D28" s="25" t="s">
        <v>199</v>
      </c>
      <c r="E28" s="25" t="s">
        <v>198</v>
      </c>
      <c r="F28" s="28">
        <v>13.540959000000001</v>
      </c>
      <c r="G28" s="28">
        <v>22.842538000000001</v>
      </c>
      <c r="H28" s="28">
        <v>12.37471</v>
      </c>
      <c r="I28" s="28">
        <v>174.83536000000001</v>
      </c>
      <c r="J28" s="28">
        <v>8.3243530000000003</v>
      </c>
      <c r="K28" s="28">
        <v>4.1865889212827989</v>
      </c>
      <c r="L28" s="29"/>
    </row>
    <row r="29" spans="4:12" x14ac:dyDescent="0.25">
      <c r="D29" s="25" t="s">
        <v>195</v>
      </c>
      <c r="E29" s="25" t="s">
        <v>194</v>
      </c>
      <c r="F29" s="28">
        <v>27.943059999999999</v>
      </c>
      <c r="G29" s="28">
        <v>37.665230000000001</v>
      </c>
      <c r="H29" s="28">
        <v>39.276009999999999</v>
      </c>
      <c r="I29" s="28">
        <v>247.92801</v>
      </c>
      <c r="J29" s="28">
        <v>11.289251999999999</v>
      </c>
      <c r="K29" s="28">
        <v>4.6079856839279723</v>
      </c>
      <c r="L29" s="29"/>
    </row>
    <row r="30" spans="4:12" x14ac:dyDescent="0.25">
      <c r="D30" s="25" t="s">
        <v>193</v>
      </c>
      <c r="E30" s="25" t="s">
        <v>192</v>
      </c>
      <c r="F30" s="28">
        <v>32.585897000000003</v>
      </c>
      <c r="G30" s="28">
        <v>38.734020000000001</v>
      </c>
      <c r="H30" s="28">
        <v>30.073537000000002</v>
      </c>
      <c r="I30" s="28">
        <v>263.08131000000003</v>
      </c>
      <c r="J30" s="28">
        <v>14.184757000000001</v>
      </c>
      <c r="K30" s="28">
        <v>5.4442669288435539</v>
      </c>
      <c r="L30" s="29"/>
    </row>
    <row r="31" spans="4:12" x14ac:dyDescent="0.25">
      <c r="D31" s="25" t="s">
        <v>191</v>
      </c>
      <c r="E31" s="25" t="s">
        <v>190</v>
      </c>
      <c r="F31" s="28">
        <v>35.017485000000001</v>
      </c>
      <c r="G31" s="28">
        <v>39.682549999999999</v>
      </c>
      <c r="H31" s="28">
        <v>17.386509</v>
      </c>
      <c r="I31" s="28">
        <v>219.83706000000001</v>
      </c>
      <c r="J31" s="28">
        <v>12.849147</v>
      </c>
      <c r="K31" s="28">
        <v>13.227051936729357</v>
      </c>
      <c r="L31" s="29"/>
    </row>
    <row r="32" spans="4:12" x14ac:dyDescent="0.25">
      <c r="D32" s="25" t="s">
        <v>197</v>
      </c>
      <c r="E32" s="25" t="s">
        <v>187</v>
      </c>
      <c r="F32" s="28">
        <v>55.367560000000005</v>
      </c>
      <c r="G32" s="28">
        <v>66.977879999999999</v>
      </c>
      <c r="H32" s="28">
        <v>16.679045000000002</v>
      </c>
      <c r="I32" s="28">
        <v>195.76845165545819</v>
      </c>
      <c r="J32" s="28">
        <v>10.266843025267008</v>
      </c>
      <c r="K32" s="28">
        <v>23.924591188417875</v>
      </c>
      <c r="L32" s="29"/>
    </row>
    <row r="33" spans="4:12" x14ac:dyDescent="0.25">
      <c r="D33" s="25" t="s">
        <v>195</v>
      </c>
      <c r="E33" s="25" t="s">
        <v>194</v>
      </c>
      <c r="F33" s="28">
        <v>66.137389999999996</v>
      </c>
      <c r="G33" s="28">
        <v>99.533079999999984</v>
      </c>
      <c r="H33" s="28">
        <v>26.643822</v>
      </c>
      <c r="I33" s="28">
        <v>215.88140552942787</v>
      </c>
      <c r="J33" s="28">
        <v>12.747431006660918</v>
      </c>
      <c r="K33" s="28">
        <v>11.466089075402735</v>
      </c>
      <c r="L33" s="29"/>
    </row>
    <row r="34" spans="4:12" x14ac:dyDescent="0.25">
      <c r="D34" s="25" t="s">
        <v>193</v>
      </c>
      <c r="E34" s="25" t="s">
        <v>192</v>
      </c>
      <c r="F34" s="28">
        <v>32.395229999999998</v>
      </c>
      <c r="G34" s="28">
        <v>40.001280000000001</v>
      </c>
      <c r="H34" s="28">
        <v>24.592376000000002</v>
      </c>
      <c r="I34" s="28">
        <v>161.88440553360851</v>
      </c>
      <c r="J34" s="28">
        <v>8.0596930030005751</v>
      </c>
      <c r="K34" s="28">
        <v>8.8449531737773146</v>
      </c>
      <c r="L34" s="29"/>
    </row>
    <row r="35" spans="4:12" x14ac:dyDescent="0.25">
      <c r="D35" s="25" t="s">
        <v>191</v>
      </c>
      <c r="E35" s="25" t="s">
        <v>190</v>
      </c>
      <c r="F35" s="28">
        <v>13.257247</v>
      </c>
      <c r="G35" s="28">
        <v>17.562280000000001</v>
      </c>
      <c r="H35" s="28">
        <v>16.380725999999999</v>
      </c>
      <c r="I35" s="28">
        <v>96.479459665682953</v>
      </c>
      <c r="J35" s="28">
        <v>5.7333919839875307</v>
      </c>
      <c r="K35" s="28">
        <v>9.9365750528541223</v>
      </c>
      <c r="L35" s="29"/>
    </row>
    <row r="36" spans="4:12" x14ac:dyDescent="0.25">
      <c r="D36" s="25" t="s">
        <v>196</v>
      </c>
      <c r="E36" s="25" t="s">
        <v>185</v>
      </c>
      <c r="F36" s="28">
        <v>11.912692911384511</v>
      </c>
      <c r="G36" s="28">
        <v>12.962798895721789</v>
      </c>
      <c r="H36" s="28">
        <v>6.809383012165199</v>
      </c>
      <c r="I36" s="28">
        <v>79.157458706473335</v>
      </c>
      <c r="J36" s="28">
        <v>3.2070610087394016</v>
      </c>
      <c r="K36" s="28">
        <v>6.2829347385488452</v>
      </c>
    </row>
    <row r="37" spans="4:12" x14ac:dyDescent="0.25">
      <c r="D37" s="25" t="s">
        <v>195</v>
      </c>
      <c r="E37" s="25" t="s">
        <v>194</v>
      </c>
      <c r="F37" s="28">
        <v>8.3937759260297753</v>
      </c>
      <c r="G37" s="28">
        <v>11.094871930603404</v>
      </c>
      <c r="H37" s="28">
        <v>7.5756730185203196</v>
      </c>
      <c r="I37" s="28">
        <v>109.50544361925859</v>
      </c>
      <c r="J37" s="28">
        <v>3.23928200697992</v>
      </c>
      <c r="K37" s="28">
        <v>6.5109582466805316</v>
      </c>
    </row>
    <row r="38" spans="4:12" x14ac:dyDescent="0.25">
      <c r="D38" s="25" t="s">
        <v>193</v>
      </c>
      <c r="E38" s="25" t="s">
        <v>192</v>
      </c>
      <c r="F38" s="28">
        <v>9.3185849459259771</v>
      </c>
      <c r="G38" s="28">
        <v>13.536144909681752</v>
      </c>
      <c r="H38" s="28">
        <v>6.8517920156555192</v>
      </c>
      <c r="I38" s="28">
        <v>123.09281857113456</v>
      </c>
      <c r="J38" s="28">
        <v>2.6813130061491393</v>
      </c>
      <c r="K38" s="28">
        <v>8.1563421828908549</v>
      </c>
    </row>
    <row r="39" spans="4:12" x14ac:dyDescent="0.25">
      <c r="D39" s="25" t="s">
        <v>191</v>
      </c>
      <c r="E39" s="25" t="s">
        <v>190</v>
      </c>
      <c r="F39" s="28">
        <v>11.851123916218057</v>
      </c>
      <c r="G39" s="28">
        <v>20.191376873292029</v>
      </c>
      <c r="H39" s="28">
        <v>6.3862300081527792</v>
      </c>
      <c r="I39" s="28">
        <v>140.38394146713836</v>
      </c>
      <c r="J39" s="28">
        <v>2.7115239978011232</v>
      </c>
      <c r="K39" s="28">
        <v>10.415825595478401</v>
      </c>
    </row>
    <row r="40" spans="4:12" x14ac:dyDescent="0.25">
      <c r="D40" s="25" t="s">
        <v>1074</v>
      </c>
      <c r="E40" s="25" t="s">
        <v>526</v>
      </c>
      <c r="F40" s="28">
        <v>21.233260787674226</v>
      </c>
      <c r="G40" s="28">
        <v>37.723156798339915</v>
      </c>
      <c r="H40" s="28">
        <v>8.3059060071245767</v>
      </c>
      <c r="I40" s="28">
        <v>193.61054642425734</v>
      </c>
      <c r="J40" s="28">
        <v>3.9052469882008154</v>
      </c>
      <c r="K40" s="28">
        <v>7.4856439704675966</v>
      </c>
    </row>
    <row r="41" spans="4:12" x14ac:dyDescent="0.25">
      <c r="D41" s="25" t="s">
        <v>195</v>
      </c>
      <c r="E41" s="25" t="s">
        <v>194</v>
      </c>
      <c r="F41" s="28">
        <v>22.325139866414247</v>
      </c>
      <c r="G41" s="28">
        <v>31.671108922921121</v>
      </c>
      <c r="H41" s="28">
        <v>13.461794011611346</v>
      </c>
      <c r="I41" s="28">
        <v>301.18553019238573</v>
      </c>
      <c r="J41" s="28">
        <v>9.1264140008934191</v>
      </c>
      <c r="K41" s="28">
        <v>8.3068992862807285</v>
      </c>
    </row>
    <row r="42" spans="4:12" x14ac:dyDescent="0.25">
      <c r="D42" s="25" t="s">
        <v>193</v>
      </c>
      <c r="E42" s="25" t="s">
        <v>192</v>
      </c>
      <c r="F42" s="28">
        <v>24.735673904244322</v>
      </c>
      <c r="G42" s="28">
        <v>29.777101962394227</v>
      </c>
      <c r="H42" s="28">
        <v>13.240977010776987</v>
      </c>
      <c r="I42" s="28">
        <v>281.08255243115127</v>
      </c>
      <c r="J42" s="28">
        <v>11.019147974846419</v>
      </c>
      <c r="K42" s="28">
        <v>9.684659409718325</v>
      </c>
    </row>
    <row r="43" spans="4:12" x14ac:dyDescent="0.25">
      <c r="D43" s="25" t="s">
        <v>191</v>
      </c>
      <c r="E43" s="25" t="s">
        <v>190</v>
      </c>
      <c r="F43" s="28">
        <v>21.195488923462108</v>
      </c>
      <c r="G43" s="28">
        <v>35.46067490032874</v>
      </c>
      <c r="H43" s="28">
        <v>10.828602003159176</v>
      </c>
      <c r="I43" s="28">
        <v>271.30015949477092</v>
      </c>
      <c r="J43" s="28">
        <v>8.7499979936983436</v>
      </c>
      <c r="K43" s="28">
        <v>9.0246125797629908</v>
      </c>
    </row>
    <row r="44" spans="4:12" x14ac:dyDescent="0.25">
      <c r="F44" s="28"/>
      <c r="G44" s="28"/>
      <c r="H44" s="28"/>
      <c r="I44" s="28"/>
      <c r="J44" s="28"/>
      <c r="K44" s="25"/>
    </row>
    <row r="45" spans="4:12" x14ac:dyDescent="0.25">
      <c r="K45" s="25"/>
    </row>
    <row r="46" spans="4:12" x14ac:dyDescent="0.25">
      <c r="K46" s="25"/>
    </row>
    <row r="47" spans="4:12" x14ac:dyDescent="0.25">
      <c r="F47" s="27"/>
      <c r="K47" s="25"/>
    </row>
    <row r="48" spans="4:12" x14ac:dyDescent="0.25">
      <c r="K48" s="25"/>
    </row>
    <row r="49" spans="6:10" x14ac:dyDescent="0.25">
      <c r="F49" s="27"/>
      <c r="G49" s="27"/>
      <c r="H49" s="27"/>
      <c r="I49" s="27"/>
      <c r="J49" s="27"/>
    </row>
  </sheetData>
  <hyperlinks>
    <hyperlink ref="C1" location="Summary!A1" display="Back to summary" xr:uid="{73E2454E-7573-4A0D-A182-800AC95B41CE}"/>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66554-85B9-4190-A7A1-C4D9111BD594}">
  <dimension ref="A1:L20"/>
  <sheetViews>
    <sheetView topLeftCell="B6" zoomScaleNormal="100" workbookViewId="0">
      <selection activeCell="F34" sqref="F34"/>
    </sheetView>
  </sheetViews>
  <sheetFormatPr defaultColWidth="8.85546875" defaultRowHeight="15.75" x14ac:dyDescent="0.25"/>
  <cols>
    <col min="1" max="1" width="13.7109375" style="99" bestFit="1" customWidth="1"/>
    <col min="2" max="2" width="106.28515625" style="99" customWidth="1"/>
    <col min="3" max="3" width="14" style="99" customWidth="1"/>
    <col min="4" max="4" width="8.85546875" style="99"/>
    <col min="5" max="5" width="9.85546875" style="99" bestFit="1" customWidth="1"/>
    <col min="6" max="6" width="21.5703125" style="99" customWidth="1"/>
    <col min="7" max="7" width="24.140625" style="99" customWidth="1"/>
    <col min="8" max="8" width="23.28515625" style="99" customWidth="1"/>
    <col min="9" max="9" width="33" style="99" customWidth="1"/>
    <col min="10" max="16384" width="8.85546875" style="99"/>
  </cols>
  <sheetData>
    <row r="1" spans="1:12" x14ac:dyDescent="0.25">
      <c r="A1" s="171" t="s">
        <v>0</v>
      </c>
      <c r="B1" s="174" t="s">
        <v>1083</v>
      </c>
      <c r="C1" s="175"/>
      <c r="D1" s="6" t="s">
        <v>84</v>
      </c>
      <c r="E1" s="175"/>
      <c r="F1" s="175"/>
    </row>
    <row r="2" spans="1:12" x14ac:dyDescent="0.25">
      <c r="A2" s="171" t="s">
        <v>3</v>
      </c>
      <c r="B2" s="174" t="s">
        <v>1084</v>
      </c>
      <c r="C2" s="175"/>
      <c r="D2" s="175"/>
      <c r="E2" s="175"/>
      <c r="F2" s="175"/>
    </row>
    <row r="3" spans="1:12" x14ac:dyDescent="0.25">
      <c r="A3" s="171" t="s">
        <v>1</v>
      </c>
      <c r="B3" s="174" t="s">
        <v>1085</v>
      </c>
      <c r="C3" s="175"/>
      <c r="D3" s="175"/>
      <c r="E3" s="175"/>
      <c r="F3" s="175"/>
    </row>
    <row r="4" spans="1:12" x14ac:dyDescent="0.25">
      <c r="A4" s="171" t="s">
        <v>4</v>
      </c>
      <c r="B4" s="174" t="s">
        <v>1086</v>
      </c>
      <c r="C4" s="175"/>
      <c r="D4" s="175"/>
      <c r="E4" s="175"/>
      <c r="F4" s="175"/>
    </row>
    <row r="5" spans="1:12" x14ac:dyDescent="0.25">
      <c r="A5" s="173" t="s">
        <v>5</v>
      </c>
      <c r="B5" s="174" t="s">
        <v>1087</v>
      </c>
      <c r="C5" s="175"/>
      <c r="D5" s="175"/>
      <c r="E5" s="175"/>
      <c r="F5" s="175"/>
    </row>
    <row r="6" spans="1:12" x14ac:dyDescent="0.25">
      <c r="A6" s="173" t="s">
        <v>6</v>
      </c>
      <c r="B6" s="174" t="s">
        <v>1088</v>
      </c>
      <c r="C6" s="175"/>
      <c r="D6" s="175"/>
      <c r="E6" s="175"/>
      <c r="F6" s="175"/>
    </row>
    <row r="7" spans="1:12" x14ac:dyDescent="0.25">
      <c r="A7" s="98"/>
      <c r="B7" s="100"/>
    </row>
    <row r="8" spans="1:12" ht="44.25" customHeight="1" x14ac:dyDescent="0.25">
      <c r="A8" s="98"/>
      <c r="B8" s="100"/>
      <c r="F8" s="101" t="s">
        <v>1089</v>
      </c>
      <c r="G8" s="101" t="s">
        <v>1090</v>
      </c>
      <c r="H8" s="101" t="s">
        <v>1091</v>
      </c>
      <c r="I8" s="101" t="s">
        <v>1092</v>
      </c>
    </row>
    <row r="9" spans="1:12" ht="47.25" x14ac:dyDescent="0.25">
      <c r="F9" s="101" t="s">
        <v>1093</v>
      </c>
      <c r="G9" s="101" t="s">
        <v>1094</v>
      </c>
      <c r="H9" s="101" t="s">
        <v>1095</v>
      </c>
      <c r="I9" s="101" t="s">
        <v>1096</v>
      </c>
    </row>
    <row r="10" spans="1:12" x14ac:dyDescent="0.25">
      <c r="D10" s="102" t="s">
        <v>1097</v>
      </c>
      <c r="E10" s="103" t="s">
        <v>1098</v>
      </c>
      <c r="F10" s="104">
        <v>609</v>
      </c>
      <c r="G10" s="104">
        <v>347</v>
      </c>
      <c r="H10" s="104">
        <v>0</v>
      </c>
      <c r="I10" s="104">
        <v>979</v>
      </c>
    </row>
    <row r="11" spans="1:12" x14ac:dyDescent="0.25">
      <c r="D11" s="105" t="s">
        <v>1099</v>
      </c>
      <c r="E11" s="106" t="s">
        <v>1100</v>
      </c>
      <c r="F11" s="104">
        <v>881</v>
      </c>
      <c r="G11" s="104">
        <v>728</v>
      </c>
      <c r="H11" s="104">
        <v>38</v>
      </c>
      <c r="I11" s="104">
        <v>754</v>
      </c>
    </row>
    <row r="12" spans="1:12" x14ac:dyDescent="0.25">
      <c r="D12" s="105" t="s">
        <v>1101</v>
      </c>
      <c r="E12" s="106" t="s">
        <v>1102</v>
      </c>
      <c r="F12" s="104">
        <v>1025</v>
      </c>
      <c r="G12" s="104">
        <v>1257</v>
      </c>
      <c r="H12" s="104">
        <v>172</v>
      </c>
      <c r="I12" s="104">
        <v>860</v>
      </c>
    </row>
    <row r="13" spans="1:12" x14ac:dyDescent="0.25">
      <c r="D13" s="99" t="s">
        <v>1103</v>
      </c>
      <c r="E13" s="106" t="s">
        <v>1104</v>
      </c>
      <c r="F13" s="104">
        <v>1525</v>
      </c>
      <c r="G13" s="104">
        <v>1783</v>
      </c>
      <c r="H13" s="104">
        <v>513</v>
      </c>
      <c r="I13" s="104">
        <v>1448</v>
      </c>
      <c r="K13" s="107"/>
      <c r="L13" s="108"/>
    </row>
    <row r="14" spans="1:12" x14ac:dyDescent="0.25">
      <c r="D14" s="99" t="s">
        <v>1105</v>
      </c>
      <c r="E14" s="106" t="s">
        <v>1106</v>
      </c>
      <c r="F14" s="104">
        <v>989</v>
      </c>
      <c r="G14" s="104">
        <v>2193</v>
      </c>
      <c r="H14" s="104">
        <v>984</v>
      </c>
      <c r="I14" s="104">
        <v>390</v>
      </c>
    </row>
    <row r="15" spans="1:12" x14ac:dyDescent="0.25">
      <c r="D15" s="99" t="s">
        <v>1107</v>
      </c>
      <c r="E15" s="106" t="s">
        <v>1108</v>
      </c>
      <c r="F15" s="104">
        <v>1289</v>
      </c>
      <c r="G15" s="104">
        <v>909</v>
      </c>
      <c r="H15" s="104">
        <v>2387</v>
      </c>
      <c r="I15" s="104">
        <v>475</v>
      </c>
    </row>
    <row r="19" spans="7:8" x14ac:dyDescent="0.25">
      <c r="G19" s="107"/>
    </row>
    <row r="20" spans="7:8" x14ac:dyDescent="0.25">
      <c r="H20" s="107"/>
    </row>
  </sheetData>
  <hyperlinks>
    <hyperlink ref="D1" location="Summary!A1" display="Back to summary" xr:uid="{FE038BCF-83FD-423F-9E57-092CEB845660}"/>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0416F-8992-409A-AA18-9009941CE71A}">
  <dimension ref="A1:AB59"/>
  <sheetViews>
    <sheetView showGridLines="0" zoomScaleNormal="100" workbookViewId="0">
      <selection activeCell="Q55" sqref="Q55"/>
    </sheetView>
  </sheetViews>
  <sheetFormatPr defaultColWidth="9" defaultRowHeight="12.75" x14ac:dyDescent="0.2"/>
  <cols>
    <col min="1" max="1" width="10.5703125" style="109" bestFit="1" customWidth="1"/>
    <col min="2" max="7" width="10.5703125" style="109" customWidth="1"/>
    <col min="8" max="23" width="9" style="109"/>
    <col min="24" max="28" width="17.140625" style="109" customWidth="1"/>
    <col min="29" max="29" width="19.85546875" style="109" customWidth="1"/>
    <col min="30" max="16384" width="9" style="109"/>
  </cols>
  <sheetData>
    <row r="1" spans="1:28" ht="15" x14ac:dyDescent="0.25">
      <c r="A1" s="176" t="s">
        <v>0</v>
      </c>
      <c r="B1" s="177" t="s">
        <v>1110</v>
      </c>
      <c r="C1" s="177"/>
      <c r="D1" s="177"/>
      <c r="E1" s="177"/>
      <c r="F1" s="177"/>
      <c r="G1" s="177"/>
      <c r="H1" s="177"/>
      <c r="I1" s="177"/>
      <c r="J1" s="177"/>
      <c r="K1" s="177"/>
      <c r="L1" s="177"/>
      <c r="M1" s="177"/>
      <c r="N1" s="6" t="s">
        <v>84</v>
      </c>
      <c r="O1" s="177"/>
      <c r="P1" s="177"/>
      <c r="Q1" s="177"/>
      <c r="R1" s="177"/>
      <c r="S1" s="177"/>
    </row>
    <row r="2" spans="1:28" ht="15" x14ac:dyDescent="0.25">
      <c r="A2" s="176" t="s">
        <v>3</v>
      </c>
      <c r="B2" s="177" t="s">
        <v>1111</v>
      </c>
      <c r="C2" s="178"/>
      <c r="D2" s="178"/>
      <c r="E2" s="178"/>
      <c r="F2" s="178"/>
      <c r="G2" s="178"/>
      <c r="H2" s="177"/>
      <c r="I2" s="177"/>
      <c r="J2" s="177"/>
      <c r="K2" s="177"/>
      <c r="L2" s="177"/>
      <c r="M2" s="177"/>
      <c r="N2" s="177"/>
      <c r="O2" s="177"/>
      <c r="P2" s="177"/>
      <c r="Q2" s="177"/>
      <c r="R2" s="177"/>
      <c r="S2" s="177"/>
    </row>
    <row r="3" spans="1:28" ht="15" x14ac:dyDescent="0.25">
      <c r="A3" s="179" t="s">
        <v>1</v>
      </c>
      <c r="B3" s="177" t="s">
        <v>2</v>
      </c>
      <c r="C3" s="178"/>
      <c r="D3" s="178"/>
      <c r="E3" s="178"/>
      <c r="F3" s="178"/>
      <c r="G3" s="178"/>
      <c r="H3" s="177"/>
      <c r="I3" s="177"/>
      <c r="J3" s="177"/>
      <c r="K3" s="177"/>
      <c r="L3" s="177"/>
      <c r="M3" s="177"/>
      <c r="N3" s="177"/>
      <c r="O3" s="177"/>
      <c r="P3" s="177"/>
      <c r="Q3" s="177"/>
      <c r="R3" s="177"/>
      <c r="S3" s="177"/>
    </row>
    <row r="4" spans="1:28" ht="15" x14ac:dyDescent="0.25">
      <c r="A4" s="179" t="s">
        <v>4</v>
      </c>
      <c r="B4" s="177" t="s">
        <v>2</v>
      </c>
      <c r="C4" s="177"/>
      <c r="D4" s="177"/>
      <c r="E4" s="177"/>
      <c r="F4" s="177"/>
      <c r="G4" s="177"/>
      <c r="H4" s="177"/>
      <c r="I4" s="177"/>
      <c r="J4" s="177"/>
      <c r="K4" s="177"/>
      <c r="L4" s="177"/>
      <c r="M4" s="177"/>
      <c r="N4" s="177"/>
      <c r="O4" s="177"/>
      <c r="P4" s="177"/>
      <c r="Q4" s="177"/>
      <c r="R4" s="177"/>
      <c r="S4" s="177"/>
    </row>
    <row r="5" spans="1:28" ht="15" x14ac:dyDescent="0.25">
      <c r="A5" s="179" t="s">
        <v>5</v>
      </c>
      <c r="B5" s="177" t="s">
        <v>1112</v>
      </c>
      <c r="C5" s="177"/>
      <c r="D5" s="177"/>
      <c r="E5" s="177"/>
      <c r="F5" s="177"/>
      <c r="G5" s="177"/>
      <c r="H5" s="177"/>
      <c r="I5" s="177"/>
      <c r="J5" s="177"/>
      <c r="K5" s="177"/>
      <c r="L5" s="177"/>
      <c r="M5" s="177"/>
      <c r="N5" s="177"/>
      <c r="O5" s="177"/>
      <c r="P5" s="177"/>
      <c r="Q5" s="177"/>
      <c r="R5" s="177"/>
      <c r="S5" s="177"/>
    </row>
    <row r="6" spans="1:28" ht="15" x14ac:dyDescent="0.25">
      <c r="A6" s="179" t="s">
        <v>6</v>
      </c>
      <c r="B6" s="177" t="s">
        <v>1113</v>
      </c>
      <c r="C6" s="177"/>
      <c r="D6" s="177"/>
      <c r="E6" s="177"/>
      <c r="F6" s="177"/>
      <c r="G6" s="177"/>
      <c r="H6" s="177"/>
      <c r="I6" s="177"/>
      <c r="J6" s="177"/>
      <c r="K6" s="177"/>
      <c r="L6" s="177"/>
      <c r="M6" s="177"/>
      <c r="N6" s="177"/>
      <c r="O6" s="177"/>
      <c r="P6" s="177"/>
      <c r="Q6" s="177"/>
      <c r="R6" s="177"/>
      <c r="S6" s="177"/>
    </row>
    <row r="7" spans="1:28" ht="15" x14ac:dyDescent="0.25">
      <c r="A7" s="177"/>
      <c r="B7" s="177"/>
      <c r="C7" s="177"/>
      <c r="D7" s="177"/>
      <c r="E7" s="177"/>
      <c r="F7" s="177"/>
      <c r="G7" s="177"/>
      <c r="H7" s="177"/>
      <c r="I7" s="177"/>
      <c r="J7" s="177"/>
      <c r="K7" s="177"/>
      <c r="L7" s="177"/>
      <c r="M7" s="177"/>
      <c r="N7" s="177"/>
      <c r="O7" s="177"/>
      <c r="P7" s="177"/>
      <c r="Q7" s="177"/>
      <c r="R7" s="177"/>
      <c r="S7" s="177"/>
    </row>
    <row r="10" spans="1:28" ht="38.25" x14ac:dyDescent="0.2">
      <c r="X10" s="110" t="s">
        <v>1114</v>
      </c>
      <c r="Y10" s="110" t="s">
        <v>1115</v>
      </c>
      <c r="Z10" s="110" t="s">
        <v>1116</v>
      </c>
      <c r="AA10" s="110" t="s">
        <v>1117</v>
      </c>
      <c r="AB10" s="110" t="s">
        <v>1118</v>
      </c>
    </row>
    <row r="11" spans="1:28" s="110" customFormat="1" ht="51" x14ac:dyDescent="0.2">
      <c r="X11" s="110" t="s">
        <v>1119</v>
      </c>
      <c r="Y11" s="110" t="s">
        <v>1120</v>
      </c>
      <c r="Z11" s="110" t="s">
        <v>1121</v>
      </c>
      <c r="AA11" s="110" t="s">
        <v>1122</v>
      </c>
      <c r="AB11" s="110" t="s">
        <v>1123</v>
      </c>
    </row>
    <row r="12" spans="1:28" x14ac:dyDescent="0.2">
      <c r="T12" s="109">
        <v>2021</v>
      </c>
      <c r="U12" s="109" t="s">
        <v>1124</v>
      </c>
      <c r="V12" s="109">
        <v>2021</v>
      </c>
      <c r="W12" s="111" t="s">
        <v>1124</v>
      </c>
      <c r="X12" s="112">
        <v>1.9517409999999999</v>
      </c>
      <c r="Y12" s="112">
        <v>5.7179145480000004</v>
      </c>
      <c r="Z12" s="112">
        <v>13.779500871</v>
      </c>
      <c r="AA12" s="112">
        <v>29.714391071000001</v>
      </c>
      <c r="AB12" s="112">
        <v>9.0993834996285319</v>
      </c>
    </row>
    <row r="13" spans="1:28" x14ac:dyDescent="0.2">
      <c r="U13" s="109" t="s">
        <v>1125</v>
      </c>
      <c r="W13" s="111" t="s">
        <v>1126</v>
      </c>
      <c r="X13" s="112">
        <v>2.2203646190000002</v>
      </c>
      <c r="Y13" s="112">
        <v>6.799838533</v>
      </c>
      <c r="Z13" s="112">
        <v>18.101025988</v>
      </c>
      <c r="AA13" s="112">
        <v>28.988111333999999</v>
      </c>
      <c r="AB13" s="112">
        <v>8.1868141282921219</v>
      </c>
    </row>
    <row r="14" spans="1:28" x14ac:dyDescent="0.2">
      <c r="U14" s="109" t="s">
        <v>1127</v>
      </c>
      <c r="W14" s="111" t="s">
        <v>1128</v>
      </c>
      <c r="X14" s="112">
        <v>4.3527953449999996</v>
      </c>
      <c r="Y14" s="112">
        <v>12.191617512000001</v>
      </c>
      <c r="Z14" s="112">
        <v>27.630559770000001</v>
      </c>
      <c r="AA14" s="112">
        <v>40.308952617999999</v>
      </c>
      <c r="AB14" s="112">
        <v>9.8535326365760909</v>
      </c>
    </row>
    <row r="15" spans="1:28" x14ac:dyDescent="0.2">
      <c r="U15" s="109" t="s">
        <v>1129</v>
      </c>
      <c r="W15" s="111" t="s">
        <v>1130</v>
      </c>
      <c r="X15" s="112">
        <v>5.6666277469999997</v>
      </c>
      <c r="Y15" s="112">
        <v>12.136693920000001</v>
      </c>
      <c r="Z15" s="112">
        <v>25.670226986999999</v>
      </c>
      <c r="AA15" s="112">
        <v>37.424467655000001</v>
      </c>
      <c r="AB15" s="112">
        <v>13.034656526661562</v>
      </c>
    </row>
    <row r="16" spans="1:28" x14ac:dyDescent="0.2">
      <c r="U16" s="109" t="s">
        <v>1131</v>
      </c>
      <c r="W16" s="111" t="s">
        <v>1132</v>
      </c>
      <c r="X16" s="112">
        <v>5.6349702439999998</v>
      </c>
      <c r="Y16" s="112">
        <v>11.925823724000001</v>
      </c>
      <c r="Z16" s="112">
        <v>31.858955215000002</v>
      </c>
      <c r="AA16" s="112">
        <v>43.195181064000003</v>
      </c>
      <c r="AB16" s="112">
        <v>11.402263947422835</v>
      </c>
    </row>
    <row r="17" spans="20:28" x14ac:dyDescent="0.2">
      <c r="U17" s="109" t="s">
        <v>1133</v>
      </c>
      <c r="W17" s="111" t="s">
        <v>1134</v>
      </c>
      <c r="X17" s="112">
        <v>7.5422484839999999</v>
      </c>
      <c r="Y17" s="112">
        <v>17.062041169</v>
      </c>
      <c r="Z17" s="112">
        <v>39.393232124000001</v>
      </c>
      <c r="AA17" s="112">
        <v>40.431966394</v>
      </c>
      <c r="AB17" s="112">
        <v>11.785219606285754</v>
      </c>
    </row>
    <row r="18" spans="20:28" x14ac:dyDescent="0.2">
      <c r="U18" s="109" t="s">
        <v>1135</v>
      </c>
      <c r="W18" s="111" t="s">
        <v>1136</v>
      </c>
      <c r="X18" s="112">
        <v>6.2475244669999999</v>
      </c>
      <c r="Y18" s="112">
        <v>14.311978824000001</v>
      </c>
      <c r="Z18" s="112">
        <v>35.898942820999999</v>
      </c>
      <c r="AA18" s="112">
        <v>44.423664654</v>
      </c>
      <c r="AB18" s="112">
        <v>11.065703888850239</v>
      </c>
    </row>
    <row r="19" spans="20:28" x14ac:dyDescent="0.2">
      <c r="U19" s="109" t="s">
        <v>1099</v>
      </c>
      <c r="W19" s="111" t="s">
        <v>1099</v>
      </c>
      <c r="X19" s="112">
        <v>6.3544941420000001</v>
      </c>
      <c r="Y19" s="112">
        <v>13.909642018</v>
      </c>
      <c r="Z19" s="112">
        <v>35.77882211</v>
      </c>
      <c r="AA19" s="112">
        <v>36.760073167000002</v>
      </c>
      <c r="AB19" s="112">
        <v>11.338612982180107</v>
      </c>
    </row>
    <row r="20" spans="20:28" x14ac:dyDescent="0.2">
      <c r="U20" s="109" t="s">
        <v>1137</v>
      </c>
      <c r="W20" s="111" t="s">
        <v>1138</v>
      </c>
      <c r="X20" s="112">
        <v>7.4847935410000002</v>
      </c>
      <c r="Y20" s="112">
        <v>14.271998212</v>
      </c>
      <c r="Z20" s="112">
        <v>37.296995072999998</v>
      </c>
      <c r="AA20" s="112">
        <v>39.660604706000001</v>
      </c>
      <c r="AB20" s="112">
        <v>12.67453611917165</v>
      </c>
    </row>
    <row r="21" spans="20:28" x14ac:dyDescent="0.2">
      <c r="U21" s="109" t="s">
        <v>1103</v>
      </c>
      <c r="W21" s="111" t="s">
        <v>1139</v>
      </c>
      <c r="X21" s="112">
        <v>4.4634565740000003</v>
      </c>
      <c r="Y21" s="112">
        <v>13.656210301</v>
      </c>
      <c r="Z21" s="112">
        <v>36.099432958999998</v>
      </c>
      <c r="AA21" s="112">
        <v>29.068606482</v>
      </c>
      <c r="AB21" s="112">
        <v>8.232258720018498</v>
      </c>
    </row>
    <row r="22" spans="20:28" x14ac:dyDescent="0.2">
      <c r="U22" s="109" t="s">
        <v>1105</v>
      </c>
      <c r="W22" s="111" t="s">
        <v>1105</v>
      </c>
      <c r="X22" s="112">
        <v>14.827322477999999</v>
      </c>
      <c r="Y22" s="112">
        <v>12.699089846</v>
      </c>
      <c r="Z22" s="112">
        <v>36.155243814999999</v>
      </c>
      <c r="AA22" s="112">
        <v>26.428151446000001</v>
      </c>
      <c r="AB22" s="112">
        <v>23.283506392540932</v>
      </c>
    </row>
    <row r="23" spans="20:28" x14ac:dyDescent="0.2">
      <c r="U23" s="109" t="s">
        <v>1107</v>
      </c>
      <c r="W23" s="111" t="s">
        <v>1107</v>
      </c>
      <c r="X23" s="112">
        <v>18.969583555</v>
      </c>
      <c r="Y23" s="112">
        <v>10.241671362</v>
      </c>
      <c r="Z23" s="112">
        <v>29.566581979999999</v>
      </c>
      <c r="AA23" s="112">
        <v>27.076876706</v>
      </c>
      <c r="AB23" s="112">
        <v>32.273361110994202</v>
      </c>
    </row>
    <row r="24" spans="20:28" x14ac:dyDescent="0.2">
      <c r="T24" s="109">
        <v>2022</v>
      </c>
      <c r="U24" s="109" t="s">
        <v>1124</v>
      </c>
      <c r="V24" s="109">
        <v>2022</v>
      </c>
      <c r="W24" s="111" t="s">
        <v>1124</v>
      </c>
      <c r="X24" s="112">
        <v>24.752581937999999</v>
      </c>
      <c r="Y24" s="112">
        <v>12.076468602</v>
      </c>
      <c r="Z24" s="112">
        <v>36.994353234000002</v>
      </c>
      <c r="AA24" s="112">
        <v>17.29707427</v>
      </c>
      <c r="AB24" s="112">
        <v>33.529450922876109</v>
      </c>
    </row>
    <row r="25" spans="20:28" x14ac:dyDescent="0.2">
      <c r="U25" s="109" t="s">
        <v>1125</v>
      </c>
      <c r="W25" s="111" t="s">
        <v>1126</v>
      </c>
      <c r="X25" s="112">
        <v>25.467132965000001</v>
      </c>
      <c r="Y25" s="112">
        <v>10.977173508</v>
      </c>
      <c r="Z25" s="112">
        <v>32.054333083000003</v>
      </c>
      <c r="AA25" s="112">
        <v>17.931305792</v>
      </c>
      <c r="AB25" s="112">
        <v>37.179034693352911</v>
      </c>
    </row>
    <row r="26" spans="20:28" x14ac:dyDescent="0.2">
      <c r="U26" s="109" t="s">
        <v>1127</v>
      </c>
      <c r="W26" s="111" t="s">
        <v>1128</v>
      </c>
      <c r="X26" s="112">
        <v>45.696431691000001</v>
      </c>
      <c r="Y26" s="112">
        <v>12.033557235</v>
      </c>
      <c r="Z26" s="112">
        <v>34.163939853999999</v>
      </c>
      <c r="AA26" s="112">
        <v>20.324589796000001</v>
      </c>
      <c r="AB26" s="112">
        <v>49.727367517826124</v>
      </c>
    </row>
    <row r="27" spans="20:28" x14ac:dyDescent="0.2">
      <c r="U27" s="109" t="s">
        <v>1129</v>
      </c>
      <c r="W27" s="111" t="s">
        <v>1130</v>
      </c>
      <c r="X27" s="112">
        <v>55.013393667999999</v>
      </c>
      <c r="Y27" s="112">
        <v>10.702696794</v>
      </c>
      <c r="Z27" s="112">
        <v>33.068436132999999</v>
      </c>
      <c r="AA27" s="112">
        <v>19.441962271000001</v>
      </c>
      <c r="AB27" s="112">
        <v>55.690294385421005</v>
      </c>
    </row>
    <row r="28" spans="20:28" x14ac:dyDescent="0.2">
      <c r="U28" s="109" t="s">
        <v>1131</v>
      </c>
      <c r="W28" s="111" t="s">
        <v>1132</v>
      </c>
      <c r="X28" s="112">
        <v>48.824806486</v>
      </c>
      <c r="Y28" s="112">
        <v>12.958541457999999</v>
      </c>
      <c r="Z28" s="112">
        <v>39.813824595</v>
      </c>
      <c r="AA28" s="112">
        <v>18.435774643999999</v>
      </c>
      <c r="AB28" s="112">
        <v>48.057249297225937</v>
      </c>
    </row>
    <row r="29" spans="20:28" x14ac:dyDescent="0.2">
      <c r="U29" s="109" t="s">
        <v>1133</v>
      </c>
      <c r="W29" s="111" t="s">
        <v>1134</v>
      </c>
      <c r="X29" s="112">
        <v>28.707721721999999</v>
      </c>
      <c r="Y29" s="112">
        <v>12.530359011</v>
      </c>
      <c r="Z29" s="112">
        <v>42.284390467999998</v>
      </c>
      <c r="AA29" s="112">
        <v>14.011770843000001</v>
      </c>
      <c r="AB29" s="112">
        <v>34.371255195399783</v>
      </c>
    </row>
    <row r="30" spans="20:28" x14ac:dyDescent="0.2">
      <c r="U30" s="109" t="s">
        <v>1135</v>
      </c>
      <c r="W30" s="111" t="s">
        <v>1136</v>
      </c>
      <c r="X30" s="112">
        <v>16.177061554000002</v>
      </c>
      <c r="Y30" s="112">
        <v>9.5626771670000004</v>
      </c>
      <c r="Z30" s="112">
        <v>32.087531562000002</v>
      </c>
      <c r="AA30" s="112">
        <v>12.519397622</v>
      </c>
      <c r="AB30" s="112">
        <v>27.974797141264535</v>
      </c>
    </row>
    <row r="31" spans="20:28" x14ac:dyDescent="0.2">
      <c r="U31" s="109" t="s">
        <v>1099</v>
      </c>
      <c r="W31" s="111" t="s">
        <v>1099</v>
      </c>
      <c r="X31" s="112">
        <v>16.94869598</v>
      </c>
      <c r="Y31" s="112">
        <v>9.3821731643999993</v>
      </c>
      <c r="Z31" s="112">
        <v>33.472774739999998</v>
      </c>
      <c r="AA31" s="112">
        <v>12.456748959</v>
      </c>
      <c r="AB31" s="112">
        <v>28.340574050574084</v>
      </c>
    </row>
    <row r="32" spans="20:28" x14ac:dyDescent="0.2">
      <c r="U32" s="109" t="s">
        <v>1137</v>
      </c>
      <c r="W32" s="111" t="s">
        <v>1138</v>
      </c>
      <c r="X32" s="112">
        <v>14.956974084000001</v>
      </c>
      <c r="Y32" s="112">
        <v>6.9541494300000002</v>
      </c>
      <c r="Z32" s="112">
        <v>25.181334409000002</v>
      </c>
      <c r="AA32" s="112">
        <v>10.946848789000001</v>
      </c>
      <c r="AB32" s="112">
        <v>31.760869454841096</v>
      </c>
    </row>
    <row r="33" spans="20:28" x14ac:dyDescent="0.2">
      <c r="U33" s="109" t="s">
        <v>1103</v>
      </c>
      <c r="W33" s="111" t="s">
        <v>1139</v>
      </c>
      <c r="X33" s="112">
        <v>7.2929221139999996</v>
      </c>
      <c r="Y33" s="112">
        <v>5.9750753090000002</v>
      </c>
      <c r="Z33" s="112">
        <v>21.394057165</v>
      </c>
      <c r="AA33" s="112">
        <v>7.8126083319999999</v>
      </c>
      <c r="AB33" s="112">
        <v>21.040074515735164</v>
      </c>
    </row>
    <row r="34" spans="20:28" x14ac:dyDescent="0.2">
      <c r="U34" s="109" t="s">
        <v>1105</v>
      </c>
      <c r="W34" s="111" t="s">
        <v>1105</v>
      </c>
      <c r="X34" s="112">
        <v>5.4392846669999999</v>
      </c>
      <c r="Y34" s="112">
        <v>5.0042866520000002</v>
      </c>
      <c r="Z34" s="112">
        <v>17.560088443000001</v>
      </c>
      <c r="AA34" s="112">
        <v>7.3017221970000001</v>
      </c>
      <c r="AB34" s="112">
        <v>19.423477906916016</v>
      </c>
    </row>
    <row r="35" spans="20:28" x14ac:dyDescent="0.2">
      <c r="U35" s="109" t="s">
        <v>1107</v>
      </c>
      <c r="W35" s="111" t="s">
        <v>1107</v>
      </c>
      <c r="X35" s="112">
        <v>4.1824960610000002</v>
      </c>
      <c r="Y35" s="112">
        <v>4.0091048750000002</v>
      </c>
      <c r="Z35" s="112">
        <v>14.646102458</v>
      </c>
      <c r="AA35" s="112">
        <v>6.1125791940000003</v>
      </c>
      <c r="AB35" s="112">
        <v>18.313995890229663</v>
      </c>
    </row>
    <row r="36" spans="20:28" x14ac:dyDescent="0.2">
      <c r="T36" s="109">
        <v>2023</v>
      </c>
      <c r="U36" s="109" t="s">
        <v>1124</v>
      </c>
      <c r="V36" s="109">
        <v>2023</v>
      </c>
      <c r="W36" s="111" t="s">
        <v>1124</v>
      </c>
      <c r="X36" s="112">
        <v>4.4636896989999997</v>
      </c>
      <c r="Y36" s="112">
        <v>3.9966636709999999</v>
      </c>
      <c r="Z36" s="112">
        <v>16.806366715999999</v>
      </c>
      <c r="AA36" s="112">
        <v>4.2517406529999997</v>
      </c>
      <c r="AB36" s="112">
        <v>17.666280719487919</v>
      </c>
    </row>
    <row r="37" spans="20:28" x14ac:dyDescent="0.2">
      <c r="U37" s="109" t="s">
        <v>1125</v>
      </c>
      <c r="W37" s="111" t="s">
        <v>1126</v>
      </c>
      <c r="X37" s="112">
        <v>3.3141084539999999</v>
      </c>
      <c r="Y37" s="112">
        <v>4.280854948</v>
      </c>
      <c r="Z37" s="112">
        <v>12.934139774</v>
      </c>
      <c r="AA37" s="112">
        <v>4.3253836159999999</v>
      </c>
      <c r="AB37" s="112">
        <v>16.143464356857201</v>
      </c>
    </row>
    <row r="38" spans="20:28" x14ac:dyDescent="0.2">
      <c r="U38" s="109" t="s">
        <v>1127</v>
      </c>
      <c r="W38" s="111" t="s">
        <v>1128</v>
      </c>
      <c r="X38" s="112">
        <v>3.9767262809999999</v>
      </c>
      <c r="Y38" s="112">
        <v>5.4118250559999996</v>
      </c>
      <c r="Z38" s="112">
        <v>18.381854357999998</v>
      </c>
      <c r="AA38" s="112">
        <v>4.4584856899999998</v>
      </c>
      <c r="AB38" s="112">
        <v>14.320015071713557</v>
      </c>
    </row>
    <row r="39" spans="20:28" x14ac:dyDescent="0.2">
      <c r="U39" s="109" t="s">
        <v>1129</v>
      </c>
      <c r="W39" s="111" t="s">
        <v>1130</v>
      </c>
      <c r="X39" s="112">
        <v>3.251940727</v>
      </c>
      <c r="Y39" s="112">
        <v>5.7639520260000001</v>
      </c>
      <c r="Z39" s="112">
        <v>17.6634902465</v>
      </c>
      <c r="AA39" s="112">
        <v>4.0515906609999996</v>
      </c>
      <c r="AB39" s="112">
        <v>12.188965266029371</v>
      </c>
    </row>
    <row r="40" spans="20:28" x14ac:dyDescent="0.2">
      <c r="U40" s="109" t="s">
        <v>1131</v>
      </c>
      <c r="W40" s="111" t="s">
        <v>1132</v>
      </c>
      <c r="X40" s="112">
        <v>4.6301507119999998</v>
      </c>
      <c r="Y40" s="112">
        <v>6.9959351769999998</v>
      </c>
      <c r="Z40" s="112">
        <v>23.157292011999999</v>
      </c>
      <c r="AA40" s="112">
        <v>4.1759261829999996</v>
      </c>
      <c r="AB40" s="112">
        <v>13.3113889202431</v>
      </c>
    </row>
    <row r="41" spans="20:28" x14ac:dyDescent="0.2">
      <c r="U41" s="109" t="s">
        <v>1133</v>
      </c>
      <c r="W41" s="111" t="s">
        <v>1134</v>
      </c>
      <c r="X41" s="112">
        <v>4.608626922</v>
      </c>
      <c r="Y41" s="112">
        <v>7.4933197859999998</v>
      </c>
      <c r="Z41" s="112">
        <v>26.674683108</v>
      </c>
      <c r="AA41" s="112">
        <v>3.6740743600000001</v>
      </c>
      <c r="AB41" s="112">
        <v>11.88506310081231</v>
      </c>
    </row>
    <row r="42" spans="20:28" x14ac:dyDescent="0.2">
      <c r="U42" s="109" t="s">
        <v>1135</v>
      </c>
      <c r="W42" s="111" t="s">
        <v>1136</v>
      </c>
      <c r="X42" s="112">
        <v>4.0848024780000003</v>
      </c>
      <c r="Y42" s="112">
        <v>7.3054843719999996</v>
      </c>
      <c r="Z42" s="112">
        <v>24.230507243999998</v>
      </c>
      <c r="AA42" s="112">
        <v>4.4729465619999997</v>
      </c>
      <c r="AB42" s="112">
        <v>11.467466073947095</v>
      </c>
    </row>
    <row r="43" spans="20:28" x14ac:dyDescent="0.2">
      <c r="U43" s="109" t="s">
        <v>1099</v>
      </c>
      <c r="W43" s="111" t="s">
        <v>1099</v>
      </c>
      <c r="X43" s="112">
        <v>4.7789355809999998</v>
      </c>
      <c r="Y43" s="112">
        <v>6.8918465629999996</v>
      </c>
      <c r="Z43" s="112">
        <v>26.517529364000001</v>
      </c>
      <c r="AA43" s="112">
        <v>5.3628370746000007</v>
      </c>
      <c r="AB43" s="112">
        <v>12.514131660413605</v>
      </c>
    </row>
    <row r="44" spans="20:28" x14ac:dyDescent="0.2">
      <c r="U44" s="109" t="s">
        <v>1137</v>
      </c>
      <c r="W44" s="111" t="s">
        <v>1138</v>
      </c>
      <c r="X44" s="112">
        <v>4.7428075999999999</v>
      </c>
      <c r="Y44" s="112">
        <v>7.4249288120000001</v>
      </c>
      <c r="Z44" s="112">
        <v>23.647930508999998</v>
      </c>
      <c r="AA44" s="112">
        <v>4.2889358179999997</v>
      </c>
      <c r="AB44" s="112">
        <v>13.242270793006295</v>
      </c>
    </row>
    <row r="45" spans="20:28" x14ac:dyDescent="0.2">
      <c r="U45" s="109" t="s">
        <v>1103</v>
      </c>
      <c r="W45" s="111" t="s">
        <v>1139</v>
      </c>
      <c r="X45" s="112">
        <v>5.7003441390000003</v>
      </c>
      <c r="Y45" s="112">
        <v>6.3025037939999997</v>
      </c>
      <c r="Z45" s="112">
        <v>23.460616381000001</v>
      </c>
      <c r="AA45" s="112">
        <v>4.3429071060000002</v>
      </c>
      <c r="AB45" s="112">
        <v>16.073850226611</v>
      </c>
    </row>
    <row r="46" spans="20:28" x14ac:dyDescent="0.2">
      <c r="U46" s="109" t="s">
        <v>1105</v>
      </c>
      <c r="W46" s="111" t="s">
        <v>1105</v>
      </c>
      <c r="X46" s="112">
        <v>6.9617395999999996</v>
      </c>
      <c r="Y46" s="112">
        <v>10.250497493999999</v>
      </c>
      <c r="Z46" s="112">
        <v>29.790195275999999</v>
      </c>
      <c r="AA46" s="112">
        <v>7.232528995</v>
      </c>
      <c r="AB46" s="112">
        <v>14.811445384778498</v>
      </c>
    </row>
    <row r="47" spans="20:28" x14ac:dyDescent="0.2">
      <c r="U47" s="109" t="s">
        <v>1107</v>
      </c>
      <c r="W47" s="111" t="s">
        <v>1107</v>
      </c>
      <c r="X47" s="112">
        <v>7.9140608190000004</v>
      </c>
      <c r="Y47" s="112">
        <v>8.4526136140000006</v>
      </c>
      <c r="Z47" s="112">
        <v>27.849603630000001</v>
      </c>
      <c r="AA47" s="112">
        <v>5.7269047119999996</v>
      </c>
      <c r="AB47" s="112">
        <v>17.898523271732483</v>
      </c>
    </row>
    <row r="48" spans="20:28" x14ac:dyDescent="0.2">
      <c r="T48" s="109">
        <v>2024</v>
      </c>
      <c r="U48" s="109" t="s">
        <v>1124</v>
      </c>
      <c r="V48" s="109">
        <v>2024</v>
      </c>
      <c r="W48" s="111" t="s">
        <v>1124</v>
      </c>
      <c r="X48" s="112">
        <v>11.486525465</v>
      </c>
      <c r="Y48" s="112">
        <v>8.4131202080000005</v>
      </c>
      <c r="Z48" s="112">
        <v>34.346480225999997</v>
      </c>
      <c r="AA48" s="112">
        <v>8.6348479240000007</v>
      </c>
      <c r="AB48" s="112">
        <v>21.17483096652207</v>
      </c>
    </row>
    <row r="49" spans="21:28" x14ac:dyDescent="0.2">
      <c r="U49" s="109" t="s">
        <v>1125</v>
      </c>
      <c r="W49" s="111" t="s">
        <v>1126</v>
      </c>
      <c r="X49" s="112">
        <v>10.799366561999999</v>
      </c>
      <c r="Y49" s="112">
        <v>5.6152644499999997</v>
      </c>
      <c r="Z49" s="112">
        <v>34.772290845000001</v>
      </c>
      <c r="AA49" s="112">
        <v>11.205704102</v>
      </c>
      <c r="AB49" s="112">
        <v>21.097901905822738</v>
      </c>
    </row>
    <row r="50" spans="21:28" x14ac:dyDescent="0.2">
      <c r="U50" s="109" t="s">
        <v>1127</v>
      </c>
      <c r="W50" s="111" t="s">
        <v>1128</v>
      </c>
      <c r="X50" s="112">
        <v>8.1348644300000004</v>
      </c>
      <c r="Y50" s="112">
        <v>5.4309465100000001</v>
      </c>
      <c r="Z50" s="112">
        <v>39.299324618999997</v>
      </c>
      <c r="AA50" s="112">
        <v>14.930790153</v>
      </c>
      <c r="AB50" s="112">
        <v>15.387957193302013</v>
      </c>
    </row>
    <row r="51" spans="21:28" x14ac:dyDescent="0.2">
      <c r="U51" s="109" t="s">
        <v>1129</v>
      </c>
      <c r="W51" s="111" t="s">
        <v>1130</v>
      </c>
      <c r="X51" s="112">
        <v>10.522146113</v>
      </c>
      <c r="Y51" s="112">
        <v>6.8317586910000001</v>
      </c>
      <c r="Z51" s="112">
        <v>48.929103945000001</v>
      </c>
      <c r="AA51" s="112">
        <v>16.155562961000001</v>
      </c>
      <c r="AB51" s="112">
        <v>15.8745752668609</v>
      </c>
    </row>
    <row r="52" spans="21:28" x14ac:dyDescent="0.2">
      <c r="U52" s="109" t="s">
        <v>1131</v>
      </c>
      <c r="W52" s="111" t="s">
        <v>1132</v>
      </c>
      <c r="X52" s="112">
        <v>12.716251359999999</v>
      </c>
      <c r="Y52" s="112">
        <v>7.2837319029999996</v>
      </c>
      <c r="Z52" s="112">
        <v>52.887186501999999</v>
      </c>
      <c r="AA52" s="112">
        <v>20.519852676999999</v>
      </c>
      <c r="AB52" s="112">
        <v>17.446488045837487</v>
      </c>
    </row>
    <row r="53" spans="21:28" x14ac:dyDescent="0.2">
      <c r="U53" s="109" t="s">
        <v>1133</v>
      </c>
      <c r="W53" s="111" t="s">
        <v>1134</v>
      </c>
      <c r="X53" s="112">
        <v>10.828956832999999</v>
      </c>
      <c r="Y53" s="112">
        <v>6.6887856350000003</v>
      </c>
      <c r="Z53" s="112">
        <v>52.886255935000001</v>
      </c>
      <c r="AA53" s="112">
        <v>20.977371797</v>
      </c>
      <c r="AB53" s="112">
        <v>15.381167374917961</v>
      </c>
    </row>
    <row r="54" spans="21:28" x14ac:dyDescent="0.2">
      <c r="U54" s="109" t="s">
        <v>1135</v>
      </c>
      <c r="W54" s="111" t="s">
        <v>1136</v>
      </c>
      <c r="X54" s="112">
        <v>11.695850425</v>
      </c>
      <c r="Y54" s="112">
        <v>7.4194820479999999</v>
      </c>
      <c r="Z54" s="112">
        <v>54.966734043999999</v>
      </c>
      <c r="AA54" s="112">
        <v>24.569458213000001</v>
      </c>
      <c r="AB54" s="112">
        <v>15.78769461340025</v>
      </c>
    </row>
    <row r="55" spans="21:28" x14ac:dyDescent="0.2">
      <c r="U55" s="109" t="s">
        <v>1099</v>
      </c>
      <c r="W55" s="111" t="s">
        <v>1099</v>
      </c>
      <c r="X55" s="112">
        <v>8.907508322</v>
      </c>
      <c r="Y55" s="112">
        <v>5.2490803430000001</v>
      </c>
      <c r="Z55" s="112">
        <v>42.056722204000003</v>
      </c>
      <c r="AA55" s="112">
        <v>21.201174304999999</v>
      </c>
      <c r="AB55" s="112">
        <v>15.845905861617252</v>
      </c>
    </row>
    <row r="56" spans="21:28" x14ac:dyDescent="0.2">
      <c r="U56" s="109" t="s">
        <v>1137</v>
      </c>
      <c r="W56" s="111" t="s">
        <v>1138</v>
      </c>
      <c r="X56" s="112">
        <v>9.9822782760000006</v>
      </c>
      <c r="Y56" s="112">
        <v>5.5106232259999999</v>
      </c>
      <c r="Z56" s="112">
        <v>44.844552366000002</v>
      </c>
      <c r="AA56" s="112">
        <v>22.288757962999998</v>
      </c>
      <c r="AB56" s="112">
        <v>16.544082714922293</v>
      </c>
    </row>
    <row r="57" spans="21:28" x14ac:dyDescent="0.2">
      <c r="U57" s="109" t="s">
        <v>1103</v>
      </c>
      <c r="W57" s="111" t="s">
        <v>1139</v>
      </c>
      <c r="X57" s="112">
        <v>11.207052579000001</v>
      </c>
      <c r="Y57" s="112">
        <v>5.5644960289999998</v>
      </c>
      <c r="Z57" s="112">
        <v>46.552666678000001</v>
      </c>
      <c r="AA57" s="112">
        <v>22.588108813000002</v>
      </c>
      <c r="AB57" s="112">
        <v>17.697894128468903</v>
      </c>
    </row>
    <row r="58" spans="21:28" x14ac:dyDescent="0.2">
      <c r="U58" s="109" t="s">
        <v>1105</v>
      </c>
      <c r="W58" s="111" t="s">
        <v>1105</v>
      </c>
      <c r="X58" s="112">
        <v>11.381776808</v>
      </c>
      <c r="Y58" s="112">
        <v>5.250223557</v>
      </c>
      <c r="Z58" s="112">
        <v>45.349860821999997</v>
      </c>
      <c r="AA58" s="112">
        <v>21.747999793999998</v>
      </c>
      <c r="AB58" s="112">
        <v>18.363076858342552</v>
      </c>
    </row>
    <row r="59" spans="21:28" x14ac:dyDescent="0.2">
      <c r="U59" s="109" t="s">
        <v>1107</v>
      </c>
      <c r="W59" s="111" t="s">
        <v>1107</v>
      </c>
      <c r="X59" s="112">
        <v>8.8348712349999996</v>
      </c>
      <c r="Y59" s="112">
        <v>4.720440902</v>
      </c>
      <c r="Z59" s="112">
        <v>39.941318586999998</v>
      </c>
      <c r="AA59" s="112">
        <v>32.55935238</v>
      </c>
      <c r="AB59" s="112">
        <v>16.51481806504955</v>
      </c>
    </row>
  </sheetData>
  <hyperlinks>
    <hyperlink ref="N1" location="Summary!A1" display="Back to summary" xr:uid="{BCB7DECC-2D6D-4EBF-99FA-EDE65B567FBD}"/>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6544F-40A1-4AD5-9FDE-832828928D8D}">
  <dimension ref="A1:F28"/>
  <sheetViews>
    <sheetView zoomScaleNormal="100" workbookViewId="0">
      <selection activeCell="H19" sqref="H19"/>
    </sheetView>
  </sheetViews>
  <sheetFormatPr defaultColWidth="8.85546875" defaultRowHeight="15" x14ac:dyDescent="0.25"/>
  <cols>
    <col min="1" max="1" width="11.7109375" style="81" bestFit="1" customWidth="1"/>
    <col min="2" max="9" width="31.85546875" style="81" customWidth="1"/>
    <col min="10" max="16384" width="8.85546875" style="81"/>
  </cols>
  <sheetData>
    <row r="1" spans="1:6" x14ac:dyDescent="0.25">
      <c r="A1" s="3" t="s">
        <v>0</v>
      </c>
      <c r="B1" s="81" t="s">
        <v>227</v>
      </c>
      <c r="F1" s="6" t="s">
        <v>84</v>
      </c>
    </row>
    <row r="2" spans="1:6" x14ac:dyDescent="0.25">
      <c r="A2" s="3" t="s">
        <v>1</v>
      </c>
      <c r="B2" s="81" t="s">
        <v>2</v>
      </c>
    </row>
    <row r="3" spans="1:6" x14ac:dyDescent="0.25">
      <c r="A3" s="3" t="s">
        <v>5</v>
      </c>
    </row>
    <row r="4" spans="1:6" x14ac:dyDescent="0.25">
      <c r="A4" s="3" t="s">
        <v>3</v>
      </c>
      <c r="B4" s="81" t="s">
        <v>1323</v>
      </c>
    </row>
    <row r="5" spans="1:6" x14ac:dyDescent="0.25">
      <c r="A5" s="3" t="s">
        <v>4</v>
      </c>
      <c r="B5" s="81" t="s">
        <v>2</v>
      </c>
    </row>
    <row r="8" spans="1:6" x14ac:dyDescent="0.25">
      <c r="A8" s="81" t="s">
        <v>232</v>
      </c>
      <c r="B8" s="81" t="s">
        <v>1140</v>
      </c>
      <c r="C8" s="81" t="s">
        <v>1141</v>
      </c>
      <c r="D8" s="81" t="s">
        <v>1142</v>
      </c>
      <c r="E8" s="81" t="s">
        <v>1143</v>
      </c>
    </row>
    <row r="9" spans="1:6" x14ac:dyDescent="0.25">
      <c r="A9" s="81" t="s">
        <v>229</v>
      </c>
      <c r="B9" s="81">
        <v>0</v>
      </c>
      <c r="C9" s="81">
        <f>'[153]1. Összefoglaló adatok I'!DE22</f>
        <v>697.3</v>
      </c>
      <c r="D9" s="81">
        <f>C9-B9</f>
        <v>697.3</v>
      </c>
      <c r="E9" s="113">
        <f>B9/C9</f>
        <v>0</v>
      </c>
    </row>
    <row r="10" spans="1:6" x14ac:dyDescent="0.25">
      <c r="A10" s="81" t="s">
        <v>228</v>
      </c>
      <c r="B10" s="81">
        <f>[153]Nem_pénzügyi_váll_zöld!H37/1000000000</f>
        <v>94.6</v>
      </c>
      <c r="C10" s="81">
        <f>'[153]1. Összefoglaló adatok I'!DQ22</f>
        <v>1542.5</v>
      </c>
      <c r="D10" s="81">
        <f t="shared" ref="D10:D14" si="0">C10-B10</f>
        <v>1447.9</v>
      </c>
      <c r="E10" s="113">
        <f t="shared" ref="E10:E14" si="1">B10/C10</f>
        <v>6.1329011345218794E-2</v>
      </c>
    </row>
    <row r="11" spans="1:6" x14ac:dyDescent="0.25">
      <c r="A11" s="81" t="s">
        <v>188</v>
      </c>
      <c r="B11" s="81">
        <f>[153]Nem_pénzügyi_váll_zöld!T37/1000000000</f>
        <v>385.3</v>
      </c>
      <c r="C11" s="81">
        <f>'[153]1. Összefoglaló adatok I'!EC22</f>
        <v>3146</v>
      </c>
      <c r="D11" s="81">
        <f t="shared" si="0"/>
        <v>2760.7</v>
      </c>
      <c r="E11" s="113">
        <f t="shared" si="1"/>
        <v>0.12247298156389066</v>
      </c>
    </row>
    <row r="12" spans="1:6" x14ac:dyDescent="0.25">
      <c r="A12" s="81" t="s">
        <v>186</v>
      </c>
      <c r="B12" s="81">
        <f>[153]Nem_pénzügyi_váll_zöld!AF37/1000000000</f>
        <v>538.04</v>
      </c>
      <c r="C12" s="81">
        <f>'[153]1. Összefoglaló adatok I'!EO22</f>
        <v>3499.3</v>
      </c>
      <c r="D12" s="81">
        <f t="shared" si="0"/>
        <v>2961.26</v>
      </c>
      <c r="E12" s="113">
        <f t="shared" si="1"/>
        <v>0.15375646557883002</v>
      </c>
    </row>
    <row r="13" spans="1:6" x14ac:dyDescent="0.25">
      <c r="A13" s="81" t="s">
        <v>184</v>
      </c>
      <c r="B13" s="81">
        <f>[153]Nem_pénzügyi_váll_zöld!AR37/1000000000</f>
        <v>846.89350000000002</v>
      </c>
      <c r="C13" s="81">
        <f>'[153]1. Összefoglaló adatok I'!FA22</f>
        <v>3509</v>
      </c>
      <c r="D13" s="81">
        <f t="shared" si="0"/>
        <v>2662.1064999999999</v>
      </c>
      <c r="E13" s="113">
        <f t="shared" si="1"/>
        <v>0.24134895981761187</v>
      </c>
    </row>
    <row r="14" spans="1:6" x14ac:dyDescent="0.25">
      <c r="A14" s="81" t="s">
        <v>527</v>
      </c>
      <c r="B14" s="81">
        <f>[153]Nem_pénzügyi_váll_zöld!BD37/1000000000</f>
        <v>882.29989179999995</v>
      </c>
      <c r="C14" s="81">
        <f>'[153]1. Összefoglaló adatok I'!FM22</f>
        <v>4095.3</v>
      </c>
      <c r="D14" s="81">
        <f t="shared" si="0"/>
        <v>3213.0001082000003</v>
      </c>
      <c r="E14" s="113">
        <f t="shared" si="1"/>
        <v>0.21544206573389005</v>
      </c>
    </row>
    <row r="20" spans="1:4" x14ac:dyDescent="0.25">
      <c r="A20" s="114" t="s">
        <v>1144</v>
      </c>
    </row>
    <row r="21" spans="1:4" x14ac:dyDescent="0.25">
      <c r="B21" s="81" t="s">
        <v>302</v>
      </c>
      <c r="C21" s="81" t="s">
        <v>303</v>
      </c>
    </row>
    <row r="22" spans="1:4" x14ac:dyDescent="0.25">
      <c r="B22" s="81" t="s">
        <v>231</v>
      </c>
      <c r="C22" s="115" t="s">
        <v>230</v>
      </c>
      <c r="D22" s="81" t="s">
        <v>1145</v>
      </c>
    </row>
    <row r="23" spans="1:4" x14ac:dyDescent="0.25">
      <c r="A23" s="81" t="s">
        <v>229</v>
      </c>
      <c r="B23" s="54">
        <v>0</v>
      </c>
      <c r="C23" s="54">
        <f t="shared" ref="C23:C28" si="2">D9*1000000000</f>
        <v>697300000000</v>
      </c>
      <c r="D23" s="31">
        <f>D9*1000000000</f>
        <v>697300000000</v>
      </c>
    </row>
    <row r="24" spans="1:4" x14ac:dyDescent="0.25">
      <c r="A24" s="81" t="s">
        <v>228</v>
      </c>
      <c r="B24" s="54">
        <f t="shared" ref="B24:D28" si="3">B10*1000000000</f>
        <v>94600000000</v>
      </c>
      <c r="C24" s="54">
        <f t="shared" si="2"/>
        <v>1447900000000</v>
      </c>
      <c r="D24" s="31">
        <f t="shared" si="3"/>
        <v>1447900000000</v>
      </c>
    </row>
    <row r="25" spans="1:4" x14ac:dyDescent="0.25">
      <c r="A25" s="81" t="s">
        <v>188</v>
      </c>
      <c r="B25" s="54">
        <f t="shared" si="3"/>
        <v>385300000000</v>
      </c>
      <c r="C25" s="54">
        <f t="shared" si="2"/>
        <v>2760700000000</v>
      </c>
      <c r="D25" s="31">
        <f t="shared" si="3"/>
        <v>2760700000000</v>
      </c>
    </row>
    <row r="26" spans="1:4" x14ac:dyDescent="0.25">
      <c r="A26" s="81" t="s">
        <v>186</v>
      </c>
      <c r="B26" s="54">
        <f t="shared" si="3"/>
        <v>538039999999.99994</v>
      </c>
      <c r="C26" s="54">
        <f t="shared" si="2"/>
        <v>2961260000000</v>
      </c>
      <c r="D26" s="31">
        <f t="shared" si="3"/>
        <v>2961260000000</v>
      </c>
    </row>
    <row r="27" spans="1:4" x14ac:dyDescent="0.25">
      <c r="A27" s="81" t="s">
        <v>184</v>
      </c>
      <c r="B27" s="54">
        <f t="shared" si="3"/>
        <v>846893500000</v>
      </c>
      <c r="C27" s="54">
        <f t="shared" si="2"/>
        <v>2662106500000</v>
      </c>
      <c r="D27" s="31">
        <f t="shared" si="3"/>
        <v>2662106500000</v>
      </c>
    </row>
    <row r="28" spans="1:4" x14ac:dyDescent="0.25">
      <c r="A28" s="81" t="s">
        <v>527</v>
      </c>
      <c r="B28" s="54">
        <f t="shared" si="3"/>
        <v>882299891800</v>
      </c>
      <c r="C28" s="54">
        <f t="shared" si="2"/>
        <v>3213000108200.0005</v>
      </c>
      <c r="D28" s="31">
        <f t="shared" si="3"/>
        <v>3213000108200.0005</v>
      </c>
    </row>
  </sheetData>
  <hyperlinks>
    <hyperlink ref="F1" location="Summary!A1" display="Back to summary" xr:uid="{2CC06668-07BD-40C2-9A74-E18644DA1FCA}"/>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2ABDE-459C-4BBC-A08B-E316C7476BDC}">
  <dimension ref="A1:G21"/>
  <sheetViews>
    <sheetView zoomScaleNormal="100" workbookViewId="0">
      <selection activeCell="C5" sqref="C5"/>
    </sheetView>
  </sheetViews>
  <sheetFormatPr defaultColWidth="8.85546875" defaultRowHeight="12.75" x14ac:dyDescent="0.2"/>
  <cols>
    <col min="1" max="1" width="52.5703125" style="39" bestFit="1" customWidth="1"/>
    <col min="2" max="2" width="64" style="39" bestFit="1" customWidth="1"/>
    <col min="3" max="3" width="33.5703125" style="39" customWidth="1"/>
    <col min="4" max="6" width="22" style="39" customWidth="1"/>
    <col min="7" max="7" width="34.42578125" style="39" customWidth="1"/>
    <col min="8" max="16384" width="8.85546875" style="39"/>
  </cols>
  <sheetData>
    <row r="1" spans="1:7" ht="15" x14ac:dyDescent="0.25">
      <c r="A1" s="180" t="s">
        <v>0</v>
      </c>
      <c r="B1" s="181" t="s">
        <v>1156</v>
      </c>
      <c r="C1" s="181"/>
      <c r="F1" s="6" t="s">
        <v>84</v>
      </c>
    </row>
    <row r="2" spans="1:7" ht="15" x14ac:dyDescent="0.25">
      <c r="A2" s="180" t="s">
        <v>1</v>
      </c>
      <c r="B2" s="181" t="s">
        <v>2</v>
      </c>
      <c r="C2" s="181"/>
      <c r="G2" s="116"/>
    </row>
    <row r="3" spans="1:7" ht="15" x14ac:dyDescent="0.25">
      <c r="A3" s="180" t="s">
        <v>5</v>
      </c>
      <c r="B3" s="181"/>
      <c r="C3" s="181"/>
      <c r="G3" s="116"/>
    </row>
    <row r="4" spans="1:7" ht="15" x14ac:dyDescent="0.25">
      <c r="A4" s="180" t="s">
        <v>3</v>
      </c>
      <c r="B4" s="181" t="s">
        <v>1324</v>
      </c>
      <c r="C4" s="181"/>
      <c r="G4" s="116"/>
    </row>
    <row r="5" spans="1:7" ht="15" x14ac:dyDescent="0.25">
      <c r="A5" s="180" t="s">
        <v>4</v>
      </c>
      <c r="B5" s="181" t="s">
        <v>2</v>
      </c>
      <c r="C5" s="181"/>
      <c r="G5" s="116"/>
    </row>
    <row r="6" spans="1:7" ht="15" x14ac:dyDescent="0.25">
      <c r="A6" s="181"/>
      <c r="B6" s="181"/>
      <c r="C6" s="181"/>
    </row>
    <row r="7" spans="1:7" ht="15" x14ac:dyDescent="0.25">
      <c r="A7" s="181"/>
      <c r="B7" s="181"/>
      <c r="C7" s="181"/>
    </row>
    <row r="8" spans="1:7" ht="15" x14ac:dyDescent="0.25">
      <c r="A8" s="181" t="s">
        <v>1324</v>
      </c>
      <c r="B8" s="181" t="s">
        <v>1156</v>
      </c>
      <c r="C8" s="181" t="s">
        <v>1151</v>
      </c>
    </row>
    <row r="9" spans="1:7" ht="15" x14ac:dyDescent="0.25">
      <c r="A9" s="181" t="s">
        <v>288</v>
      </c>
      <c r="B9" s="181" t="s">
        <v>1152</v>
      </c>
      <c r="C9" s="182">
        <v>429111250000</v>
      </c>
    </row>
    <row r="10" spans="1:7" ht="15" x14ac:dyDescent="0.25">
      <c r="A10" s="181" t="s">
        <v>284</v>
      </c>
      <c r="B10" s="181" t="s">
        <v>225</v>
      </c>
      <c r="C10" s="182">
        <v>160770000000</v>
      </c>
    </row>
    <row r="11" spans="1:7" ht="15" x14ac:dyDescent="0.25">
      <c r="A11" s="181" t="s">
        <v>285</v>
      </c>
      <c r="B11" s="181" t="s">
        <v>1149</v>
      </c>
      <c r="C11" s="182">
        <v>123048000000</v>
      </c>
    </row>
    <row r="12" spans="1:7" ht="15" x14ac:dyDescent="0.25">
      <c r="A12" s="181" t="s">
        <v>286</v>
      </c>
      <c r="B12" s="181" t="s">
        <v>224</v>
      </c>
      <c r="C12" s="182">
        <v>92200000000</v>
      </c>
    </row>
    <row r="13" spans="1:7" ht="15" x14ac:dyDescent="0.25">
      <c r="A13" s="181" t="s">
        <v>1153</v>
      </c>
      <c r="B13" s="181" t="s">
        <v>1146</v>
      </c>
      <c r="C13" s="182">
        <v>30000000000</v>
      </c>
    </row>
    <row r="14" spans="1:7" ht="15" x14ac:dyDescent="0.25">
      <c r="A14" s="181" t="s">
        <v>287</v>
      </c>
      <c r="B14" s="181" t="s">
        <v>1147</v>
      </c>
      <c r="C14" s="182">
        <v>23000000000</v>
      </c>
    </row>
    <row r="15" spans="1:7" ht="15" x14ac:dyDescent="0.25">
      <c r="A15" s="181" t="s">
        <v>304</v>
      </c>
      <c r="B15" s="181" t="s">
        <v>223</v>
      </c>
      <c r="C15" s="182">
        <v>12162440000</v>
      </c>
    </row>
    <row r="16" spans="1:7" ht="15" x14ac:dyDescent="0.25">
      <c r="A16" s="181" t="s">
        <v>1154</v>
      </c>
      <c r="B16" s="181" t="s">
        <v>1148</v>
      </c>
      <c r="C16" s="182">
        <v>12000000000</v>
      </c>
    </row>
    <row r="17" spans="1:3" ht="15" x14ac:dyDescent="0.25">
      <c r="A17" s="181" t="s">
        <v>1155</v>
      </c>
      <c r="B17" s="181" t="s">
        <v>1150</v>
      </c>
      <c r="C17" s="182">
        <v>8201800</v>
      </c>
    </row>
    <row r="21" spans="1:3" x14ac:dyDescent="0.2">
      <c r="C21" s="117"/>
    </row>
  </sheetData>
  <hyperlinks>
    <hyperlink ref="F1" location="Summary!A1" display="Back to summary" xr:uid="{A90B9D95-F50B-4390-A4ED-773760352CB4}"/>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A5808-CD7A-4A66-BA36-13EE5A6262FA}">
  <dimension ref="A1:G15"/>
  <sheetViews>
    <sheetView topLeftCell="A8" workbookViewId="0">
      <selection activeCell="E12" sqref="E12"/>
    </sheetView>
  </sheetViews>
  <sheetFormatPr defaultColWidth="8.85546875" defaultRowHeight="15" x14ac:dyDescent="0.25"/>
  <cols>
    <col min="1" max="1" width="17.140625" style="81" customWidth="1"/>
    <col min="2" max="3" width="24.7109375" style="81" customWidth="1"/>
    <col min="4" max="4" width="25.85546875" style="81" customWidth="1"/>
    <col min="5" max="7" width="24.5703125" style="81" customWidth="1"/>
    <col min="8" max="8" width="31.5703125" style="81" customWidth="1"/>
    <col min="9" max="16384" width="8.85546875" style="81"/>
  </cols>
  <sheetData>
    <row r="1" spans="1:7" x14ac:dyDescent="0.25">
      <c r="A1" s="81" t="s">
        <v>0</v>
      </c>
      <c r="B1" s="81" t="s">
        <v>1325</v>
      </c>
      <c r="G1" s="6" t="s">
        <v>84</v>
      </c>
    </row>
    <row r="2" spans="1:7" x14ac:dyDescent="0.25">
      <c r="A2" s="81" t="s">
        <v>1</v>
      </c>
      <c r="B2" s="81" t="s">
        <v>256</v>
      </c>
      <c r="G2" s="6"/>
    </row>
    <row r="3" spans="1:7" x14ac:dyDescent="0.25">
      <c r="A3" s="81" t="s">
        <v>233</v>
      </c>
      <c r="B3" s="81" t="s">
        <v>1157</v>
      </c>
    </row>
    <row r="4" spans="1:7" x14ac:dyDescent="0.25">
      <c r="A4" s="180" t="s">
        <v>3</v>
      </c>
      <c r="B4" s="81" t="s">
        <v>1326</v>
      </c>
    </row>
    <row r="5" spans="1:7" x14ac:dyDescent="0.25">
      <c r="A5" s="180" t="s">
        <v>4</v>
      </c>
      <c r="B5" s="81" t="s">
        <v>1335</v>
      </c>
    </row>
    <row r="6" spans="1:7" x14ac:dyDescent="0.25">
      <c r="A6" s="81" t="s">
        <v>1327</v>
      </c>
      <c r="B6" s="81" t="s">
        <v>1328</v>
      </c>
    </row>
    <row r="8" spans="1:7" s="118" customFormat="1" ht="45" x14ac:dyDescent="0.25">
      <c r="B8" s="118" t="s">
        <v>1158</v>
      </c>
      <c r="C8" s="118" t="s">
        <v>1159</v>
      </c>
    </row>
    <row r="9" spans="1:7" s="119" customFormat="1" ht="45" x14ac:dyDescent="0.25">
      <c r="B9" s="120" t="s">
        <v>1160</v>
      </c>
      <c r="C9" s="120" t="s">
        <v>1161</v>
      </c>
      <c r="E9" s="120"/>
      <c r="F9" s="120"/>
      <c r="G9" s="120"/>
    </row>
    <row r="10" spans="1:7" x14ac:dyDescent="0.25">
      <c r="A10" s="121">
        <v>44196</v>
      </c>
      <c r="B10" s="122">
        <v>605.423</v>
      </c>
      <c r="C10" s="122">
        <v>86.486158311941182</v>
      </c>
      <c r="E10" s="122"/>
      <c r="F10" s="122"/>
      <c r="G10" s="122"/>
    </row>
    <row r="11" spans="1:7" x14ac:dyDescent="0.25">
      <c r="A11" s="121">
        <v>44561</v>
      </c>
      <c r="B11" s="122">
        <v>755.33577000000002</v>
      </c>
      <c r="C11" s="122">
        <v>59.275226460978416</v>
      </c>
      <c r="E11" s="122"/>
      <c r="F11" s="122"/>
      <c r="G11" s="122"/>
    </row>
    <row r="12" spans="1:7" x14ac:dyDescent="0.25">
      <c r="A12" s="121">
        <v>44926</v>
      </c>
      <c r="B12" s="122">
        <v>1724.9539399999999</v>
      </c>
      <c r="C12" s="122">
        <v>65.676680855921006</v>
      </c>
      <c r="E12" s="122"/>
      <c r="F12" s="122"/>
      <c r="G12" s="122"/>
    </row>
    <row r="13" spans="1:7" x14ac:dyDescent="0.25">
      <c r="A13" s="121">
        <v>45291</v>
      </c>
      <c r="B13" s="122">
        <v>1708.9646700000001</v>
      </c>
      <c r="C13" s="122">
        <v>57.254185565140162</v>
      </c>
      <c r="E13" s="122"/>
      <c r="F13" s="122"/>
      <c r="G13" s="122"/>
    </row>
    <row r="14" spans="1:7" x14ac:dyDescent="0.25">
      <c r="A14" s="121">
        <v>45657</v>
      </c>
      <c r="B14" s="122">
        <v>2477.8965399999997</v>
      </c>
      <c r="C14" s="122">
        <v>59.9159892756998</v>
      </c>
      <c r="E14" s="122"/>
      <c r="F14" s="122"/>
      <c r="G14" s="122"/>
    </row>
    <row r="15" spans="1:7" x14ac:dyDescent="0.25">
      <c r="D15" s="122"/>
    </row>
  </sheetData>
  <hyperlinks>
    <hyperlink ref="G1" location="Summary!A1" display="Back to summary" xr:uid="{02FC1EF9-D1AC-4C0A-93E7-87F4A863717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5E546-172B-46DC-93A5-7D9AC7532213}">
  <dimension ref="A1:I16"/>
  <sheetViews>
    <sheetView zoomScaleNormal="100" workbookViewId="0">
      <selection activeCell="B23" sqref="B23"/>
    </sheetView>
  </sheetViews>
  <sheetFormatPr defaultColWidth="8.85546875" defaultRowHeight="15" x14ac:dyDescent="0.25"/>
  <cols>
    <col min="1" max="1" width="17.5703125" style="81" customWidth="1"/>
    <col min="2" max="2" width="34.28515625" style="81" bestFit="1" customWidth="1"/>
    <col min="3" max="3" width="13.7109375" style="81" customWidth="1"/>
    <col min="4" max="4" width="13.42578125" style="121" customWidth="1"/>
    <col min="5" max="5" width="11.42578125" style="121" customWidth="1"/>
    <col min="6" max="6" width="19.85546875" style="123" customWidth="1"/>
    <col min="7" max="7" width="19.85546875" style="81" customWidth="1"/>
    <col min="8" max="8" width="23.5703125" style="123" customWidth="1"/>
    <col min="9" max="9" width="50.42578125" style="124" customWidth="1"/>
    <col min="10" max="11" width="8.85546875" style="81"/>
    <col min="12" max="12" width="13.28515625" style="81" bestFit="1" customWidth="1"/>
    <col min="13" max="13" width="26.140625" style="81" bestFit="1" customWidth="1"/>
    <col min="14" max="17" width="13.28515625" style="81" customWidth="1"/>
    <col min="18" max="16384" width="8.85546875" style="81"/>
  </cols>
  <sheetData>
    <row r="1" spans="1:9" x14ac:dyDescent="0.25">
      <c r="A1" s="81" t="s">
        <v>0</v>
      </c>
      <c r="B1" s="81" t="s">
        <v>1173</v>
      </c>
      <c r="H1" s="6" t="s">
        <v>84</v>
      </c>
    </row>
    <row r="2" spans="1:9" s="121" customFormat="1" x14ac:dyDescent="0.25">
      <c r="A2" s="81" t="s">
        <v>1</v>
      </c>
      <c r="B2" s="81" t="s">
        <v>1162</v>
      </c>
      <c r="C2" s="81"/>
      <c r="F2" s="123"/>
      <c r="G2" s="81"/>
      <c r="H2" s="123"/>
      <c r="I2" s="124"/>
    </row>
    <row r="3" spans="1:9" x14ac:dyDescent="0.25">
      <c r="A3" s="180" t="s">
        <v>3</v>
      </c>
      <c r="B3" s="81" t="s">
        <v>1329</v>
      </c>
    </row>
    <row r="4" spans="1:9" x14ac:dyDescent="0.25">
      <c r="A4" s="180" t="s">
        <v>4</v>
      </c>
      <c r="B4" s="81" t="s">
        <v>1336</v>
      </c>
    </row>
    <row r="12" spans="1:9" s="121" customFormat="1" x14ac:dyDescent="0.25">
      <c r="A12" s="121" t="s">
        <v>237</v>
      </c>
      <c r="B12" s="123">
        <v>1640.36</v>
      </c>
      <c r="C12" s="33">
        <v>0.66199696941342034</v>
      </c>
      <c r="F12" s="123"/>
      <c r="G12" s="81"/>
      <c r="H12" s="123"/>
      <c r="I12" s="124"/>
    </row>
    <row r="13" spans="1:9" s="121" customFormat="1" x14ac:dyDescent="0.25">
      <c r="A13" s="121" t="s">
        <v>236</v>
      </c>
      <c r="B13" s="123">
        <v>527.18098000000009</v>
      </c>
      <c r="C13" s="33">
        <v>0.21275342674315215</v>
      </c>
      <c r="F13" s="123"/>
      <c r="G13" s="81"/>
      <c r="H13" s="123"/>
      <c r="I13" s="124"/>
    </row>
    <row r="14" spans="1:9" s="121" customFormat="1" x14ac:dyDescent="0.25">
      <c r="A14" s="121" t="s">
        <v>235</v>
      </c>
      <c r="B14" s="123">
        <v>202.51555999999999</v>
      </c>
      <c r="C14" s="33">
        <v>8.1728819880429723E-2</v>
      </c>
      <c r="F14" s="123"/>
      <c r="G14" s="81"/>
      <c r="H14" s="123"/>
      <c r="I14" s="124"/>
    </row>
    <row r="15" spans="1:9" s="121" customFormat="1" x14ac:dyDescent="0.25">
      <c r="A15" s="121" t="s">
        <v>234</v>
      </c>
      <c r="B15" s="123">
        <v>107.84</v>
      </c>
      <c r="C15" s="33">
        <v>4.3520783962997911E-2</v>
      </c>
      <c r="F15" s="123"/>
      <c r="G15" s="81"/>
      <c r="H15" s="123"/>
      <c r="I15" s="124"/>
    </row>
    <row r="16" spans="1:9" s="121" customFormat="1" x14ac:dyDescent="0.25">
      <c r="A16" s="121" t="s">
        <v>13</v>
      </c>
      <c r="B16" s="123">
        <v>2477.8965399999997</v>
      </c>
      <c r="C16" s="33"/>
      <c r="F16" s="123"/>
      <c r="G16" s="81"/>
      <c r="H16" s="123"/>
      <c r="I16" s="124"/>
    </row>
  </sheetData>
  <hyperlinks>
    <hyperlink ref="H1" location="Summary!A1" display="Back to summary" xr:uid="{D9A3C4F4-590A-411C-B816-A2BB0BFBCF2E}"/>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10CDB-C794-4642-A4C9-46F42EA19A42}">
  <dimension ref="A1:R38"/>
  <sheetViews>
    <sheetView zoomScale="130" zoomScaleNormal="130" workbookViewId="0">
      <selection activeCell="F33" sqref="F33"/>
    </sheetView>
  </sheetViews>
  <sheetFormatPr defaultColWidth="8.85546875" defaultRowHeight="15" x14ac:dyDescent="0.25"/>
  <cols>
    <col min="1" max="1" width="13.140625" style="81" bestFit="1" customWidth="1"/>
    <col min="2" max="4" width="25.42578125" style="81" customWidth="1"/>
    <col min="5" max="6" width="25.28515625" style="81" customWidth="1"/>
    <col min="7" max="7" width="14.85546875" style="81" customWidth="1"/>
    <col min="8" max="8" width="8.85546875" style="81"/>
    <col min="9" max="9" width="30.140625" style="81" bestFit="1" customWidth="1"/>
    <col min="10" max="12" width="8.85546875" style="81"/>
    <col min="13" max="13" width="20" style="81" bestFit="1" customWidth="1"/>
    <col min="14" max="14" width="11.85546875" style="81" customWidth="1"/>
    <col min="15" max="16384" width="8.85546875" style="81"/>
  </cols>
  <sheetData>
    <row r="1" spans="1:18" x14ac:dyDescent="0.25">
      <c r="A1" s="81" t="s">
        <v>0</v>
      </c>
      <c r="B1" s="81" t="s">
        <v>1174</v>
      </c>
      <c r="H1" s="6" t="s">
        <v>84</v>
      </c>
    </row>
    <row r="2" spans="1:18" x14ac:dyDescent="0.25">
      <c r="A2" s="81" t="s">
        <v>1</v>
      </c>
      <c r="B2" s="81" t="s">
        <v>1163</v>
      </c>
    </row>
    <row r="3" spans="1:18" x14ac:dyDescent="0.25">
      <c r="A3" s="81" t="s">
        <v>233</v>
      </c>
      <c r="B3" s="81" t="s">
        <v>248</v>
      </c>
    </row>
    <row r="4" spans="1:18" x14ac:dyDescent="0.25">
      <c r="A4" s="180" t="s">
        <v>3</v>
      </c>
      <c r="B4" s="81" t="s">
        <v>1331</v>
      </c>
    </row>
    <row r="5" spans="1:18" x14ac:dyDescent="0.25">
      <c r="A5" s="180" t="s">
        <v>4</v>
      </c>
      <c r="B5" s="81" t="s">
        <v>1337</v>
      </c>
    </row>
    <row r="6" spans="1:18" x14ac:dyDescent="0.25">
      <c r="A6" s="81" t="s">
        <v>1327</v>
      </c>
      <c r="B6" s="81" t="s">
        <v>1330</v>
      </c>
    </row>
    <row r="10" spans="1:18" s="125" customFormat="1" ht="45" x14ac:dyDescent="0.25">
      <c r="B10" s="125" t="s">
        <v>247</v>
      </c>
      <c r="C10" s="125" t="s">
        <v>246</v>
      </c>
      <c r="D10" s="125" t="s">
        <v>245</v>
      </c>
      <c r="E10" s="125" t="s">
        <v>244</v>
      </c>
      <c r="F10" s="125" t="s">
        <v>1164</v>
      </c>
      <c r="G10" s="125" t="s">
        <v>243</v>
      </c>
    </row>
    <row r="11" spans="1:18" s="125" customFormat="1" ht="45" x14ac:dyDescent="0.25">
      <c r="A11" s="125" t="s">
        <v>242</v>
      </c>
      <c r="B11" s="125" t="s">
        <v>241</v>
      </c>
      <c r="C11" s="125" t="s">
        <v>240</v>
      </c>
      <c r="D11" s="125" t="s">
        <v>239</v>
      </c>
      <c r="E11" s="125" t="s">
        <v>1165</v>
      </c>
      <c r="F11" s="125" t="s">
        <v>1166</v>
      </c>
      <c r="G11" s="125" t="s">
        <v>238</v>
      </c>
    </row>
    <row r="12" spans="1:18" x14ac:dyDescent="0.25">
      <c r="A12" s="126">
        <v>2018</v>
      </c>
      <c r="B12" s="123">
        <v>372.06000000000006</v>
      </c>
      <c r="C12" s="123">
        <v>372.06000000000006</v>
      </c>
      <c r="D12" s="127"/>
      <c r="E12" s="127"/>
      <c r="F12" s="127"/>
      <c r="G12" s="123">
        <v>0</v>
      </c>
      <c r="I12" s="128"/>
      <c r="J12" s="123"/>
    </row>
    <row r="13" spans="1:18" x14ac:dyDescent="0.25">
      <c r="A13" s="126">
        <v>2019</v>
      </c>
      <c r="B13" s="123">
        <v>351</v>
      </c>
      <c r="C13" s="123">
        <v>201.61999999999989</v>
      </c>
      <c r="D13" s="123">
        <v>149.38000000000011</v>
      </c>
      <c r="E13" s="127"/>
      <c r="F13" s="127"/>
      <c r="G13" s="123">
        <v>0</v>
      </c>
      <c r="I13" s="128"/>
      <c r="J13" s="123"/>
      <c r="N13" s="123"/>
      <c r="O13" s="122"/>
      <c r="Q13" s="123"/>
    </row>
    <row r="14" spans="1:18" x14ac:dyDescent="0.25">
      <c r="A14" s="126">
        <v>2020</v>
      </c>
      <c r="B14" s="123">
        <v>459.4</v>
      </c>
      <c r="C14" s="127"/>
      <c r="D14" s="123">
        <v>2.064999999999884</v>
      </c>
      <c r="E14" s="123">
        <v>457.33500000000009</v>
      </c>
      <c r="F14" s="123"/>
      <c r="G14" s="123">
        <v>0</v>
      </c>
      <c r="O14" s="122"/>
      <c r="Q14" s="123"/>
    </row>
    <row r="15" spans="1:18" x14ac:dyDescent="0.25">
      <c r="A15" s="126">
        <v>2021</v>
      </c>
      <c r="B15" s="123">
        <v>444.2</v>
      </c>
      <c r="C15" s="127"/>
      <c r="D15" s="127"/>
      <c r="E15" s="123">
        <v>429.5</v>
      </c>
      <c r="F15" s="123"/>
      <c r="G15" s="123">
        <v>14.699999999999989</v>
      </c>
      <c r="N15" s="123"/>
      <c r="O15" s="123"/>
      <c r="P15" s="123"/>
      <c r="Q15" s="123"/>
      <c r="R15" s="129"/>
    </row>
    <row r="16" spans="1:18" x14ac:dyDescent="0.25">
      <c r="A16" s="126">
        <v>2022</v>
      </c>
      <c r="B16" s="123">
        <v>410.4</v>
      </c>
      <c r="C16" s="127"/>
      <c r="D16" s="127"/>
      <c r="E16" s="127"/>
      <c r="F16" s="123">
        <v>46.3</v>
      </c>
      <c r="G16" s="123">
        <v>364.09999999999997</v>
      </c>
    </row>
    <row r="17" spans="1:7" x14ac:dyDescent="0.25">
      <c r="A17" s="126" t="s">
        <v>13</v>
      </c>
      <c r="B17" s="123">
        <v>2037.06</v>
      </c>
      <c r="C17" s="123">
        <v>573.67999999999995</v>
      </c>
      <c r="D17" s="123">
        <v>151.44499999999999</v>
      </c>
      <c r="E17" s="123">
        <v>886.78599999999994</v>
      </c>
      <c r="F17" s="123"/>
      <c r="G17" s="123">
        <v>425.14899999999989</v>
      </c>
    </row>
    <row r="18" spans="1:7" x14ac:dyDescent="0.25">
      <c r="A18" s="124"/>
      <c r="F18" s="34"/>
    </row>
    <row r="20" spans="1:7" x14ac:dyDescent="0.25">
      <c r="F20" s="34"/>
    </row>
    <row r="38" spans="2:2" x14ac:dyDescent="0.25">
      <c r="B38" s="34">
        <f>46.3/380.5</f>
        <v>0.1216819973718791</v>
      </c>
    </row>
  </sheetData>
  <hyperlinks>
    <hyperlink ref="H1" location="Summary!A1" display="Back to summary" xr:uid="{868C9900-AE31-4117-AE7A-8B541E697A87}"/>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923DD-0BF5-4145-928F-DD27BC30B9DD}">
  <dimension ref="A1:G28"/>
  <sheetViews>
    <sheetView topLeftCell="B10" zoomScale="115" zoomScaleNormal="115" workbookViewId="0">
      <selection activeCell="I23" sqref="I23"/>
    </sheetView>
  </sheetViews>
  <sheetFormatPr defaultColWidth="8.85546875" defaultRowHeight="15" x14ac:dyDescent="0.25"/>
  <cols>
    <col min="1" max="1" width="44.7109375" style="81" customWidth="1"/>
    <col min="2" max="2" width="40.42578125" style="81" customWidth="1"/>
    <col min="3" max="5" width="22.28515625" style="81" customWidth="1"/>
    <col min="6" max="6" width="15.7109375" style="81" customWidth="1"/>
    <col min="7" max="8" width="8.85546875" style="81"/>
    <col min="9" max="9" width="36" style="81" bestFit="1" customWidth="1"/>
    <col min="10" max="13" width="8.85546875" style="81"/>
    <col min="14" max="14" width="45.28515625" style="81" customWidth="1"/>
    <col min="15" max="15" width="40.42578125" style="81" bestFit="1" customWidth="1"/>
    <col min="16" max="16" width="14.28515625" style="81" customWidth="1"/>
    <col min="17" max="16384" width="8.85546875" style="81"/>
  </cols>
  <sheetData>
    <row r="1" spans="1:7" x14ac:dyDescent="0.25">
      <c r="A1" s="81" t="s">
        <v>0</v>
      </c>
      <c r="B1" s="81" t="s">
        <v>1175</v>
      </c>
      <c r="G1" s="6" t="s">
        <v>84</v>
      </c>
    </row>
    <row r="2" spans="1:7" x14ac:dyDescent="0.25">
      <c r="A2" s="119" t="s">
        <v>1</v>
      </c>
      <c r="B2" s="81" t="s">
        <v>1167</v>
      </c>
    </row>
    <row r="3" spans="1:7" x14ac:dyDescent="0.25">
      <c r="A3" s="81" t="s">
        <v>233</v>
      </c>
      <c r="B3" s="81" t="s">
        <v>255</v>
      </c>
    </row>
    <row r="4" spans="1:7" x14ac:dyDescent="0.25">
      <c r="A4" s="180" t="s">
        <v>3</v>
      </c>
      <c r="B4" s="81" t="s">
        <v>1333</v>
      </c>
    </row>
    <row r="5" spans="1:7" x14ac:dyDescent="0.25">
      <c r="A5" s="180" t="s">
        <v>4</v>
      </c>
      <c r="B5" s="81" t="s">
        <v>1338</v>
      </c>
    </row>
    <row r="6" spans="1:7" x14ac:dyDescent="0.25">
      <c r="A6" s="81" t="s">
        <v>1327</v>
      </c>
      <c r="B6" s="81" t="s">
        <v>1332</v>
      </c>
    </row>
    <row r="8" spans="1:7" ht="30" x14ac:dyDescent="0.25">
      <c r="C8" s="118" t="s">
        <v>254</v>
      </c>
      <c r="D8" s="118">
        <v>2021</v>
      </c>
      <c r="E8" s="118" t="s">
        <v>1168</v>
      </c>
      <c r="F8" s="118" t="s">
        <v>1169</v>
      </c>
    </row>
    <row r="9" spans="1:7" ht="33.75" customHeight="1" x14ac:dyDescent="0.25">
      <c r="C9" s="118" t="s">
        <v>254</v>
      </c>
      <c r="D9" s="118">
        <v>2021</v>
      </c>
      <c r="E9" s="118" t="s">
        <v>253</v>
      </c>
      <c r="F9" s="118" t="s">
        <v>1170</v>
      </c>
    </row>
    <row r="10" spans="1:7" x14ac:dyDescent="0.25">
      <c r="A10" s="81" t="s">
        <v>1171</v>
      </c>
      <c r="B10" s="81" t="s">
        <v>252</v>
      </c>
      <c r="C10" s="130">
        <v>87.633664897643811</v>
      </c>
      <c r="D10" s="130">
        <v>89.5</v>
      </c>
      <c r="E10" s="130">
        <v>89.1</v>
      </c>
      <c r="F10" s="131">
        <v>99.7839239412273</v>
      </c>
    </row>
    <row r="11" spans="1:7" x14ac:dyDescent="0.25">
      <c r="A11" s="81" t="s">
        <v>1172</v>
      </c>
      <c r="B11" s="81" t="s">
        <v>251</v>
      </c>
      <c r="C11" s="130">
        <v>8.8527122371869105</v>
      </c>
      <c r="D11" s="130">
        <v>4.1000000000000005</v>
      </c>
      <c r="E11" s="130">
        <v>5.0999999999999996</v>
      </c>
      <c r="F11" s="131">
        <v>8.6430423509075191E-2</v>
      </c>
    </row>
    <row r="12" spans="1:7" x14ac:dyDescent="0.25">
      <c r="A12" s="81" t="s">
        <v>283</v>
      </c>
      <c r="B12" s="81" t="s">
        <v>159</v>
      </c>
      <c r="C12" s="130">
        <v>3.5136228651692818</v>
      </c>
      <c r="D12" s="130">
        <v>6.4000000000000057</v>
      </c>
      <c r="E12" s="130">
        <v>5.8000000000000114</v>
      </c>
      <c r="F12" s="131">
        <v>0.12964563526362838</v>
      </c>
    </row>
    <row r="13" spans="1:7" x14ac:dyDescent="0.25">
      <c r="A13" s="81" t="s">
        <v>250</v>
      </c>
      <c r="B13" s="81" t="s">
        <v>249</v>
      </c>
      <c r="C13" s="81">
        <v>573.67999999999995</v>
      </c>
      <c r="D13" s="81">
        <v>151.44</v>
      </c>
      <c r="E13" s="81">
        <v>886.78599999999994</v>
      </c>
      <c r="F13" s="81">
        <v>46.28</v>
      </c>
    </row>
    <row r="21" spans="2:2" x14ac:dyDescent="0.25">
      <c r="B21" s="130"/>
    </row>
    <row r="22" spans="2:2" x14ac:dyDescent="0.25">
      <c r="B22" s="130"/>
    </row>
    <row r="23" spans="2:2" x14ac:dyDescent="0.25">
      <c r="B23" s="130"/>
    </row>
    <row r="24" spans="2:2" x14ac:dyDescent="0.25">
      <c r="B24" s="130"/>
    </row>
    <row r="25" spans="2:2" x14ac:dyDescent="0.25">
      <c r="B25" s="130"/>
    </row>
    <row r="26" spans="2:2" x14ac:dyDescent="0.25">
      <c r="B26" s="130"/>
    </row>
    <row r="27" spans="2:2" x14ac:dyDescent="0.25">
      <c r="B27" s="32"/>
    </row>
    <row r="28" spans="2:2" x14ac:dyDescent="0.25">
      <c r="B28" s="130"/>
    </row>
  </sheetData>
  <hyperlinks>
    <hyperlink ref="G1" location="Summary!A1" display="Back to summary" xr:uid="{A11A2061-63A5-4E6B-B41E-113CA85A8316}"/>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78770-9E61-4295-ACC7-3F39676E7639}">
  <dimension ref="A1:P12"/>
  <sheetViews>
    <sheetView zoomScaleNormal="100" workbookViewId="0"/>
  </sheetViews>
  <sheetFormatPr defaultColWidth="8.85546875" defaultRowHeight="12.75" x14ac:dyDescent="0.2"/>
  <cols>
    <col min="1" max="2" width="12" style="39" customWidth="1"/>
    <col min="3" max="3" width="14.5703125" style="39" customWidth="1"/>
    <col min="4" max="4" width="14.140625" style="39" customWidth="1"/>
    <col min="5" max="6" width="11.5703125" style="39" customWidth="1"/>
    <col min="7" max="16384" width="8.85546875" style="39"/>
  </cols>
  <sheetData>
    <row r="1" spans="1:16" ht="15" x14ac:dyDescent="0.25">
      <c r="A1" s="39" t="s">
        <v>0</v>
      </c>
      <c r="B1" s="160" t="s">
        <v>321</v>
      </c>
      <c r="J1" s="6" t="s">
        <v>84</v>
      </c>
      <c r="L1" s="6"/>
    </row>
    <row r="2" spans="1:16" x14ac:dyDescent="0.2">
      <c r="A2" s="39" t="s">
        <v>1</v>
      </c>
      <c r="B2" s="39" t="s">
        <v>1300</v>
      </c>
    </row>
    <row r="3" spans="1:16" ht="15" x14ac:dyDescent="0.25">
      <c r="A3" t="s">
        <v>3</v>
      </c>
      <c r="B3" s="160" t="s">
        <v>1301</v>
      </c>
    </row>
    <row r="4" spans="1:16" ht="15" x14ac:dyDescent="0.25">
      <c r="A4" t="s">
        <v>4</v>
      </c>
      <c r="B4" s="155" t="s">
        <v>320</v>
      </c>
    </row>
    <row r="6" spans="1:16" x14ac:dyDescent="0.2">
      <c r="B6" s="42" t="s">
        <v>319</v>
      </c>
      <c r="C6" s="42" t="s">
        <v>318</v>
      </c>
      <c r="D6" s="42" t="s">
        <v>317</v>
      </c>
      <c r="E6" s="197" t="s">
        <v>1371</v>
      </c>
      <c r="F6" s="197" t="s">
        <v>1373</v>
      </c>
      <c r="G6" s="43" t="s">
        <v>316</v>
      </c>
    </row>
    <row r="7" spans="1:16" ht="38.25" x14ac:dyDescent="0.2">
      <c r="B7" s="42" t="s">
        <v>17</v>
      </c>
      <c r="C7" s="42" t="s">
        <v>315</v>
      </c>
      <c r="D7" s="42" t="s">
        <v>314</v>
      </c>
      <c r="E7" s="42" t="s">
        <v>313</v>
      </c>
      <c r="F7" s="42" t="s">
        <v>125</v>
      </c>
      <c r="G7" s="42" t="s">
        <v>312</v>
      </c>
    </row>
    <row r="8" spans="1:16" x14ac:dyDescent="0.2">
      <c r="A8" s="39" t="s">
        <v>311</v>
      </c>
      <c r="B8" s="41">
        <v>10434</v>
      </c>
      <c r="C8" s="41">
        <v>6634</v>
      </c>
      <c r="D8" s="41">
        <v>786</v>
      </c>
      <c r="E8" s="41">
        <v>4210</v>
      </c>
      <c r="F8" s="41">
        <v>2686</v>
      </c>
      <c r="G8" s="40">
        <v>4722</v>
      </c>
      <c r="K8" s="198">
        <v>0.35</v>
      </c>
      <c r="L8" s="198">
        <v>0.23</v>
      </c>
      <c r="M8" s="198">
        <v>0.03</v>
      </c>
      <c r="N8" s="198">
        <v>0.14000000000000001</v>
      </c>
      <c r="O8" s="198">
        <v>0.09</v>
      </c>
      <c r="P8" s="198">
        <v>0.16</v>
      </c>
    </row>
    <row r="9" spans="1:16" x14ac:dyDescent="0.2">
      <c r="A9" s="39" t="s">
        <v>157</v>
      </c>
      <c r="B9" s="41">
        <v>35.403094462540722</v>
      </c>
      <c r="C9" s="41">
        <v>22.509500542888166</v>
      </c>
      <c r="D9" s="41">
        <v>2.6669381107491859</v>
      </c>
      <c r="E9" s="41">
        <v>14.284744842562432</v>
      </c>
      <c r="F9" s="41">
        <v>9.1137350705754621</v>
      </c>
      <c r="G9" s="41">
        <v>16.021986970684036</v>
      </c>
    </row>
    <row r="10" spans="1:16" x14ac:dyDescent="0.2">
      <c r="B10" s="190"/>
      <c r="C10" s="190"/>
      <c r="D10" s="190"/>
      <c r="E10" s="190"/>
      <c r="F10" s="190"/>
      <c r="G10" s="190"/>
    </row>
    <row r="12" spans="1:16" x14ac:dyDescent="0.2">
      <c r="G12" s="40"/>
    </row>
  </sheetData>
  <hyperlinks>
    <hyperlink ref="J1" location="Summary!A1" display="Back to summary" xr:uid="{4A556502-BE75-491C-9130-5A955489C300}"/>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43C93-1AE0-48F2-9DD1-40DBC3E5E8A0}">
  <dimension ref="A1:H68"/>
  <sheetViews>
    <sheetView zoomScaleNormal="100" workbookViewId="0"/>
  </sheetViews>
  <sheetFormatPr defaultColWidth="8.85546875" defaultRowHeight="15" x14ac:dyDescent="0.25"/>
  <cols>
    <col min="1" max="1" width="9.7109375" style="36" bestFit="1" customWidth="1"/>
    <col min="2" max="2" width="11.42578125" style="36" bestFit="1" customWidth="1"/>
    <col min="3" max="3" width="22.42578125" style="36" bestFit="1" customWidth="1"/>
    <col min="4" max="4" width="20.85546875" style="36" bestFit="1" customWidth="1"/>
    <col min="5" max="16384" width="8.85546875" style="36"/>
  </cols>
  <sheetData>
    <row r="1" spans="1:8" x14ac:dyDescent="0.25">
      <c r="B1" s="36" t="s">
        <v>0</v>
      </c>
      <c r="C1" s="36" t="s">
        <v>1243</v>
      </c>
      <c r="H1" s="6" t="s">
        <v>84</v>
      </c>
    </row>
    <row r="2" spans="1:8" x14ac:dyDescent="0.25">
      <c r="B2" s="36" t="s">
        <v>1</v>
      </c>
      <c r="C2" s="36" t="s">
        <v>2</v>
      </c>
    </row>
    <row r="3" spans="1:8" x14ac:dyDescent="0.25">
      <c r="B3" s="180" t="s">
        <v>3</v>
      </c>
      <c r="C3" s="36" t="s">
        <v>1334</v>
      </c>
    </row>
    <row r="4" spans="1:8" x14ac:dyDescent="0.25">
      <c r="B4" s="180" t="s">
        <v>4</v>
      </c>
      <c r="C4" s="36" t="s">
        <v>2</v>
      </c>
    </row>
    <row r="7" spans="1:8" x14ac:dyDescent="0.25">
      <c r="C7" s="36" t="s">
        <v>289</v>
      </c>
      <c r="D7" s="36" t="s">
        <v>290</v>
      </c>
    </row>
    <row r="8" spans="1:8" x14ac:dyDescent="0.25">
      <c r="B8" s="36" t="s">
        <v>232</v>
      </c>
      <c r="C8" s="36" t="s">
        <v>258</v>
      </c>
      <c r="D8" s="36" t="s">
        <v>257</v>
      </c>
    </row>
    <row r="9" spans="1:8" ht="15.75" x14ac:dyDescent="0.3">
      <c r="A9" s="200" t="s">
        <v>1375</v>
      </c>
      <c r="B9" s="145" t="s">
        <v>1184</v>
      </c>
      <c r="C9" s="146">
        <v>1292.383</v>
      </c>
      <c r="D9" s="146">
        <v>0</v>
      </c>
      <c r="E9" s="147">
        <f>D9/C9</f>
        <v>0</v>
      </c>
    </row>
    <row r="10" spans="1:8" ht="15.75" x14ac:dyDescent="0.3">
      <c r="A10" s="200" t="s">
        <v>1384</v>
      </c>
      <c r="B10" s="145" t="s">
        <v>1185</v>
      </c>
      <c r="C10" s="146">
        <v>1381.6389999999999</v>
      </c>
      <c r="D10" s="146">
        <v>0</v>
      </c>
      <c r="E10" s="147">
        <f t="shared" ref="E10:E68" si="0">D10/C10</f>
        <v>0</v>
      </c>
    </row>
    <row r="11" spans="1:8" ht="15.75" x14ac:dyDescent="0.3">
      <c r="A11" s="200" t="s">
        <v>1387</v>
      </c>
      <c r="B11" s="145" t="s">
        <v>1186</v>
      </c>
      <c r="C11" s="146">
        <v>1436.9110000000001</v>
      </c>
      <c r="D11" s="146">
        <v>0</v>
      </c>
      <c r="E11" s="147">
        <f t="shared" si="0"/>
        <v>0</v>
      </c>
    </row>
    <row r="12" spans="1:8" ht="15.75" x14ac:dyDescent="0.3">
      <c r="A12" s="200" t="s">
        <v>1388</v>
      </c>
      <c r="B12" s="145" t="s">
        <v>1187</v>
      </c>
      <c r="C12" s="146">
        <v>1411.175</v>
      </c>
      <c r="D12" s="146">
        <v>0</v>
      </c>
      <c r="E12" s="147">
        <f t="shared" si="0"/>
        <v>0</v>
      </c>
    </row>
    <row r="13" spans="1:8" ht="15.75" x14ac:dyDescent="0.3">
      <c r="A13" s="200" t="s">
        <v>1389</v>
      </c>
      <c r="B13" s="145" t="s">
        <v>1188</v>
      </c>
      <c r="C13" s="146">
        <v>1413.2449999999999</v>
      </c>
      <c r="D13" s="146">
        <v>0</v>
      </c>
      <c r="E13" s="147">
        <f t="shared" si="0"/>
        <v>0</v>
      </c>
    </row>
    <row r="14" spans="1:8" ht="15.75" x14ac:dyDescent="0.3">
      <c r="A14" s="200" t="s">
        <v>1390</v>
      </c>
      <c r="B14" s="145" t="s">
        <v>1189</v>
      </c>
      <c r="C14" s="146">
        <v>1440.3330000000001</v>
      </c>
      <c r="D14" s="146">
        <v>0</v>
      </c>
      <c r="E14" s="147">
        <f t="shared" si="0"/>
        <v>0</v>
      </c>
    </row>
    <row r="15" spans="1:8" ht="15.75" x14ac:dyDescent="0.3">
      <c r="A15" s="200" t="s">
        <v>1391</v>
      </c>
      <c r="B15" s="145" t="s">
        <v>1190</v>
      </c>
      <c r="C15" s="146">
        <v>1533.239</v>
      </c>
      <c r="D15" s="146">
        <v>0</v>
      </c>
      <c r="E15" s="147">
        <f t="shared" si="0"/>
        <v>0</v>
      </c>
    </row>
    <row r="16" spans="1:8" ht="15.75" x14ac:dyDescent="0.3">
      <c r="A16" s="200" t="s">
        <v>1376</v>
      </c>
      <c r="B16" s="145" t="s">
        <v>1191</v>
      </c>
      <c r="C16" s="146">
        <v>1546.3920000000001</v>
      </c>
      <c r="D16" s="146">
        <v>0</v>
      </c>
      <c r="E16" s="147">
        <f t="shared" si="0"/>
        <v>0</v>
      </c>
    </row>
    <row r="17" spans="1:5" ht="15.75" x14ac:dyDescent="0.3">
      <c r="A17" s="200" t="s">
        <v>1394</v>
      </c>
      <c r="B17" s="145" t="s">
        <v>1192</v>
      </c>
      <c r="C17" s="146">
        <v>1557.4749999999999</v>
      </c>
      <c r="D17" s="146">
        <v>0</v>
      </c>
      <c r="E17" s="147">
        <f t="shared" si="0"/>
        <v>0</v>
      </c>
    </row>
    <row r="18" spans="1:5" ht="15.75" x14ac:dyDescent="0.3">
      <c r="A18" s="200" t="s">
        <v>1395</v>
      </c>
      <c r="B18" s="145" t="s">
        <v>1193</v>
      </c>
      <c r="C18" s="146">
        <v>1584.9659999999999</v>
      </c>
      <c r="D18" s="146">
        <v>0</v>
      </c>
      <c r="E18" s="147">
        <f t="shared" si="0"/>
        <v>0</v>
      </c>
    </row>
    <row r="19" spans="1:5" ht="15.75" x14ac:dyDescent="0.3">
      <c r="A19" s="200" t="s">
        <v>1377</v>
      </c>
      <c r="B19" s="145" t="s">
        <v>1194</v>
      </c>
      <c r="C19" s="146">
        <v>1647.04</v>
      </c>
      <c r="D19" s="146">
        <v>0</v>
      </c>
      <c r="E19" s="147">
        <f t="shared" si="0"/>
        <v>0</v>
      </c>
    </row>
    <row r="20" spans="1:5" ht="15.75" x14ac:dyDescent="0.3">
      <c r="A20" s="200" t="s">
        <v>1378</v>
      </c>
      <c r="B20" s="145" t="s">
        <v>1195</v>
      </c>
      <c r="C20" s="146">
        <v>1647.123</v>
      </c>
      <c r="D20" s="146">
        <v>0</v>
      </c>
      <c r="E20" s="147">
        <f t="shared" si="0"/>
        <v>0</v>
      </c>
    </row>
    <row r="21" spans="1:5" ht="15.75" x14ac:dyDescent="0.3">
      <c r="A21" s="200" t="s">
        <v>1379</v>
      </c>
      <c r="B21" s="145" t="s">
        <v>1196</v>
      </c>
      <c r="C21" s="146">
        <v>1648.5139999999999</v>
      </c>
      <c r="D21" s="146">
        <v>0</v>
      </c>
      <c r="E21" s="147">
        <f t="shared" si="0"/>
        <v>0</v>
      </c>
    </row>
    <row r="22" spans="1:5" ht="15.75" x14ac:dyDescent="0.3">
      <c r="A22" s="200" t="s">
        <v>1385</v>
      </c>
      <c r="B22" s="145" t="s">
        <v>1197</v>
      </c>
      <c r="C22" s="146">
        <v>1650.0650000000001</v>
      </c>
      <c r="D22" s="146">
        <v>0</v>
      </c>
      <c r="E22" s="147">
        <f t="shared" si="0"/>
        <v>0</v>
      </c>
    </row>
    <row r="23" spans="1:5" ht="15.75" x14ac:dyDescent="0.3">
      <c r="A23" s="200" t="s">
        <v>1396</v>
      </c>
      <c r="B23" s="145" t="s">
        <v>1198</v>
      </c>
      <c r="C23" s="146">
        <v>1650.11</v>
      </c>
      <c r="D23" s="146">
        <v>0</v>
      </c>
      <c r="E23" s="147">
        <f t="shared" si="0"/>
        <v>0</v>
      </c>
    </row>
    <row r="24" spans="1:5" ht="15.75" x14ac:dyDescent="0.3">
      <c r="A24" s="200" t="s">
        <v>1392</v>
      </c>
      <c r="B24" s="145" t="s">
        <v>1199</v>
      </c>
      <c r="C24" s="146">
        <v>1644.1020000000001</v>
      </c>
      <c r="D24" s="146">
        <v>0</v>
      </c>
      <c r="E24" s="147">
        <f t="shared" si="0"/>
        <v>0</v>
      </c>
    </row>
    <row r="25" spans="1:5" ht="15.75" x14ac:dyDescent="0.3">
      <c r="A25" s="200" t="s">
        <v>1397</v>
      </c>
      <c r="B25" s="145" t="s">
        <v>1200</v>
      </c>
      <c r="C25" s="146">
        <v>1646.922</v>
      </c>
      <c r="D25" s="146">
        <v>0</v>
      </c>
      <c r="E25" s="147">
        <f t="shared" si="0"/>
        <v>0</v>
      </c>
    </row>
    <row r="26" spans="1:5" ht="15.75" x14ac:dyDescent="0.3">
      <c r="A26" s="200" t="s">
        <v>1398</v>
      </c>
      <c r="B26" s="145" t="s">
        <v>1201</v>
      </c>
      <c r="C26" s="146">
        <v>1669.48</v>
      </c>
      <c r="D26" s="146">
        <v>0</v>
      </c>
      <c r="E26" s="147">
        <f t="shared" si="0"/>
        <v>0</v>
      </c>
    </row>
    <row r="27" spans="1:5" ht="15.75" x14ac:dyDescent="0.3">
      <c r="A27" s="200" t="s">
        <v>1399</v>
      </c>
      <c r="B27" s="145" t="s">
        <v>1202</v>
      </c>
      <c r="C27" s="146">
        <v>1649.6510000000001</v>
      </c>
      <c r="D27" s="146">
        <v>0</v>
      </c>
      <c r="E27" s="147">
        <f t="shared" si="0"/>
        <v>0</v>
      </c>
    </row>
    <row r="28" spans="1:5" ht="15.75" x14ac:dyDescent="0.3">
      <c r="A28" s="200" t="s">
        <v>1380</v>
      </c>
      <c r="B28" s="145" t="s">
        <v>1203</v>
      </c>
      <c r="C28" s="146">
        <v>1654.5260000000001</v>
      </c>
      <c r="D28" s="146">
        <v>5.0199999999999996</v>
      </c>
      <c r="E28" s="147">
        <f t="shared" si="0"/>
        <v>3.0341016097661802E-3</v>
      </c>
    </row>
    <row r="29" spans="1:5" ht="15.75" x14ac:dyDescent="0.3">
      <c r="A29" s="200" t="s">
        <v>1400</v>
      </c>
      <c r="B29" s="145" t="s">
        <v>1204</v>
      </c>
      <c r="C29" s="146">
        <v>1655.7270000000001</v>
      </c>
      <c r="D29" s="146">
        <v>5.0199999999999996</v>
      </c>
      <c r="E29" s="147">
        <f t="shared" si="0"/>
        <v>3.0319007904080803E-3</v>
      </c>
    </row>
    <row r="30" spans="1:5" ht="15.75" x14ac:dyDescent="0.3">
      <c r="A30" s="200" t="s">
        <v>1401</v>
      </c>
      <c r="B30" s="145" t="s">
        <v>1205</v>
      </c>
      <c r="C30" s="146">
        <v>1553.453</v>
      </c>
      <c r="D30" s="146">
        <v>100.02</v>
      </c>
      <c r="E30" s="147">
        <f t="shared" si="0"/>
        <v>6.4385597761889152E-2</v>
      </c>
    </row>
    <row r="31" spans="1:5" ht="15.75" x14ac:dyDescent="0.3">
      <c r="A31" s="200" t="s">
        <v>1381</v>
      </c>
      <c r="B31" s="145" t="s">
        <v>1206</v>
      </c>
      <c r="C31" s="146">
        <v>1583.77</v>
      </c>
      <c r="D31" s="146">
        <v>123.22</v>
      </c>
      <c r="E31" s="147">
        <f t="shared" si="0"/>
        <v>7.7801701004565058E-2</v>
      </c>
    </row>
    <row r="32" spans="1:5" ht="15.75" x14ac:dyDescent="0.3">
      <c r="A32" s="200" t="s">
        <v>1382</v>
      </c>
      <c r="B32" s="145" t="s">
        <v>1207</v>
      </c>
      <c r="C32" s="146">
        <v>1615.644</v>
      </c>
      <c r="D32" s="146">
        <v>133.65</v>
      </c>
      <c r="E32" s="147">
        <f t="shared" si="0"/>
        <v>8.2722431426725196E-2</v>
      </c>
    </row>
    <row r="33" spans="1:5" ht="15.75" x14ac:dyDescent="0.3">
      <c r="A33" s="200" t="s">
        <v>1383</v>
      </c>
      <c r="B33" s="145" t="s">
        <v>1208</v>
      </c>
      <c r="C33" s="146">
        <v>1615.3910000000001</v>
      </c>
      <c r="D33" s="146">
        <v>133.65</v>
      </c>
      <c r="E33" s="147">
        <f t="shared" si="0"/>
        <v>8.27353872839455E-2</v>
      </c>
    </row>
    <row r="34" spans="1:5" ht="15.75" x14ac:dyDescent="0.3">
      <c r="A34" s="200" t="s">
        <v>1386</v>
      </c>
      <c r="B34" s="145" t="s">
        <v>1209</v>
      </c>
      <c r="C34" s="146">
        <v>1627.482</v>
      </c>
      <c r="D34" s="146">
        <v>141.05500000000001</v>
      </c>
      <c r="E34" s="147">
        <f t="shared" si="0"/>
        <v>8.667069743321279E-2</v>
      </c>
    </row>
    <row r="35" spans="1:5" ht="15.75" x14ac:dyDescent="0.3">
      <c r="A35" s="200" t="s">
        <v>1402</v>
      </c>
      <c r="B35" s="145" t="s">
        <v>1210</v>
      </c>
      <c r="C35" s="146">
        <v>1631.6310000000001</v>
      </c>
      <c r="D35" s="146">
        <v>141.05500000000001</v>
      </c>
      <c r="E35" s="147">
        <f t="shared" si="0"/>
        <v>8.6450306472480601E-2</v>
      </c>
    </row>
    <row r="36" spans="1:5" ht="15.75" x14ac:dyDescent="0.3">
      <c r="A36" s="200" t="s">
        <v>1393</v>
      </c>
      <c r="B36" s="145" t="s">
        <v>1211</v>
      </c>
      <c r="C36" s="146">
        <v>1657.1310000000001</v>
      </c>
      <c r="D36" s="146">
        <v>156.05500000000001</v>
      </c>
      <c r="E36" s="147">
        <f t="shared" si="0"/>
        <v>9.4171794505081369E-2</v>
      </c>
    </row>
    <row r="37" spans="1:5" ht="15.75" x14ac:dyDescent="0.3">
      <c r="A37" s="200" t="s">
        <v>1403</v>
      </c>
      <c r="B37" s="145" t="s">
        <v>1212</v>
      </c>
      <c r="C37" s="146">
        <v>1671.1310000000001</v>
      </c>
      <c r="D37" s="146">
        <v>156.05500000000001</v>
      </c>
      <c r="E37" s="147">
        <f t="shared" si="0"/>
        <v>9.338286465872514E-2</v>
      </c>
    </row>
    <row r="38" spans="1:5" ht="15.75" x14ac:dyDescent="0.3">
      <c r="A38" s="200" t="s">
        <v>1404</v>
      </c>
      <c r="B38" s="145" t="s">
        <v>1213</v>
      </c>
      <c r="C38" s="146">
        <v>1681.4929999999999</v>
      </c>
      <c r="D38" s="146">
        <v>156.05500000000001</v>
      </c>
      <c r="E38" s="147">
        <f t="shared" si="0"/>
        <v>9.2807403896418256E-2</v>
      </c>
    </row>
    <row r="39" spans="1:5" ht="15.75" x14ac:dyDescent="0.3">
      <c r="A39" s="200" t="s">
        <v>1405</v>
      </c>
      <c r="B39" s="145" t="s">
        <v>1214</v>
      </c>
      <c r="C39" s="146">
        <v>1881.4929999999999</v>
      </c>
      <c r="D39" s="146">
        <v>156.05500000000001</v>
      </c>
      <c r="E39" s="147">
        <f t="shared" si="0"/>
        <v>8.2942110334718239E-2</v>
      </c>
    </row>
    <row r="40" spans="1:5" ht="15.75" x14ac:dyDescent="0.3">
      <c r="A40" s="200" t="s">
        <v>1406</v>
      </c>
      <c r="B40" s="145" t="s">
        <v>1215</v>
      </c>
      <c r="C40" s="146">
        <v>1881.4929999999999</v>
      </c>
      <c r="D40" s="146">
        <v>156.05500000000001</v>
      </c>
      <c r="E40" s="147">
        <f t="shared" si="0"/>
        <v>8.2942110334718239E-2</v>
      </c>
    </row>
    <row r="41" spans="1:5" ht="15.75" x14ac:dyDescent="0.3">
      <c r="A41" s="200" t="s">
        <v>1407</v>
      </c>
      <c r="B41" s="145" t="s">
        <v>1216</v>
      </c>
      <c r="C41" s="146">
        <v>1882.703</v>
      </c>
      <c r="D41" s="146">
        <v>157.255</v>
      </c>
      <c r="E41" s="147">
        <f t="shared" si="0"/>
        <v>8.3526185489692206E-2</v>
      </c>
    </row>
    <row r="42" spans="1:5" ht="15.75" x14ac:dyDescent="0.3">
      <c r="A42" s="200" t="s">
        <v>1408</v>
      </c>
      <c r="B42" s="145" t="s">
        <v>1217</v>
      </c>
      <c r="C42" s="146">
        <v>1927.8430000000001</v>
      </c>
      <c r="D42" s="146">
        <v>162.255</v>
      </c>
      <c r="E42" s="147">
        <f t="shared" si="0"/>
        <v>8.4164011281001608E-2</v>
      </c>
    </row>
    <row r="43" spans="1:5" ht="15.75" x14ac:dyDescent="0.3">
      <c r="A43" s="200" t="s">
        <v>1409</v>
      </c>
      <c r="B43" s="145" t="s">
        <v>1218</v>
      </c>
      <c r="C43" s="146">
        <v>1940.213</v>
      </c>
      <c r="D43" s="146">
        <v>162.255</v>
      </c>
      <c r="E43" s="147">
        <f t="shared" si="0"/>
        <v>8.362741616513239E-2</v>
      </c>
    </row>
    <row r="44" spans="1:5" ht="15.75" x14ac:dyDescent="0.3">
      <c r="A44" s="200" t="s">
        <v>1410</v>
      </c>
      <c r="B44" s="145" t="s">
        <v>1219</v>
      </c>
      <c r="C44" s="146">
        <v>1940.213</v>
      </c>
      <c r="D44" s="146">
        <v>162.255</v>
      </c>
      <c r="E44" s="147">
        <f t="shared" si="0"/>
        <v>8.362741616513239E-2</v>
      </c>
    </row>
    <row r="45" spans="1:5" ht="15.75" x14ac:dyDescent="0.3">
      <c r="A45" s="200" t="s">
        <v>1411</v>
      </c>
      <c r="B45" s="145" t="s">
        <v>1220</v>
      </c>
      <c r="C45" s="146">
        <v>1923.972</v>
      </c>
      <c r="D45" s="146">
        <v>172.255</v>
      </c>
      <c r="E45" s="147">
        <f t="shared" si="0"/>
        <v>8.9530928724534456E-2</v>
      </c>
    </row>
    <row r="46" spans="1:5" ht="15.75" x14ac:dyDescent="0.3">
      <c r="A46" s="200" t="s">
        <v>1412</v>
      </c>
      <c r="B46" s="145" t="s">
        <v>1221</v>
      </c>
      <c r="C46" s="146">
        <v>1934.0119999999999</v>
      </c>
      <c r="D46" s="146">
        <v>182.29499999999999</v>
      </c>
      <c r="E46" s="147">
        <f t="shared" si="0"/>
        <v>9.4257429633321815E-2</v>
      </c>
    </row>
    <row r="47" spans="1:5" ht="15.75" x14ac:dyDescent="0.3">
      <c r="A47" s="200" t="s">
        <v>1413</v>
      </c>
      <c r="B47" s="145" t="s">
        <v>1222</v>
      </c>
      <c r="C47" s="146">
        <v>1931.7149999999999</v>
      </c>
      <c r="D47" s="146">
        <v>182.29499999999999</v>
      </c>
      <c r="E47" s="147">
        <f t="shared" si="0"/>
        <v>9.4369511030353848E-2</v>
      </c>
    </row>
    <row r="48" spans="1:5" ht="15.75" x14ac:dyDescent="0.3">
      <c r="A48" s="200" t="s">
        <v>1414</v>
      </c>
      <c r="B48" s="145" t="s">
        <v>1223</v>
      </c>
      <c r="C48" s="146">
        <v>1937.7149999999999</v>
      </c>
      <c r="D48" s="146">
        <v>188.29499999999999</v>
      </c>
      <c r="E48" s="147">
        <f t="shared" si="0"/>
        <v>9.7173732979308106E-2</v>
      </c>
    </row>
    <row r="49" spans="1:5" ht="15.75" x14ac:dyDescent="0.3">
      <c r="A49" s="200" t="s">
        <v>1415</v>
      </c>
      <c r="B49" s="145" t="s">
        <v>1224</v>
      </c>
      <c r="C49" s="146">
        <v>1937.7149999999999</v>
      </c>
      <c r="D49" s="146">
        <v>188.29499999999999</v>
      </c>
      <c r="E49" s="147">
        <f t="shared" si="0"/>
        <v>9.7173732979308106E-2</v>
      </c>
    </row>
    <row r="50" spans="1:5" ht="15.75" x14ac:dyDescent="0.3">
      <c r="A50" s="200" t="s">
        <v>1416</v>
      </c>
      <c r="B50" s="145" t="s">
        <v>1225</v>
      </c>
      <c r="C50" s="146">
        <v>1962.72</v>
      </c>
      <c r="D50" s="146">
        <v>188.29499999999999</v>
      </c>
      <c r="E50" s="147">
        <f t="shared" si="0"/>
        <v>9.5935742235265339E-2</v>
      </c>
    </row>
    <row r="51" spans="1:5" ht="15.75" x14ac:dyDescent="0.3">
      <c r="A51" s="200" t="s">
        <v>1417</v>
      </c>
      <c r="B51" s="145" t="s">
        <v>1226</v>
      </c>
      <c r="C51" s="146">
        <v>1948.443</v>
      </c>
      <c r="D51" s="146">
        <v>188.29499999999999</v>
      </c>
      <c r="E51" s="147">
        <f t="shared" si="0"/>
        <v>9.6638700747211995E-2</v>
      </c>
    </row>
    <row r="52" spans="1:5" ht="15.75" x14ac:dyDescent="0.3">
      <c r="A52" s="200" t="s">
        <v>1418</v>
      </c>
      <c r="B52" s="145" t="s">
        <v>1227</v>
      </c>
      <c r="C52" s="146">
        <v>1968.443</v>
      </c>
      <c r="D52" s="146">
        <v>188.29499999999999</v>
      </c>
      <c r="E52" s="147">
        <f t="shared" si="0"/>
        <v>9.5656821152555596E-2</v>
      </c>
    </row>
    <row r="53" spans="1:5" ht="15.75" x14ac:dyDescent="0.3">
      <c r="A53" s="200" t="s">
        <v>1419</v>
      </c>
      <c r="B53" s="145" t="s">
        <v>1228</v>
      </c>
      <c r="C53" s="146">
        <v>2000.6179999999999</v>
      </c>
      <c r="D53" s="146">
        <v>233.29499999999999</v>
      </c>
      <c r="E53" s="147">
        <f t="shared" si="0"/>
        <v>0.11661146705667948</v>
      </c>
    </row>
    <row r="54" spans="1:5" ht="15.75" x14ac:dyDescent="0.3">
      <c r="A54" s="200" t="s">
        <v>1420</v>
      </c>
      <c r="B54" s="145" t="s">
        <v>1229</v>
      </c>
      <c r="C54" s="146">
        <v>2003.9179999999999</v>
      </c>
      <c r="D54" s="146">
        <v>233.29499999999999</v>
      </c>
      <c r="E54" s="147">
        <f t="shared" si="0"/>
        <v>0.11641943432815115</v>
      </c>
    </row>
    <row r="55" spans="1:5" ht="15.75" x14ac:dyDescent="0.3">
      <c r="A55" s="200" t="s">
        <v>1421</v>
      </c>
      <c r="B55" s="145" t="s">
        <v>1230</v>
      </c>
      <c r="C55" s="146">
        <v>1893.7629999999999</v>
      </c>
      <c r="D55" s="146">
        <v>237.79499999999999</v>
      </c>
      <c r="E55" s="147">
        <f t="shared" si="0"/>
        <v>0.12556745485047496</v>
      </c>
    </row>
    <row r="56" spans="1:5" ht="15.75" x14ac:dyDescent="0.3">
      <c r="A56" s="200" t="s">
        <v>1422</v>
      </c>
      <c r="B56" s="145" t="s">
        <v>1231</v>
      </c>
      <c r="C56" s="146">
        <v>2095.1529999999998</v>
      </c>
      <c r="D56" s="146">
        <v>237.79499999999999</v>
      </c>
      <c r="E56" s="147">
        <f t="shared" si="0"/>
        <v>0.11349767773522984</v>
      </c>
    </row>
    <row r="57" spans="1:5" ht="15.75" x14ac:dyDescent="0.3">
      <c r="A57" s="200" t="s">
        <v>1423</v>
      </c>
      <c r="B57" s="145" t="s">
        <v>1232</v>
      </c>
      <c r="C57" s="146">
        <v>2076.0630000000001</v>
      </c>
      <c r="D57" s="146">
        <v>237.79499999999999</v>
      </c>
      <c r="E57" s="147">
        <f t="shared" si="0"/>
        <v>0.11454132172289568</v>
      </c>
    </row>
    <row r="58" spans="1:5" ht="15.75" x14ac:dyDescent="0.3">
      <c r="A58" s="200" t="s">
        <v>1424</v>
      </c>
      <c r="B58" s="145" t="s">
        <v>1233</v>
      </c>
      <c r="C58" s="146">
        <v>2060.4630000000002</v>
      </c>
      <c r="D58" s="146">
        <v>237.79499999999999</v>
      </c>
      <c r="E58" s="147">
        <f t="shared" si="0"/>
        <v>0.11540852711259555</v>
      </c>
    </row>
    <row r="59" spans="1:5" ht="15.75" x14ac:dyDescent="0.3">
      <c r="A59" s="200" t="s">
        <v>1425</v>
      </c>
      <c r="B59" s="145" t="s">
        <v>1234</v>
      </c>
      <c r="C59" s="146">
        <v>2067.3429999999998</v>
      </c>
      <c r="D59" s="146">
        <v>243.69499999999999</v>
      </c>
      <c r="E59" s="147">
        <f t="shared" si="0"/>
        <v>0.11787835884030856</v>
      </c>
    </row>
    <row r="60" spans="1:5" ht="15.75" x14ac:dyDescent="0.3">
      <c r="A60" s="200" t="s">
        <v>1426</v>
      </c>
      <c r="B60" s="145" t="s">
        <v>1235</v>
      </c>
      <c r="C60" s="146">
        <v>2093.1849999999999</v>
      </c>
      <c r="D60" s="146">
        <v>263.64499999999998</v>
      </c>
      <c r="E60" s="147">
        <f t="shared" si="0"/>
        <v>0.1259539887778672</v>
      </c>
    </row>
    <row r="61" spans="1:5" ht="15.75" x14ac:dyDescent="0.3">
      <c r="A61" s="200" t="s">
        <v>1427</v>
      </c>
      <c r="B61" s="145" t="s">
        <v>1236</v>
      </c>
      <c r="C61" s="146">
        <v>2099.9299999999998</v>
      </c>
      <c r="D61" s="146">
        <v>263.64499999999998</v>
      </c>
      <c r="E61" s="147">
        <f t="shared" si="0"/>
        <v>0.1255494230760073</v>
      </c>
    </row>
    <row r="62" spans="1:5" ht="15.75" x14ac:dyDescent="0.3">
      <c r="A62" s="200" t="s">
        <v>1428</v>
      </c>
      <c r="B62" s="145" t="s">
        <v>1237</v>
      </c>
      <c r="C62" s="146">
        <v>2084.5070000000001</v>
      </c>
      <c r="D62" s="146">
        <v>263.64499999999998</v>
      </c>
      <c r="E62" s="147">
        <f t="shared" si="0"/>
        <v>0.12647834715834486</v>
      </c>
    </row>
    <row r="63" spans="1:5" ht="15.75" x14ac:dyDescent="0.3">
      <c r="A63" s="200" t="s">
        <v>1097</v>
      </c>
      <c r="B63" s="145" t="s">
        <v>1098</v>
      </c>
      <c r="C63" s="146">
        <v>2137.913</v>
      </c>
      <c r="D63" s="146">
        <v>263.64499999999998</v>
      </c>
      <c r="E63" s="147">
        <f t="shared" si="0"/>
        <v>0.12331886283492358</v>
      </c>
    </row>
    <row r="64" spans="1:5" ht="15.75" x14ac:dyDescent="0.3">
      <c r="A64" s="200" t="s">
        <v>1429</v>
      </c>
      <c r="B64" s="145" t="s">
        <v>1238</v>
      </c>
      <c r="C64" s="146">
        <v>2143.8229999999999</v>
      </c>
      <c r="D64" s="146">
        <v>263.64499999999998</v>
      </c>
      <c r="E64" s="147">
        <f t="shared" si="0"/>
        <v>0.12297890264261555</v>
      </c>
    </row>
    <row r="65" spans="1:5" ht="15.75" x14ac:dyDescent="0.3">
      <c r="A65" s="200" t="s">
        <v>1430</v>
      </c>
      <c r="B65" s="145" t="s">
        <v>1239</v>
      </c>
      <c r="C65" s="146">
        <v>2264.703</v>
      </c>
      <c r="D65" s="146">
        <v>272.24</v>
      </c>
      <c r="E65" s="147">
        <f t="shared" si="0"/>
        <v>0.12021002312444502</v>
      </c>
    </row>
    <row r="66" spans="1:5" ht="15.75" x14ac:dyDescent="0.3">
      <c r="A66" s="200" t="s">
        <v>1431</v>
      </c>
      <c r="B66" s="145" t="s">
        <v>1240</v>
      </c>
      <c r="C66" s="146">
        <v>2065.9050000000002</v>
      </c>
      <c r="D66" s="146">
        <v>272.24</v>
      </c>
      <c r="E66" s="147">
        <f t="shared" si="0"/>
        <v>0.13177759867951333</v>
      </c>
    </row>
    <row r="67" spans="1:5" ht="15.75" x14ac:dyDescent="0.3">
      <c r="A67" s="200" t="s">
        <v>1432</v>
      </c>
      <c r="B67" s="145" t="s">
        <v>1241</v>
      </c>
      <c r="C67" s="146">
        <v>2075.4549999999999</v>
      </c>
      <c r="D67" s="146">
        <v>272.24</v>
      </c>
      <c r="E67" s="147">
        <f t="shared" si="0"/>
        <v>0.13117123715040799</v>
      </c>
    </row>
    <row r="68" spans="1:5" ht="15.75" x14ac:dyDescent="0.3">
      <c r="A68" s="200" t="s">
        <v>1433</v>
      </c>
      <c r="B68" s="145" t="s">
        <v>1242</v>
      </c>
      <c r="C68" s="146">
        <v>2106.9450000000002</v>
      </c>
      <c r="D68" s="146">
        <v>272.24</v>
      </c>
      <c r="E68" s="147">
        <f t="shared" si="0"/>
        <v>0.12921077674073125</v>
      </c>
    </row>
  </sheetData>
  <phoneticPr fontId="54" type="noConversion"/>
  <hyperlinks>
    <hyperlink ref="H1" location="Summary!A1" display="Back to summary" xr:uid="{2161CA14-017F-4371-A5A5-605A6DDF4718}"/>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6CA76-EDBD-4832-8760-1416D959307E}">
  <dimension ref="A1:H27"/>
  <sheetViews>
    <sheetView zoomScaleNormal="100" workbookViewId="0"/>
  </sheetViews>
  <sheetFormatPr defaultColWidth="8.85546875" defaultRowHeight="15" x14ac:dyDescent="0.25"/>
  <cols>
    <col min="1" max="1" width="10.28515625" style="81" bestFit="1" customWidth="1"/>
    <col min="2" max="2" width="20.5703125" style="81" bestFit="1" customWidth="1"/>
    <col min="3" max="3" width="23.140625" style="81" bestFit="1" customWidth="1"/>
    <col min="4" max="5" width="20.28515625" style="81" bestFit="1" customWidth="1"/>
    <col min="6" max="6" width="20.28515625" style="81" customWidth="1"/>
    <col min="7" max="7" width="12.7109375" style="81" bestFit="1" customWidth="1"/>
    <col min="8" max="8" width="18.42578125" style="81" bestFit="1" customWidth="1"/>
    <col min="9" max="16384" width="8.85546875" style="81"/>
  </cols>
  <sheetData>
    <row r="1" spans="2:8" ht="15.75" x14ac:dyDescent="0.25">
      <c r="B1" s="18" t="s">
        <v>0</v>
      </c>
      <c r="C1" s="81" t="s">
        <v>1183</v>
      </c>
      <c r="F1" s="6" t="s">
        <v>84</v>
      </c>
    </row>
    <row r="2" spans="2:8" ht="15.75" x14ac:dyDescent="0.25">
      <c r="B2" s="18" t="s">
        <v>1</v>
      </c>
      <c r="C2" s="81" t="s">
        <v>270</v>
      </c>
    </row>
    <row r="3" spans="2:8" ht="15.75" x14ac:dyDescent="0.25">
      <c r="B3" s="18" t="s">
        <v>3</v>
      </c>
      <c r="C3" s="81" t="s">
        <v>1289</v>
      </c>
    </row>
    <row r="4" spans="2:8" ht="15.75" x14ac:dyDescent="0.25">
      <c r="B4" s="18" t="s">
        <v>4</v>
      </c>
      <c r="C4" s="81" t="s">
        <v>310</v>
      </c>
    </row>
    <row r="10" spans="2:8" x14ac:dyDescent="0.25">
      <c r="B10" s="132" t="s">
        <v>226</v>
      </c>
      <c r="C10" s="133" t="s">
        <v>1176</v>
      </c>
      <c r="D10" s="134" t="s">
        <v>269</v>
      </c>
      <c r="E10" s="134" t="s">
        <v>268</v>
      </c>
      <c r="F10" s="134" t="s">
        <v>267</v>
      </c>
    </row>
    <row r="11" spans="2:8" ht="15.75" x14ac:dyDescent="0.25">
      <c r="B11" s="135">
        <v>44943</v>
      </c>
      <c r="C11" s="136">
        <v>15.175000000000001</v>
      </c>
      <c r="D11" s="136">
        <v>10</v>
      </c>
      <c r="E11" s="137">
        <f>C11-D11</f>
        <v>5.1750000000000007</v>
      </c>
      <c r="F11" s="136">
        <v>10</v>
      </c>
      <c r="G11" s="138" t="s">
        <v>263</v>
      </c>
      <c r="H11" s="138" t="s">
        <v>266</v>
      </c>
    </row>
    <row r="12" spans="2:8" ht="15.75" x14ac:dyDescent="0.25">
      <c r="B12" s="135">
        <v>44977</v>
      </c>
      <c r="C12" s="136">
        <v>10.64</v>
      </c>
      <c r="D12" s="136">
        <v>10.4</v>
      </c>
      <c r="E12" s="137">
        <f t="shared" ref="E12:E15" si="0">C12-D12</f>
        <v>0.24000000000000021</v>
      </c>
      <c r="F12" s="136">
        <v>10</v>
      </c>
      <c r="G12" s="138" t="s">
        <v>265</v>
      </c>
      <c r="H12" s="138" t="s">
        <v>264</v>
      </c>
    </row>
    <row r="13" spans="2:8" ht="15.75" x14ac:dyDescent="0.25">
      <c r="B13" s="135">
        <v>45027</v>
      </c>
      <c r="C13" s="136">
        <v>9.91</v>
      </c>
      <c r="D13" s="136">
        <v>6</v>
      </c>
      <c r="E13" s="137">
        <f t="shared" si="0"/>
        <v>3.91</v>
      </c>
      <c r="F13" s="136">
        <v>4</v>
      </c>
      <c r="G13" s="138" t="s">
        <v>263</v>
      </c>
      <c r="H13" s="138" t="s">
        <v>259</v>
      </c>
    </row>
    <row r="14" spans="2:8" ht="15.75" x14ac:dyDescent="0.25">
      <c r="B14" s="135">
        <v>45190</v>
      </c>
      <c r="C14" s="136">
        <v>27.5</v>
      </c>
      <c r="D14" s="136">
        <v>20</v>
      </c>
      <c r="E14" s="137">
        <f t="shared" si="0"/>
        <v>7.5</v>
      </c>
      <c r="F14" s="136">
        <v>20</v>
      </c>
      <c r="G14" s="138" t="s">
        <v>262</v>
      </c>
      <c r="H14" s="138" t="s">
        <v>261</v>
      </c>
    </row>
    <row r="15" spans="2:8" ht="15.75" x14ac:dyDescent="0.25">
      <c r="B15" s="135">
        <v>45251</v>
      </c>
      <c r="C15" s="136">
        <v>7.45</v>
      </c>
      <c r="D15" s="136">
        <v>4.4999900000000004</v>
      </c>
      <c r="E15" s="137">
        <f t="shared" si="0"/>
        <v>2.9500099999999998</v>
      </c>
      <c r="F15" s="136">
        <v>3</v>
      </c>
      <c r="G15" s="138" t="s">
        <v>260</v>
      </c>
      <c r="H15" s="138" t="s">
        <v>259</v>
      </c>
    </row>
    <row r="16" spans="2:8" x14ac:dyDescent="0.25">
      <c r="B16" s="139"/>
      <c r="C16" s="140"/>
      <c r="D16" s="140"/>
      <c r="E16" s="140"/>
      <c r="F16" s="140"/>
    </row>
    <row r="17" spans="1:8" x14ac:dyDescent="0.25">
      <c r="B17" s="139"/>
      <c r="C17" s="140"/>
      <c r="D17" s="140"/>
      <c r="E17" s="140"/>
      <c r="F17" s="140"/>
    </row>
    <row r="18" spans="1:8" x14ac:dyDescent="0.25">
      <c r="B18" s="141"/>
    </row>
    <row r="19" spans="1:8" x14ac:dyDescent="0.25">
      <c r="B19" s="141"/>
    </row>
    <row r="20" spans="1:8" x14ac:dyDescent="0.25">
      <c r="B20" s="81" t="s">
        <v>1177</v>
      </c>
      <c r="D20" s="81" t="s">
        <v>1178</v>
      </c>
    </row>
    <row r="21" spans="1:8" x14ac:dyDescent="0.25">
      <c r="B21" s="81" t="s">
        <v>1179</v>
      </c>
      <c r="C21" s="130">
        <v>34.445000000000022</v>
      </c>
      <c r="D21" s="131">
        <f>C21-SUM(D25:D28)</f>
        <v>2.0000000020559128E-5</v>
      </c>
    </row>
    <row r="23" spans="1:8" x14ac:dyDescent="0.25">
      <c r="C23" s="81" t="s">
        <v>1288</v>
      </c>
      <c r="D23" s="81" t="s">
        <v>292</v>
      </c>
      <c r="E23" s="81" t="s">
        <v>291</v>
      </c>
      <c r="F23" s="81" t="s">
        <v>293</v>
      </c>
    </row>
    <row r="24" spans="1:8" x14ac:dyDescent="0.25">
      <c r="B24" s="132" t="s">
        <v>226</v>
      </c>
      <c r="C24" s="133" t="s">
        <v>1176</v>
      </c>
      <c r="D24" s="134" t="s">
        <v>269</v>
      </c>
      <c r="E24" s="134" t="s">
        <v>268</v>
      </c>
      <c r="F24" s="134" t="s">
        <v>267</v>
      </c>
    </row>
    <row r="25" spans="1:8" x14ac:dyDescent="0.25">
      <c r="A25" s="81" t="s">
        <v>1434</v>
      </c>
      <c r="B25" s="142">
        <v>45362</v>
      </c>
      <c r="C25" s="143">
        <v>13.99</v>
      </c>
      <c r="D25" s="143">
        <v>5.9</v>
      </c>
      <c r="E25" s="137">
        <f>C25-D25</f>
        <v>8.09</v>
      </c>
      <c r="F25" s="143">
        <v>6</v>
      </c>
      <c r="G25" s="144" t="s">
        <v>260</v>
      </c>
      <c r="H25" s="144" t="s">
        <v>1180</v>
      </c>
    </row>
    <row r="26" spans="1:8" x14ac:dyDescent="0.25">
      <c r="A26" s="81" t="s">
        <v>1435</v>
      </c>
      <c r="B26" s="142">
        <v>45405</v>
      </c>
      <c r="C26" s="143">
        <v>30.11</v>
      </c>
      <c r="D26" s="143">
        <v>19.94998</v>
      </c>
      <c r="E26" s="137">
        <f>C26-D26</f>
        <v>10.160019999999999</v>
      </c>
      <c r="F26" s="143">
        <v>15</v>
      </c>
      <c r="G26" s="144" t="s">
        <v>265</v>
      </c>
      <c r="H26" s="144" t="s">
        <v>1181</v>
      </c>
    </row>
    <row r="27" spans="1:8" x14ac:dyDescent="0.25">
      <c r="A27" s="81" t="s">
        <v>1436</v>
      </c>
      <c r="B27" s="142">
        <v>45559</v>
      </c>
      <c r="C27" s="143">
        <v>12.705</v>
      </c>
      <c r="D27" s="143">
        <v>8.5950000000000006</v>
      </c>
      <c r="E27" s="137">
        <f>C27-D27</f>
        <v>4.1099999999999994</v>
      </c>
      <c r="F27" s="143">
        <v>6</v>
      </c>
      <c r="G27" s="144" t="s">
        <v>260</v>
      </c>
      <c r="H27" s="144" t="s">
        <v>1182</v>
      </c>
    </row>
  </sheetData>
  <hyperlinks>
    <hyperlink ref="F1" location="Summary!A1" display="Back to summary" xr:uid="{27CC85E2-383D-4086-9ED4-462C53B74208}"/>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66EF1-5A4A-4C54-A6E0-71C2A7D5883A}">
  <dimension ref="A1:N15"/>
  <sheetViews>
    <sheetView zoomScaleNormal="100" workbookViewId="0">
      <selection activeCell="C5" sqref="C5"/>
    </sheetView>
  </sheetViews>
  <sheetFormatPr defaultColWidth="8.85546875" defaultRowHeight="12.75" x14ac:dyDescent="0.2"/>
  <cols>
    <col min="1" max="1" width="12" style="39" customWidth="1"/>
    <col min="2" max="2" width="11.28515625" style="39" bestFit="1" customWidth="1"/>
    <col min="3" max="3" width="14.7109375" style="39" customWidth="1"/>
    <col min="4" max="4" width="10.7109375" style="39" customWidth="1"/>
    <col min="5" max="16384" width="8.85546875" style="39"/>
  </cols>
  <sheetData>
    <row r="1" spans="1:14" ht="15" x14ac:dyDescent="0.25">
      <c r="A1" s="3" t="s">
        <v>0</v>
      </c>
      <c r="B1" s="39" t="s">
        <v>1253</v>
      </c>
      <c r="N1" s="6" t="s">
        <v>84</v>
      </c>
    </row>
    <row r="2" spans="1:14" ht="15" x14ac:dyDescent="0.25">
      <c r="A2" s="3" t="s">
        <v>1</v>
      </c>
      <c r="B2" s="39" t="s">
        <v>2</v>
      </c>
    </row>
    <row r="3" spans="1:14" ht="15" x14ac:dyDescent="0.25">
      <c r="A3" s="3" t="s">
        <v>3</v>
      </c>
      <c r="B3" s="39" t="s">
        <v>1290</v>
      </c>
    </row>
    <row r="4" spans="1:14" ht="15" x14ac:dyDescent="0.25">
      <c r="A4" s="3" t="s">
        <v>4</v>
      </c>
      <c r="B4" s="39" t="s">
        <v>2</v>
      </c>
    </row>
    <row r="5" spans="1:14" ht="15" x14ac:dyDescent="0.25">
      <c r="A5" s="3"/>
    </row>
    <row r="6" spans="1:14" ht="15" x14ac:dyDescent="0.25">
      <c r="A6" s="3"/>
    </row>
    <row r="7" spans="1:14" ht="25.5" x14ac:dyDescent="0.2">
      <c r="A7" s="148" t="s">
        <v>189</v>
      </c>
      <c r="B7" s="148" t="s">
        <v>1244</v>
      </c>
      <c r="C7" s="148" t="s">
        <v>1245</v>
      </c>
      <c r="D7" s="148" t="s">
        <v>1246</v>
      </c>
    </row>
    <row r="8" spans="1:14" ht="59.45" customHeight="1" x14ac:dyDescent="0.2">
      <c r="A8" s="148" t="s">
        <v>1247</v>
      </c>
      <c r="B8" s="148" t="s">
        <v>1248</v>
      </c>
      <c r="C8" s="148" t="s">
        <v>271</v>
      </c>
      <c r="D8" s="148" t="s">
        <v>1249</v>
      </c>
    </row>
    <row r="9" spans="1:14" ht="15" x14ac:dyDescent="0.25">
      <c r="A9" s="149" t="s">
        <v>183</v>
      </c>
      <c r="B9" s="150">
        <v>9434.45112275879</v>
      </c>
      <c r="C9" s="151">
        <v>158.248036472</v>
      </c>
      <c r="D9" s="192">
        <v>1.6773422683833423</v>
      </c>
    </row>
    <row r="10" spans="1:14" ht="15" x14ac:dyDescent="0.25">
      <c r="A10" s="149" t="s">
        <v>182</v>
      </c>
      <c r="B10" s="150">
        <v>11431.024377917736</v>
      </c>
      <c r="C10" s="151">
        <v>187.85260876300001</v>
      </c>
      <c r="D10" s="192">
        <v>1.6433576077913941</v>
      </c>
    </row>
    <row r="11" spans="1:14" ht="15" x14ac:dyDescent="0.25">
      <c r="A11" s="149" t="s">
        <v>181</v>
      </c>
      <c r="B11" s="150">
        <v>16383.253000000001</v>
      </c>
      <c r="C11" s="151">
        <v>336.35682740999999</v>
      </c>
      <c r="D11" s="192">
        <v>2.0530527570440373</v>
      </c>
    </row>
    <row r="12" spans="1:14" ht="15" x14ac:dyDescent="0.25">
      <c r="A12" s="149" t="s">
        <v>1250</v>
      </c>
      <c r="B12" s="150">
        <v>20481.120622949868</v>
      </c>
      <c r="C12" s="151">
        <v>1275.809920657</v>
      </c>
      <c r="D12" s="192">
        <v>6.2291997793685514</v>
      </c>
    </row>
    <row r="13" spans="1:14" x14ac:dyDescent="0.2">
      <c r="D13" s="190"/>
    </row>
    <row r="15" spans="1:14" x14ac:dyDescent="0.2">
      <c r="C15" s="39">
        <f>+C12/C11-1</f>
        <v>2.7930251943477269</v>
      </c>
    </row>
  </sheetData>
  <hyperlinks>
    <hyperlink ref="N1" location="Summary!A1" display="Back to summary" xr:uid="{3D353C6F-BC41-4337-BE0F-35947BB9CA1C}"/>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DDE98-C103-4A58-A379-1129AE5F7FE3}">
  <dimension ref="A1:N13"/>
  <sheetViews>
    <sheetView zoomScaleNormal="100" workbookViewId="0">
      <selection activeCell="R27" sqref="R27"/>
    </sheetView>
  </sheetViews>
  <sheetFormatPr defaultColWidth="8.85546875" defaultRowHeight="12.75" x14ac:dyDescent="0.2"/>
  <cols>
    <col min="1" max="1" width="9.85546875" style="39" bestFit="1" customWidth="1"/>
    <col min="2" max="2" width="17.42578125" style="39" customWidth="1"/>
    <col min="3" max="3" width="12.7109375" style="39" customWidth="1"/>
    <col min="4" max="4" width="11" style="39" customWidth="1"/>
    <col min="5" max="16384" width="8.85546875" style="39"/>
  </cols>
  <sheetData>
    <row r="1" spans="1:14" ht="15" x14ac:dyDescent="0.25">
      <c r="A1" s="3" t="s">
        <v>0</v>
      </c>
      <c r="B1" s="39" t="s">
        <v>1254</v>
      </c>
      <c r="N1" s="6" t="s">
        <v>84</v>
      </c>
    </row>
    <row r="2" spans="1:14" ht="15" x14ac:dyDescent="0.25">
      <c r="A2" s="3" t="s">
        <v>1</v>
      </c>
      <c r="B2" s="39" t="s">
        <v>2</v>
      </c>
    </row>
    <row r="3" spans="1:14" ht="15" x14ac:dyDescent="0.25">
      <c r="A3" s="3" t="s">
        <v>3</v>
      </c>
      <c r="B3" s="39" t="s">
        <v>1291</v>
      </c>
    </row>
    <row r="4" spans="1:14" ht="15" x14ac:dyDescent="0.25">
      <c r="A4" s="3" t="s">
        <v>4</v>
      </c>
      <c r="B4" s="39" t="s">
        <v>2</v>
      </c>
    </row>
    <row r="8" spans="1:14" ht="25.5" x14ac:dyDescent="0.2">
      <c r="C8" s="148" t="s">
        <v>1251</v>
      </c>
      <c r="D8" s="148" t="s">
        <v>1246</v>
      </c>
    </row>
    <row r="9" spans="1:14" ht="63.75" x14ac:dyDescent="0.2">
      <c r="A9" s="148" t="s">
        <v>1247</v>
      </c>
      <c r="B9" s="148" t="s">
        <v>1252</v>
      </c>
      <c r="C9" s="148" t="s">
        <v>271</v>
      </c>
      <c r="D9" s="148" t="s">
        <v>1249</v>
      </c>
    </row>
    <row r="10" spans="1:14" ht="15" x14ac:dyDescent="0.25">
      <c r="A10" s="149" t="s">
        <v>183</v>
      </c>
      <c r="B10" s="150">
        <v>1567.2041309715769</v>
      </c>
      <c r="C10" s="151">
        <v>59.206300614006416</v>
      </c>
      <c r="D10" s="152">
        <v>3.7778295401315649</v>
      </c>
    </row>
    <row r="11" spans="1:14" ht="15" x14ac:dyDescent="0.25">
      <c r="A11" s="149" t="s">
        <v>182</v>
      </c>
      <c r="B11" s="150">
        <v>1498.8282368615951</v>
      </c>
      <c r="C11" s="151">
        <v>64.913547986745471</v>
      </c>
      <c r="D11" s="152">
        <v>4.330953099914125</v>
      </c>
    </row>
    <row r="12" spans="1:14" ht="15" x14ac:dyDescent="0.25">
      <c r="A12" s="149" t="s">
        <v>181</v>
      </c>
      <c r="B12" s="150">
        <v>1741.069580978</v>
      </c>
      <c r="C12" s="151">
        <v>93.798737421370745</v>
      </c>
      <c r="D12" s="152">
        <v>5.3874203791833395</v>
      </c>
    </row>
    <row r="13" spans="1:14" ht="15" x14ac:dyDescent="0.25">
      <c r="A13" s="149" t="s">
        <v>1250</v>
      </c>
      <c r="B13" s="150">
        <v>2083.7020000000002</v>
      </c>
      <c r="C13" s="151">
        <v>157.90992955211453</v>
      </c>
      <c r="D13" s="152">
        <v>7.5783355562414636</v>
      </c>
      <c r="F13" s="153"/>
    </row>
  </sheetData>
  <hyperlinks>
    <hyperlink ref="N1" location="Summary!A1" display="Back to summary" xr:uid="{CA88EA57-6571-4A77-8839-2B10F2A220FD}"/>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E7199-D261-4EEF-8B8C-DFBD5EAC482E}">
  <dimension ref="A1:I169"/>
  <sheetViews>
    <sheetView zoomScaleNormal="100" workbookViewId="0"/>
  </sheetViews>
  <sheetFormatPr defaultColWidth="9.140625" defaultRowHeight="15" x14ac:dyDescent="0.25"/>
  <cols>
    <col min="1" max="1" width="14.5703125" style="63" bestFit="1" customWidth="1"/>
    <col min="2" max="3" width="9.140625" style="63"/>
    <col min="4" max="4" width="11" style="63" bestFit="1" customWidth="1"/>
    <col min="5" max="5" width="19.140625" style="63" bestFit="1" customWidth="1"/>
    <col min="6" max="6" width="22.28515625" style="63" bestFit="1" customWidth="1"/>
    <col min="7" max="7" width="20.85546875" style="63" bestFit="1" customWidth="1"/>
    <col min="8" max="8" width="19.42578125" style="63" bestFit="1" customWidth="1"/>
    <col min="9" max="9" width="13.140625" style="63" bestFit="1" customWidth="1"/>
    <col min="10" max="16384" width="9.140625" style="63"/>
  </cols>
  <sheetData>
    <row r="1" spans="1:9" x14ac:dyDescent="0.25">
      <c r="A1" s="63" t="s">
        <v>0</v>
      </c>
      <c r="B1" s="63" t="s">
        <v>114</v>
      </c>
      <c r="F1" s="6"/>
      <c r="I1" s="6" t="s">
        <v>84</v>
      </c>
    </row>
    <row r="2" spans="1:9" x14ac:dyDescent="0.25">
      <c r="A2" s="63" t="s">
        <v>3</v>
      </c>
      <c r="B2" s="63" t="s">
        <v>119</v>
      </c>
    </row>
    <row r="3" spans="1:9" x14ac:dyDescent="0.25">
      <c r="A3" s="63" t="s">
        <v>1</v>
      </c>
      <c r="B3" s="63" t="s">
        <v>2</v>
      </c>
    </row>
    <row r="4" spans="1:9" x14ac:dyDescent="0.25">
      <c r="A4" s="63" t="s">
        <v>4</v>
      </c>
      <c r="B4" s="63" t="s">
        <v>2</v>
      </c>
    </row>
    <row r="5" spans="1:9" x14ac:dyDescent="0.25">
      <c r="A5" s="63" t="s">
        <v>5</v>
      </c>
    </row>
    <row r="6" spans="1:9" x14ac:dyDescent="0.25">
      <c r="A6" s="63" t="s">
        <v>6</v>
      </c>
    </row>
    <row r="8" spans="1:9" x14ac:dyDescent="0.25">
      <c r="A8" s="63" t="s">
        <v>151</v>
      </c>
      <c r="B8" s="63" t="s">
        <v>150</v>
      </c>
    </row>
    <row r="9" spans="1:9" x14ac:dyDescent="0.25">
      <c r="A9" s="63" t="s">
        <v>149</v>
      </c>
      <c r="B9" s="63" t="s">
        <v>148</v>
      </c>
    </row>
    <row r="11" spans="1:9" x14ac:dyDescent="0.25">
      <c r="E11" s="63" t="s">
        <v>168</v>
      </c>
      <c r="F11" s="63" t="s">
        <v>167</v>
      </c>
      <c r="G11" s="63" t="s">
        <v>166</v>
      </c>
      <c r="H11" s="63" t="s">
        <v>165</v>
      </c>
      <c r="I11" s="63" t="s">
        <v>164</v>
      </c>
    </row>
    <row r="12" spans="1:9" x14ac:dyDescent="0.25">
      <c r="C12" s="63" t="s">
        <v>871</v>
      </c>
      <c r="D12" s="70" t="s">
        <v>137</v>
      </c>
      <c r="E12" s="63" t="s">
        <v>163</v>
      </c>
      <c r="F12" s="63" t="s">
        <v>162</v>
      </c>
      <c r="G12" s="63" t="s">
        <v>161</v>
      </c>
      <c r="H12" s="63" t="s">
        <v>160</v>
      </c>
      <c r="I12" s="63" t="s">
        <v>159</v>
      </c>
    </row>
    <row r="13" spans="1:9" x14ac:dyDescent="0.25">
      <c r="C13" s="71">
        <f>YEAR(D13)</f>
        <v>2012</v>
      </c>
      <c r="D13" s="70">
        <v>40939</v>
      </c>
    </row>
    <row r="14" spans="1:9" x14ac:dyDescent="0.25">
      <c r="C14" s="71">
        <f t="shared" ref="C14:C77" si="0">YEAR(D14)</f>
        <v>2012</v>
      </c>
      <c r="D14" s="70">
        <v>40968</v>
      </c>
    </row>
    <row r="15" spans="1:9" x14ac:dyDescent="0.25">
      <c r="C15" s="71">
        <f t="shared" si="0"/>
        <v>2012</v>
      </c>
      <c r="D15" s="70">
        <v>40999</v>
      </c>
    </row>
    <row r="16" spans="1:9" x14ac:dyDescent="0.25">
      <c r="C16" s="71">
        <f t="shared" si="0"/>
        <v>2012</v>
      </c>
      <c r="D16" s="70">
        <v>41029</v>
      </c>
      <c r="E16" s="72">
        <v>0.75481611202569698</v>
      </c>
      <c r="F16" s="72">
        <v>0.11763763849772599</v>
      </c>
      <c r="G16" s="72">
        <v>1.0479826324075501</v>
      </c>
      <c r="H16" s="72">
        <v>0.32659361354314198</v>
      </c>
      <c r="I16" s="72">
        <v>2.84195026308551</v>
      </c>
    </row>
    <row r="17" spans="3:9" x14ac:dyDescent="0.25">
      <c r="C17" s="71">
        <f t="shared" si="0"/>
        <v>2012</v>
      </c>
      <c r="D17" s="70">
        <v>41060</v>
      </c>
      <c r="E17" s="72">
        <v>0.75043197954113705</v>
      </c>
      <c r="F17" s="72">
        <v>0.12592211374471401</v>
      </c>
      <c r="G17" s="72">
        <v>1.0102232804053199</v>
      </c>
      <c r="H17" s="72">
        <v>0.32092191620218302</v>
      </c>
      <c r="I17" s="72">
        <v>2.7430017002496698</v>
      </c>
    </row>
    <row r="18" spans="3:9" x14ac:dyDescent="0.25">
      <c r="C18" s="71">
        <f t="shared" si="0"/>
        <v>2012</v>
      </c>
      <c r="D18" s="70">
        <v>41090</v>
      </c>
      <c r="E18" s="72">
        <v>0.81520761172473211</v>
      </c>
      <c r="F18" s="72">
        <v>0.13494543980284002</v>
      </c>
      <c r="G18" s="72">
        <v>0.94511185343961801</v>
      </c>
      <c r="H18" s="72">
        <v>0.27743552451631703</v>
      </c>
      <c r="I18" s="72">
        <v>2.7282579850161097</v>
      </c>
    </row>
    <row r="19" spans="3:9" x14ac:dyDescent="0.25">
      <c r="C19" s="71">
        <f t="shared" si="0"/>
        <v>2012</v>
      </c>
      <c r="D19" s="70">
        <v>41121</v>
      </c>
      <c r="E19" s="72">
        <v>0.86894411240470493</v>
      </c>
      <c r="F19" s="72">
        <v>0.16137825242458601</v>
      </c>
      <c r="G19" s="72">
        <v>0.98132612304553413</v>
      </c>
      <c r="H19" s="72">
        <v>0.29546602260590599</v>
      </c>
      <c r="I19" s="72">
        <v>2.6962388695128499</v>
      </c>
    </row>
    <row r="20" spans="3:9" x14ac:dyDescent="0.25">
      <c r="C20" s="71">
        <f t="shared" si="0"/>
        <v>2012</v>
      </c>
      <c r="D20" s="70">
        <v>41152</v>
      </c>
      <c r="E20" s="72">
        <v>0.85379485285301004</v>
      </c>
      <c r="F20" s="72">
        <v>0.144701003504591</v>
      </c>
      <c r="G20" s="72">
        <v>0.95296885989448499</v>
      </c>
      <c r="H20" s="72">
        <v>0.285644632564654</v>
      </c>
      <c r="I20" s="72">
        <v>2.6224295355328198</v>
      </c>
    </row>
    <row r="21" spans="3:9" x14ac:dyDescent="0.25">
      <c r="C21" s="71">
        <f t="shared" si="0"/>
        <v>2012</v>
      </c>
      <c r="D21" s="70">
        <v>41182</v>
      </c>
      <c r="E21" s="72">
        <v>0.87956711362816509</v>
      </c>
      <c r="F21" s="72">
        <v>0.15750130980155799</v>
      </c>
      <c r="G21" s="72">
        <v>0.99262286491547413</v>
      </c>
      <c r="H21" s="72">
        <v>0.27829390458521303</v>
      </c>
      <c r="I21" s="72">
        <v>2.5071223178518802</v>
      </c>
    </row>
    <row r="22" spans="3:9" x14ac:dyDescent="0.25">
      <c r="C22" s="71">
        <f t="shared" si="0"/>
        <v>2012</v>
      </c>
      <c r="D22" s="70">
        <v>41213</v>
      </c>
      <c r="E22" s="72">
        <v>0.91245189694434903</v>
      </c>
      <c r="F22" s="72">
        <v>0.20913725412263501</v>
      </c>
      <c r="G22" s="72">
        <v>0.94553974826627007</v>
      </c>
      <c r="H22" s="72">
        <v>0.29743710433323101</v>
      </c>
      <c r="I22" s="72">
        <v>2.53457165355803</v>
      </c>
    </row>
    <row r="23" spans="3:9" x14ac:dyDescent="0.25">
      <c r="C23" s="71">
        <f t="shared" si="0"/>
        <v>2012</v>
      </c>
      <c r="D23" s="70">
        <v>41243</v>
      </c>
      <c r="E23" s="72">
        <v>0.91117180718043611</v>
      </c>
      <c r="F23" s="72">
        <v>0.195069338823708</v>
      </c>
      <c r="G23" s="72">
        <v>0.94009695319092501</v>
      </c>
      <c r="H23" s="72">
        <v>0.30202757500708705</v>
      </c>
      <c r="I23" s="72">
        <v>2.5432426025232697</v>
      </c>
    </row>
    <row r="24" spans="3:9" x14ac:dyDescent="0.25">
      <c r="C24" s="71">
        <f t="shared" si="0"/>
        <v>2012</v>
      </c>
      <c r="D24" s="70">
        <v>41274</v>
      </c>
      <c r="E24" s="72">
        <v>0.928365214580395</v>
      </c>
      <c r="F24" s="72">
        <v>0.19358376639753</v>
      </c>
      <c r="G24" s="72">
        <v>0.90840402950871113</v>
      </c>
      <c r="H24" s="72">
        <v>0.32930406165130499</v>
      </c>
      <c r="I24" s="72">
        <v>2.5016720565736401</v>
      </c>
    </row>
    <row r="25" spans="3:9" x14ac:dyDescent="0.25">
      <c r="C25" s="71">
        <f t="shared" si="0"/>
        <v>2013</v>
      </c>
      <c r="D25" s="70">
        <v>41305</v>
      </c>
      <c r="E25" s="72">
        <v>0.96963441087243796</v>
      </c>
      <c r="F25" s="72">
        <v>8.9889210185923996E-2</v>
      </c>
      <c r="G25" s="72">
        <v>0.93774518852741096</v>
      </c>
      <c r="H25" s="72">
        <v>0.30377767177395498</v>
      </c>
      <c r="I25" s="72">
        <v>2.3793457577564801</v>
      </c>
    </row>
    <row r="26" spans="3:9" x14ac:dyDescent="0.25">
      <c r="C26" s="71">
        <f t="shared" si="0"/>
        <v>2013</v>
      </c>
      <c r="D26" s="70">
        <v>41333</v>
      </c>
      <c r="E26" s="72">
        <v>0.96247175285608488</v>
      </c>
      <c r="F26" s="72">
        <v>9.1170883920273199E-2</v>
      </c>
      <c r="G26" s="72">
        <v>0.89979770507384504</v>
      </c>
      <c r="H26" s="72">
        <v>0.32494930789461202</v>
      </c>
      <c r="I26" s="72">
        <v>2.3985234279516701</v>
      </c>
    </row>
    <row r="27" spans="3:9" x14ac:dyDescent="0.25">
      <c r="C27" s="71">
        <f t="shared" si="0"/>
        <v>2013</v>
      </c>
      <c r="D27" s="70">
        <v>41364</v>
      </c>
      <c r="E27" s="72">
        <v>0.96178221957966303</v>
      </c>
      <c r="F27" s="72">
        <v>0.115169657523278</v>
      </c>
      <c r="G27" s="72">
        <v>0.87607025994018795</v>
      </c>
      <c r="H27" s="72">
        <v>0.33966793168199499</v>
      </c>
      <c r="I27" s="72">
        <v>2.4370602784725097</v>
      </c>
    </row>
    <row r="28" spans="3:9" x14ac:dyDescent="0.25">
      <c r="C28" s="71">
        <f t="shared" si="0"/>
        <v>2013</v>
      </c>
      <c r="D28" s="70">
        <v>41394</v>
      </c>
      <c r="E28" s="72">
        <v>1.00452986647334</v>
      </c>
      <c r="F28" s="72">
        <v>0.11369066380021099</v>
      </c>
      <c r="G28" s="72">
        <v>0.86632625048885992</v>
      </c>
      <c r="H28" s="72">
        <v>0.33532130223464501</v>
      </c>
      <c r="I28" s="72">
        <v>2.4654728849986598</v>
      </c>
    </row>
    <row r="29" spans="3:9" x14ac:dyDescent="0.25">
      <c r="C29" s="71">
        <f t="shared" si="0"/>
        <v>2013</v>
      </c>
      <c r="D29" s="70">
        <v>41425</v>
      </c>
      <c r="E29" s="72">
        <v>1.0373686717723201</v>
      </c>
      <c r="F29" s="72">
        <v>7.5931693344575793E-2</v>
      </c>
      <c r="G29" s="72">
        <v>0.85276810128289793</v>
      </c>
      <c r="H29" s="72">
        <v>0.32270199095428098</v>
      </c>
      <c r="I29" s="72">
        <v>2.38449110023029</v>
      </c>
    </row>
    <row r="30" spans="3:9" x14ac:dyDescent="0.25">
      <c r="C30" s="71">
        <f t="shared" si="0"/>
        <v>2013</v>
      </c>
      <c r="D30" s="70">
        <v>41455</v>
      </c>
      <c r="E30" s="72">
        <v>1.0685265747085899</v>
      </c>
      <c r="F30" s="72">
        <v>0.10695660507700901</v>
      </c>
      <c r="G30" s="72">
        <v>0.82113732380178095</v>
      </c>
      <c r="H30" s="72">
        <v>0.32061275970275999</v>
      </c>
      <c r="I30" s="72">
        <v>2.3518160067098299</v>
      </c>
    </row>
    <row r="31" spans="3:9" x14ac:dyDescent="0.25">
      <c r="C31" s="71">
        <f t="shared" si="0"/>
        <v>2013</v>
      </c>
      <c r="D31" s="70">
        <v>41486</v>
      </c>
      <c r="E31" s="72">
        <v>1.09964153415845</v>
      </c>
      <c r="F31" s="72">
        <v>0.14210747917172301</v>
      </c>
      <c r="G31" s="72">
        <v>0.80636928784731599</v>
      </c>
      <c r="H31" s="72">
        <v>0.31311809706351695</v>
      </c>
      <c r="I31" s="72">
        <v>2.3102602357304902</v>
      </c>
    </row>
    <row r="32" spans="3:9" x14ac:dyDescent="0.25">
      <c r="C32" s="71">
        <f t="shared" si="0"/>
        <v>2013</v>
      </c>
      <c r="D32" s="70">
        <v>41517</v>
      </c>
      <c r="E32" s="72">
        <v>1.14948605687697</v>
      </c>
      <c r="F32" s="72">
        <v>0.12450296341183301</v>
      </c>
      <c r="G32" s="72">
        <v>0.78084360206765202</v>
      </c>
      <c r="H32" s="72">
        <v>0.34182037787575004</v>
      </c>
      <c r="I32" s="72">
        <v>2.3335796480072202</v>
      </c>
    </row>
    <row r="33" spans="3:9" x14ac:dyDescent="0.25">
      <c r="C33" s="71">
        <f t="shared" si="0"/>
        <v>2013</v>
      </c>
      <c r="D33" s="70">
        <v>41547</v>
      </c>
      <c r="E33" s="72">
        <v>1.19830904944431</v>
      </c>
      <c r="F33" s="72">
        <v>0.15607353535135002</v>
      </c>
      <c r="G33" s="72">
        <v>0.74339124018690905</v>
      </c>
      <c r="H33" s="72">
        <v>0.343966526034579</v>
      </c>
      <c r="I33" s="72">
        <v>2.3462795134437</v>
      </c>
    </row>
    <row r="34" spans="3:9" x14ac:dyDescent="0.25">
      <c r="C34" s="71">
        <f t="shared" si="0"/>
        <v>2013</v>
      </c>
      <c r="D34" s="70">
        <v>41578</v>
      </c>
      <c r="E34" s="72">
        <v>1.22586354585056</v>
      </c>
      <c r="F34" s="72">
        <v>0.19721992708068101</v>
      </c>
      <c r="G34" s="72">
        <v>0.77534592323677409</v>
      </c>
      <c r="H34" s="72">
        <v>0.358565115671513</v>
      </c>
      <c r="I34" s="72">
        <v>2.4901691158975803</v>
      </c>
    </row>
    <row r="35" spans="3:9" x14ac:dyDescent="0.25">
      <c r="C35" s="71">
        <f t="shared" si="0"/>
        <v>2013</v>
      </c>
      <c r="D35" s="70">
        <v>41608</v>
      </c>
      <c r="E35" s="72">
        <v>1.2015585703512599</v>
      </c>
      <c r="F35" s="72">
        <v>0.34097646038583701</v>
      </c>
      <c r="G35" s="72">
        <v>0.77450272542290999</v>
      </c>
      <c r="H35" s="72">
        <v>0.36697465393220696</v>
      </c>
      <c r="I35" s="72">
        <v>2.4158894473620398</v>
      </c>
    </row>
    <row r="36" spans="3:9" x14ac:dyDescent="0.25">
      <c r="C36" s="71">
        <f t="shared" si="0"/>
        <v>2013</v>
      </c>
      <c r="D36" s="70">
        <v>41639</v>
      </c>
      <c r="E36" s="72">
        <v>1.19629987384269</v>
      </c>
      <c r="F36" s="72">
        <v>0.39175678759101795</v>
      </c>
      <c r="G36" s="72">
        <v>0.80008689017493606</v>
      </c>
      <c r="H36" s="72">
        <v>0.39424481072815504</v>
      </c>
      <c r="I36" s="72">
        <v>2.4592980812019603</v>
      </c>
    </row>
    <row r="37" spans="3:9" x14ac:dyDescent="0.25">
      <c r="C37" s="71">
        <f t="shared" si="0"/>
        <v>2014</v>
      </c>
      <c r="D37" s="70">
        <v>41670</v>
      </c>
      <c r="E37" s="72">
        <v>1.1009332746273199</v>
      </c>
      <c r="F37" s="72">
        <v>0.34515751496213404</v>
      </c>
      <c r="G37" s="72">
        <v>0.68425847039673504</v>
      </c>
      <c r="H37" s="72">
        <v>0.37887770138857696</v>
      </c>
      <c r="I37" s="72">
        <v>2.3961484158329602</v>
      </c>
    </row>
    <row r="38" spans="3:9" x14ac:dyDescent="0.25">
      <c r="C38" s="71">
        <f t="shared" si="0"/>
        <v>2014</v>
      </c>
      <c r="D38" s="70">
        <v>41698</v>
      </c>
      <c r="E38" s="72">
        <v>1.07715605220766</v>
      </c>
      <c r="F38" s="72">
        <v>0.343076438320358</v>
      </c>
      <c r="G38" s="72">
        <v>0.66346334118384098</v>
      </c>
      <c r="H38" s="72">
        <v>0.41285582651254599</v>
      </c>
      <c r="I38" s="72">
        <v>2.44052409274394</v>
      </c>
    </row>
    <row r="39" spans="3:9" x14ac:dyDescent="0.25">
      <c r="C39" s="71">
        <f t="shared" si="0"/>
        <v>2014</v>
      </c>
      <c r="D39" s="70">
        <v>41729</v>
      </c>
      <c r="E39" s="72">
        <v>1.0439167797112601</v>
      </c>
      <c r="F39" s="72">
        <v>1.0910556886971199</v>
      </c>
      <c r="G39" s="72">
        <v>0.63133063589834304</v>
      </c>
      <c r="H39" s="72">
        <v>0.384053850892486</v>
      </c>
      <c r="I39" s="72">
        <v>2.3219146197323499</v>
      </c>
    </row>
    <row r="40" spans="3:9" x14ac:dyDescent="0.25">
      <c r="C40" s="71">
        <f t="shared" si="0"/>
        <v>2014</v>
      </c>
      <c r="D40" s="70">
        <v>41759</v>
      </c>
      <c r="E40" s="72">
        <v>1.0565174012977498</v>
      </c>
      <c r="F40" s="72">
        <v>1.1231214676815899</v>
      </c>
      <c r="G40" s="72">
        <v>0.63383597554843907</v>
      </c>
      <c r="H40" s="72">
        <v>0.38889855833056103</v>
      </c>
      <c r="I40" s="72">
        <v>2.3083444865698999</v>
      </c>
    </row>
    <row r="41" spans="3:9" x14ac:dyDescent="0.25">
      <c r="C41" s="71">
        <f t="shared" si="0"/>
        <v>2014</v>
      </c>
      <c r="D41" s="70">
        <v>41790</v>
      </c>
      <c r="E41" s="72">
        <v>1.0966345952615799</v>
      </c>
      <c r="F41" s="72">
        <v>1.1360313618587499</v>
      </c>
      <c r="G41" s="72">
        <v>0.66582178171426498</v>
      </c>
      <c r="H41" s="72">
        <v>0.39311097996357702</v>
      </c>
      <c r="I41" s="72">
        <v>2.3026092364761102</v>
      </c>
    </row>
    <row r="42" spans="3:9" x14ac:dyDescent="0.25">
      <c r="C42" s="71">
        <f t="shared" si="0"/>
        <v>2014</v>
      </c>
      <c r="D42" s="70">
        <v>41820</v>
      </c>
      <c r="E42" s="72">
        <v>1.1305373959887901</v>
      </c>
      <c r="F42" s="72">
        <v>1.00569446484517</v>
      </c>
      <c r="G42" s="72">
        <v>0.64048929679205602</v>
      </c>
      <c r="H42" s="72">
        <v>0.41237231770549099</v>
      </c>
      <c r="I42" s="72">
        <v>2.3691628205565798</v>
      </c>
    </row>
    <row r="43" spans="3:9" x14ac:dyDescent="0.25">
      <c r="C43" s="71">
        <f t="shared" si="0"/>
        <v>2014</v>
      </c>
      <c r="D43" s="70">
        <v>41851</v>
      </c>
      <c r="E43" s="72">
        <v>1.17147298752118</v>
      </c>
      <c r="F43" s="72">
        <v>0.94861960458413697</v>
      </c>
      <c r="G43" s="72">
        <v>0.628423398951373</v>
      </c>
      <c r="H43" s="72">
        <v>0.42439664482886502</v>
      </c>
      <c r="I43" s="72">
        <v>2.3601842490307199</v>
      </c>
    </row>
    <row r="44" spans="3:9" x14ac:dyDescent="0.25">
      <c r="C44" s="71">
        <f t="shared" si="0"/>
        <v>2014</v>
      </c>
      <c r="D44" s="70">
        <v>41882</v>
      </c>
      <c r="E44" s="72">
        <v>1.19599900292532</v>
      </c>
      <c r="F44" s="72">
        <v>0.92769696669337087</v>
      </c>
      <c r="G44" s="72">
        <v>0.64483025973112396</v>
      </c>
      <c r="H44" s="72">
        <v>0.41685113720257305</v>
      </c>
      <c r="I44" s="72">
        <v>2.3606269014427901</v>
      </c>
    </row>
    <row r="45" spans="3:9" x14ac:dyDescent="0.25">
      <c r="C45" s="71">
        <f t="shared" si="0"/>
        <v>2014</v>
      </c>
      <c r="D45" s="70">
        <v>41912</v>
      </c>
      <c r="E45" s="72">
        <v>1.21638381544106</v>
      </c>
      <c r="F45" s="72">
        <v>0.98977126668111493</v>
      </c>
      <c r="G45" s="72">
        <v>0.60028721991634304</v>
      </c>
      <c r="H45" s="72">
        <v>0.40887582213479606</v>
      </c>
      <c r="I45" s="72">
        <v>2.3744846340002699</v>
      </c>
    </row>
    <row r="46" spans="3:9" x14ac:dyDescent="0.25">
      <c r="C46" s="71">
        <f t="shared" si="0"/>
        <v>2014</v>
      </c>
      <c r="D46" s="70">
        <v>41943</v>
      </c>
      <c r="E46" s="72">
        <v>1.21896986772422</v>
      </c>
      <c r="F46" s="72">
        <v>0.93806158702356601</v>
      </c>
      <c r="G46" s="72">
        <v>0.60274983521266801</v>
      </c>
      <c r="H46" s="72">
        <v>0.41539723356565805</v>
      </c>
      <c r="I46" s="72">
        <v>2.4388272282773</v>
      </c>
    </row>
    <row r="47" spans="3:9" x14ac:dyDescent="0.25">
      <c r="C47" s="71">
        <f t="shared" si="0"/>
        <v>2014</v>
      </c>
      <c r="D47" s="70">
        <v>41973</v>
      </c>
      <c r="E47" s="72">
        <v>1.20340722781589</v>
      </c>
      <c r="F47" s="72">
        <v>0.92766012386899188</v>
      </c>
      <c r="G47" s="72">
        <v>0.59621821995232904</v>
      </c>
      <c r="H47" s="72">
        <v>0.41798070495197698</v>
      </c>
      <c r="I47" s="72">
        <v>2.41939499152795</v>
      </c>
    </row>
    <row r="48" spans="3:9" x14ac:dyDescent="0.25">
      <c r="C48" s="71">
        <f t="shared" si="0"/>
        <v>2014</v>
      </c>
      <c r="D48" s="70">
        <v>42004</v>
      </c>
      <c r="E48" s="72">
        <v>1.1979684851879999</v>
      </c>
      <c r="F48" s="72">
        <v>1.0238736818569101</v>
      </c>
      <c r="G48" s="72">
        <v>0.576857308660361</v>
      </c>
      <c r="H48" s="72">
        <v>0.43245734659392604</v>
      </c>
      <c r="I48" s="72">
        <v>2.4105104270736302</v>
      </c>
    </row>
    <row r="49" spans="3:9" x14ac:dyDescent="0.25">
      <c r="C49" s="71">
        <f t="shared" si="0"/>
        <v>2015</v>
      </c>
      <c r="D49" s="70">
        <v>42035</v>
      </c>
      <c r="E49" s="72">
        <v>1.37260630730813</v>
      </c>
      <c r="F49" s="72">
        <v>0.397855228981912</v>
      </c>
      <c r="G49" s="72">
        <v>0.63105883310458599</v>
      </c>
      <c r="H49" s="72">
        <v>0.44565536830607699</v>
      </c>
      <c r="I49" s="72">
        <v>2.8351060121888501</v>
      </c>
    </row>
    <row r="50" spans="3:9" x14ac:dyDescent="0.25">
      <c r="C50" s="71">
        <f t="shared" si="0"/>
        <v>2015</v>
      </c>
      <c r="D50" s="70">
        <v>42063</v>
      </c>
      <c r="E50" s="72">
        <v>1.3493368118970299</v>
      </c>
      <c r="F50" s="72">
        <v>0.39156410189574303</v>
      </c>
      <c r="G50" s="72">
        <v>0.58615766299940109</v>
      </c>
      <c r="H50" s="72">
        <v>0.46098112154256798</v>
      </c>
      <c r="I50" s="72">
        <v>2.87439502768538</v>
      </c>
    </row>
    <row r="51" spans="3:9" x14ac:dyDescent="0.25">
      <c r="C51" s="71">
        <f t="shared" si="0"/>
        <v>2015</v>
      </c>
      <c r="D51" s="70">
        <v>42094</v>
      </c>
      <c r="E51" s="72">
        <v>1.3493526914763301</v>
      </c>
      <c r="F51" s="72">
        <v>0.41449120639328502</v>
      </c>
      <c r="G51" s="72">
        <v>0.55716541081010096</v>
      </c>
      <c r="H51" s="72">
        <v>0.47734292993887806</v>
      </c>
      <c r="I51" s="72">
        <v>2.9549176575053901</v>
      </c>
    </row>
    <row r="52" spans="3:9" x14ac:dyDescent="0.25">
      <c r="C52" s="71">
        <f t="shared" si="0"/>
        <v>2015</v>
      </c>
      <c r="D52" s="70">
        <v>42124</v>
      </c>
      <c r="E52" s="72">
        <v>1.3480582589858301</v>
      </c>
      <c r="F52" s="72">
        <v>0.41523397595063805</v>
      </c>
      <c r="G52" s="72">
        <v>0.53369851626130493</v>
      </c>
      <c r="H52" s="72">
        <v>0.47188250768476198</v>
      </c>
      <c r="I52" s="72">
        <v>2.9509893973671599</v>
      </c>
    </row>
    <row r="53" spans="3:9" x14ac:dyDescent="0.25">
      <c r="C53" s="71">
        <f t="shared" si="0"/>
        <v>2015</v>
      </c>
      <c r="D53" s="70">
        <v>42155</v>
      </c>
      <c r="E53" s="72">
        <v>1.36149351900902</v>
      </c>
      <c r="F53" s="72">
        <v>0.41861275605540404</v>
      </c>
      <c r="G53" s="72">
        <v>0.47742153611492305</v>
      </c>
      <c r="H53" s="72">
        <v>0.47779056050449803</v>
      </c>
      <c r="I53" s="72">
        <v>2.89395127631572</v>
      </c>
    </row>
    <row r="54" spans="3:9" x14ac:dyDescent="0.25">
      <c r="C54" s="71">
        <f t="shared" si="0"/>
        <v>2015</v>
      </c>
      <c r="D54" s="70">
        <v>42185</v>
      </c>
      <c r="E54" s="72">
        <v>1.3758559934534</v>
      </c>
      <c r="F54" s="72">
        <v>0.47263531721908703</v>
      </c>
      <c r="G54" s="72">
        <v>0.43797813988085199</v>
      </c>
      <c r="H54" s="72">
        <v>0.37521899339140802</v>
      </c>
      <c r="I54" s="72">
        <v>2.8450807050575397</v>
      </c>
    </row>
    <row r="55" spans="3:9" x14ac:dyDescent="0.25">
      <c r="C55" s="71">
        <f t="shared" si="0"/>
        <v>2015</v>
      </c>
      <c r="D55" s="70">
        <v>42216</v>
      </c>
      <c r="E55" s="72">
        <v>1.4436014026292698</v>
      </c>
      <c r="F55" s="72">
        <v>0.47930251279596597</v>
      </c>
      <c r="G55" s="72">
        <v>0.42850782214085603</v>
      </c>
      <c r="H55" s="72">
        <v>0.394890953443778</v>
      </c>
      <c r="I55" s="72">
        <v>2.8105807030725902</v>
      </c>
    </row>
    <row r="56" spans="3:9" x14ac:dyDescent="0.25">
      <c r="C56" s="71">
        <f t="shared" si="0"/>
        <v>2015</v>
      </c>
      <c r="D56" s="70">
        <v>42247</v>
      </c>
      <c r="E56" s="72">
        <v>1.46060565858922</v>
      </c>
      <c r="F56" s="72">
        <v>0.46389936302195001</v>
      </c>
      <c r="G56" s="72">
        <v>0.43146028975478196</v>
      </c>
      <c r="H56" s="72">
        <v>0.40221396467467702</v>
      </c>
      <c r="I56" s="72">
        <v>2.7994415634760399</v>
      </c>
    </row>
    <row r="57" spans="3:9" x14ac:dyDescent="0.25">
      <c r="C57" s="71">
        <f t="shared" si="0"/>
        <v>2015</v>
      </c>
      <c r="D57" s="70">
        <v>42277</v>
      </c>
      <c r="E57" s="72">
        <v>1.47551552738775</v>
      </c>
      <c r="F57" s="72">
        <v>0.469083841082861</v>
      </c>
      <c r="G57" s="72">
        <v>0.45182034127606097</v>
      </c>
      <c r="H57" s="72">
        <v>0.39691698131998399</v>
      </c>
      <c r="I57" s="72">
        <v>2.8764592662051802</v>
      </c>
    </row>
    <row r="58" spans="3:9" x14ac:dyDescent="0.25">
      <c r="C58" s="71">
        <f t="shared" si="0"/>
        <v>2015</v>
      </c>
      <c r="D58" s="70">
        <v>42308</v>
      </c>
      <c r="E58" s="72">
        <v>1.47714592669386</v>
      </c>
      <c r="F58" s="72">
        <v>0.50560008625242603</v>
      </c>
      <c r="G58" s="72">
        <v>0.43357855547534402</v>
      </c>
      <c r="H58" s="72">
        <v>0.39606479921085197</v>
      </c>
      <c r="I58" s="72">
        <v>2.97638453515171</v>
      </c>
    </row>
    <row r="59" spans="3:9" x14ac:dyDescent="0.25">
      <c r="C59" s="71">
        <f t="shared" si="0"/>
        <v>2015</v>
      </c>
      <c r="D59" s="70">
        <v>42338</v>
      </c>
      <c r="E59" s="72">
        <v>1.4608242659747699</v>
      </c>
      <c r="F59" s="72">
        <v>0.51244455187759108</v>
      </c>
      <c r="G59" s="72">
        <v>0.46605900710592002</v>
      </c>
      <c r="H59" s="72">
        <v>0.40454527803436696</v>
      </c>
      <c r="I59" s="72">
        <v>2.8463150373110198</v>
      </c>
    </row>
    <row r="60" spans="3:9" x14ac:dyDescent="0.25">
      <c r="C60" s="71">
        <f t="shared" si="0"/>
        <v>2015</v>
      </c>
      <c r="D60" s="70">
        <v>42369</v>
      </c>
      <c r="E60" s="72">
        <v>1.47176509816656</v>
      </c>
      <c r="F60" s="72">
        <v>0.53480573792053099</v>
      </c>
      <c r="G60" s="72">
        <v>0.476258636991858</v>
      </c>
      <c r="H60" s="72">
        <v>0.486729722680806</v>
      </c>
      <c r="I60" s="72">
        <v>2.7041393776437501</v>
      </c>
    </row>
    <row r="61" spans="3:9" x14ac:dyDescent="0.25">
      <c r="C61" s="71">
        <f t="shared" si="0"/>
        <v>2016</v>
      </c>
      <c r="D61" s="70">
        <v>42400</v>
      </c>
      <c r="E61" s="72">
        <v>1.66502314556713</v>
      </c>
      <c r="F61" s="72">
        <v>0.47985853243667603</v>
      </c>
      <c r="G61" s="72">
        <v>0.50592947841916802</v>
      </c>
      <c r="H61" s="72">
        <v>0.49664935382212599</v>
      </c>
      <c r="I61" s="72">
        <v>3.45932225657848</v>
      </c>
    </row>
    <row r="62" spans="3:9" x14ac:dyDescent="0.25">
      <c r="C62" s="71">
        <f t="shared" si="0"/>
        <v>2016</v>
      </c>
      <c r="D62" s="70">
        <v>42429</v>
      </c>
      <c r="E62" s="72">
        <v>1.6645389139911901</v>
      </c>
      <c r="F62" s="72">
        <v>0.48839892910468696</v>
      </c>
      <c r="G62" s="72">
        <v>0.513393353083753</v>
      </c>
      <c r="H62" s="72">
        <v>0.52170132280146098</v>
      </c>
      <c r="I62" s="72">
        <v>3.5177803535914598</v>
      </c>
    </row>
    <row r="63" spans="3:9" x14ac:dyDescent="0.25">
      <c r="C63" s="71">
        <f t="shared" si="0"/>
        <v>2016</v>
      </c>
      <c r="D63" s="70">
        <v>42460</v>
      </c>
      <c r="E63" s="72">
        <v>1.61847921943934</v>
      </c>
      <c r="F63" s="72">
        <v>0.436111485342145</v>
      </c>
      <c r="G63" s="72">
        <v>0.48422301249745903</v>
      </c>
      <c r="H63" s="72">
        <v>0.50990434063643197</v>
      </c>
      <c r="I63" s="72">
        <v>3.9567256873546501</v>
      </c>
    </row>
    <row r="64" spans="3:9" x14ac:dyDescent="0.25">
      <c r="C64" s="71">
        <f t="shared" si="0"/>
        <v>2016</v>
      </c>
      <c r="D64" s="70">
        <v>42490</v>
      </c>
      <c r="E64" s="72">
        <v>1.6401068132882599</v>
      </c>
      <c r="F64" s="72">
        <v>0.47889742745218106</v>
      </c>
      <c r="G64" s="72">
        <v>0.42719737191104595</v>
      </c>
      <c r="H64" s="72">
        <v>0.50721029384366201</v>
      </c>
      <c r="I64" s="72">
        <v>3.3156270527649503</v>
      </c>
    </row>
    <row r="65" spans="3:9" x14ac:dyDescent="0.25">
      <c r="C65" s="71">
        <f t="shared" si="0"/>
        <v>2016</v>
      </c>
      <c r="D65" s="70">
        <v>42521</v>
      </c>
      <c r="E65" s="72">
        <v>1.6561172751619699</v>
      </c>
      <c r="F65" s="72">
        <v>0.48281495965225096</v>
      </c>
      <c r="G65" s="72">
        <v>0.38145124293773897</v>
      </c>
      <c r="H65" s="72">
        <v>0.51670806305180794</v>
      </c>
      <c r="I65" s="72">
        <v>2.92700452591827</v>
      </c>
    </row>
    <row r="66" spans="3:9" x14ac:dyDescent="0.25">
      <c r="C66" s="71">
        <f t="shared" si="0"/>
        <v>2016</v>
      </c>
      <c r="D66" s="70">
        <v>42551</v>
      </c>
      <c r="E66" s="72">
        <v>1.6720495062948</v>
      </c>
      <c r="F66" s="72">
        <v>0.51391483762707901</v>
      </c>
      <c r="G66" s="72">
        <v>0.35115625208342599</v>
      </c>
      <c r="H66" s="72">
        <v>0.51644783330114896</v>
      </c>
      <c r="I66" s="72">
        <v>2.9009779817309198</v>
      </c>
    </row>
    <row r="67" spans="3:9" x14ac:dyDescent="0.25">
      <c r="C67" s="71">
        <f t="shared" si="0"/>
        <v>2016</v>
      </c>
      <c r="D67" s="70">
        <v>42582</v>
      </c>
      <c r="E67" s="72">
        <v>1.6915555906078801</v>
      </c>
      <c r="F67" s="72">
        <v>0.49012248770995198</v>
      </c>
      <c r="G67" s="72">
        <v>0.35551930705086399</v>
      </c>
      <c r="H67" s="72">
        <v>0.52206822100633699</v>
      </c>
      <c r="I67" s="72">
        <v>2.89564518139859</v>
      </c>
    </row>
    <row r="68" spans="3:9" x14ac:dyDescent="0.25">
      <c r="C68" s="71">
        <f t="shared" si="0"/>
        <v>2016</v>
      </c>
      <c r="D68" s="70">
        <v>42613</v>
      </c>
      <c r="E68" s="72">
        <v>1.7226734854685299</v>
      </c>
      <c r="F68" s="72">
        <v>0.48390700127285702</v>
      </c>
      <c r="G68" s="72">
        <v>0.33471881082660399</v>
      </c>
      <c r="H68" s="72">
        <v>0.51684635706747906</v>
      </c>
      <c r="I68" s="72">
        <v>3.12063471419988</v>
      </c>
    </row>
    <row r="69" spans="3:9" x14ac:dyDescent="0.25">
      <c r="C69" s="71">
        <f t="shared" si="0"/>
        <v>2016</v>
      </c>
      <c r="D69" s="70">
        <v>42643</v>
      </c>
      <c r="E69" s="72">
        <v>1.72000780235891</v>
      </c>
      <c r="F69" s="72">
        <v>0.45833853921299006</v>
      </c>
      <c r="G69" s="72">
        <v>0.35223123467939299</v>
      </c>
      <c r="H69" s="72">
        <v>0.52336578401572598</v>
      </c>
      <c r="I69" s="72">
        <v>3.1943316892563098</v>
      </c>
    </row>
    <row r="70" spans="3:9" x14ac:dyDescent="0.25">
      <c r="C70" s="71">
        <f t="shared" si="0"/>
        <v>2016</v>
      </c>
      <c r="D70" s="70">
        <v>42674</v>
      </c>
      <c r="E70" s="72">
        <v>1.7022166294247101</v>
      </c>
      <c r="F70" s="72">
        <v>0.42849070243084503</v>
      </c>
      <c r="G70" s="72">
        <v>0.33842131754179999</v>
      </c>
      <c r="H70" s="72">
        <v>0.53765226066777605</v>
      </c>
      <c r="I70" s="72">
        <v>3.0930556142725099</v>
      </c>
    </row>
    <row r="71" spans="3:9" x14ac:dyDescent="0.25">
      <c r="C71" s="71">
        <f t="shared" si="0"/>
        <v>2016</v>
      </c>
      <c r="D71" s="70">
        <v>42704</v>
      </c>
      <c r="E71" s="72">
        <v>1.6620057229702698</v>
      </c>
      <c r="F71" s="72">
        <v>0.59175754028296101</v>
      </c>
      <c r="G71" s="72">
        <v>0.32887257928970598</v>
      </c>
      <c r="H71" s="72">
        <v>0.52842518773006997</v>
      </c>
      <c r="I71" s="72">
        <v>3.04448805565782</v>
      </c>
    </row>
    <row r="72" spans="3:9" x14ac:dyDescent="0.25">
      <c r="C72" s="71">
        <f t="shared" si="0"/>
        <v>2016</v>
      </c>
      <c r="D72" s="70">
        <v>42735</v>
      </c>
      <c r="E72" s="72">
        <v>1.5680631928253301</v>
      </c>
      <c r="F72" s="72">
        <v>0.58478129931338596</v>
      </c>
      <c r="G72" s="72">
        <v>0.49651749894402797</v>
      </c>
      <c r="H72" s="72">
        <v>0.52193542432744899</v>
      </c>
      <c r="I72" s="72">
        <v>3.0277971985232099</v>
      </c>
    </row>
    <row r="73" spans="3:9" x14ac:dyDescent="0.25">
      <c r="C73" s="71">
        <f t="shared" si="0"/>
        <v>2017</v>
      </c>
      <c r="D73" s="70">
        <v>42766</v>
      </c>
      <c r="E73" s="72">
        <v>1.4069740223446601</v>
      </c>
      <c r="F73" s="72">
        <v>0.55164460485176303</v>
      </c>
      <c r="G73" s="72">
        <v>0.54093363564338703</v>
      </c>
      <c r="H73" s="72">
        <v>0.51217798347522303</v>
      </c>
      <c r="I73" s="72">
        <v>2.7230319773349403</v>
      </c>
    </row>
    <row r="74" spans="3:9" x14ac:dyDescent="0.25">
      <c r="C74" s="71">
        <f t="shared" si="0"/>
        <v>2017</v>
      </c>
      <c r="D74" s="70">
        <v>42794</v>
      </c>
      <c r="E74" s="72">
        <v>1.3930813624606802</v>
      </c>
      <c r="F74" s="72">
        <v>0.53696321590673302</v>
      </c>
      <c r="G74" s="72">
        <v>0.48366450167733205</v>
      </c>
      <c r="H74" s="72">
        <v>0.51508899609324998</v>
      </c>
      <c r="I74" s="72">
        <v>2.74422801970963</v>
      </c>
    </row>
    <row r="75" spans="3:9" x14ac:dyDescent="0.25">
      <c r="C75" s="71">
        <f t="shared" si="0"/>
        <v>2017</v>
      </c>
      <c r="D75" s="70">
        <v>42825</v>
      </c>
      <c r="E75" s="72">
        <v>1.38119012597349</v>
      </c>
      <c r="F75" s="72">
        <v>0.55323788488855197</v>
      </c>
      <c r="G75" s="72">
        <v>0.40686438320188206</v>
      </c>
      <c r="H75" s="72">
        <v>0.515330642996226</v>
      </c>
      <c r="I75" s="72">
        <v>2.70247115397465</v>
      </c>
    </row>
    <row r="76" spans="3:9" x14ac:dyDescent="0.25">
      <c r="C76" s="71">
        <f t="shared" si="0"/>
        <v>2017</v>
      </c>
      <c r="D76" s="70">
        <v>42855</v>
      </c>
      <c r="E76" s="72">
        <v>1.32924796293447</v>
      </c>
      <c r="F76" s="72">
        <v>0.49946861875471799</v>
      </c>
      <c r="G76" s="72">
        <v>0.37592276019369797</v>
      </c>
      <c r="H76" s="72">
        <v>0.49976305735503301</v>
      </c>
      <c r="I76" s="72">
        <v>2.9430133926442803</v>
      </c>
    </row>
    <row r="77" spans="3:9" x14ac:dyDescent="0.25">
      <c r="C77" s="71">
        <f t="shared" si="0"/>
        <v>2017</v>
      </c>
      <c r="D77" s="70">
        <v>42886</v>
      </c>
      <c r="E77" s="72">
        <v>1.3634688118719001</v>
      </c>
      <c r="F77" s="72">
        <v>0.50297803082431403</v>
      </c>
      <c r="G77" s="72">
        <v>0.444688195050502</v>
      </c>
      <c r="H77" s="72">
        <v>0.52003236598649405</v>
      </c>
      <c r="I77" s="72">
        <v>2.9057037973269</v>
      </c>
    </row>
    <row r="78" spans="3:9" x14ac:dyDescent="0.25">
      <c r="C78" s="71">
        <f t="shared" ref="C78:C141" si="1">YEAR(D78)</f>
        <v>2017</v>
      </c>
      <c r="D78" s="70">
        <v>42916</v>
      </c>
      <c r="E78" s="72">
        <v>1.3625116763524201</v>
      </c>
      <c r="F78" s="72">
        <v>0.49913730706474396</v>
      </c>
      <c r="G78" s="72">
        <v>0.42098158172940403</v>
      </c>
      <c r="H78" s="72">
        <v>0.52804176262773306</v>
      </c>
      <c r="I78" s="72">
        <v>2.9216817650351299</v>
      </c>
    </row>
    <row r="79" spans="3:9" x14ac:dyDescent="0.25">
      <c r="C79" s="71">
        <f t="shared" si="1"/>
        <v>2017</v>
      </c>
      <c r="D79" s="70">
        <v>42947</v>
      </c>
      <c r="E79" s="72">
        <v>1.3746304463286401</v>
      </c>
      <c r="F79" s="72">
        <v>0.48387781781311695</v>
      </c>
      <c r="G79" s="72">
        <v>0.40571110578169001</v>
      </c>
      <c r="H79" s="72">
        <v>0.53472682830129203</v>
      </c>
      <c r="I79" s="72">
        <v>2.7691909618491199</v>
      </c>
    </row>
    <row r="80" spans="3:9" x14ac:dyDescent="0.25">
      <c r="C80" s="71">
        <f t="shared" si="1"/>
        <v>2017</v>
      </c>
      <c r="D80" s="70">
        <v>42978</v>
      </c>
      <c r="E80" s="72">
        <v>1.3820398626819002</v>
      </c>
      <c r="F80" s="72">
        <v>0.46758443256548499</v>
      </c>
      <c r="G80" s="72">
        <v>0.39539406071223504</v>
      </c>
      <c r="H80" s="72">
        <v>0.52358035340751796</v>
      </c>
      <c r="I80" s="72">
        <v>2.7543082745194103</v>
      </c>
    </row>
    <row r="81" spans="3:9" x14ac:dyDescent="0.25">
      <c r="C81" s="71">
        <f t="shared" si="1"/>
        <v>2017</v>
      </c>
      <c r="D81" s="70">
        <v>43008</v>
      </c>
      <c r="E81" s="72">
        <v>1.37504719737424</v>
      </c>
      <c r="F81" s="72">
        <v>0.44223745678359205</v>
      </c>
      <c r="G81" s="72">
        <v>0.40210027083135597</v>
      </c>
      <c r="H81" s="72">
        <v>0.51757895531751608</v>
      </c>
      <c r="I81" s="72">
        <v>2.7545948307732702</v>
      </c>
    </row>
    <row r="82" spans="3:9" x14ac:dyDescent="0.25">
      <c r="C82" s="71">
        <f t="shared" si="1"/>
        <v>2017</v>
      </c>
      <c r="D82" s="70">
        <v>43039</v>
      </c>
      <c r="E82" s="72">
        <v>1.3464543875538999</v>
      </c>
      <c r="F82" s="72">
        <v>0.41805858315855798</v>
      </c>
      <c r="G82" s="72">
        <v>0.38482749758185403</v>
      </c>
      <c r="H82" s="72">
        <v>0.52143296144729601</v>
      </c>
      <c r="I82" s="72">
        <v>2.7639455270183197</v>
      </c>
    </row>
    <row r="83" spans="3:9" x14ac:dyDescent="0.25">
      <c r="C83" s="71">
        <f t="shared" si="1"/>
        <v>2017</v>
      </c>
      <c r="D83" s="70">
        <v>43069</v>
      </c>
      <c r="E83" s="72">
        <v>1.286538046375</v>
      </c>
      <c r="F83" s="72">
        <v>0.407147325580062</v>
      </c>
      <c r="G83" s="72">
        <v>0.34344991719398699</v>
      </c>
      <c r="H83" s="72">
        <v>0.51924185666282308</v>
      </c>
      <c r="I83" s="72">
        <v>2.7707515735396497</v>
      </c>
    </row>
    <row r="84" spans="3:9" x14ac:dyDescent="0.25">
      <c r="C84" s="71">
        <f t="shared" si="1"/>
        <v>2017</v>
      </c>
      <c r="D84" s="70">
        <v>43100</v>
      </c>
      <c r="E84" s="72">
        <v>1.2629071007755499</v>
      </c>
      <c r="F84" s="72">
        <v>0.40839207038625103</v>
      </c>
      <c r="G84" s="72">
        <v>0.44664421400837601</v>
      </c>
      <c r="H84" s="72">
        <v>0.52806778649810804</v>
      </c>
      <c r="I84" s="72">
        <v>2.8084871155820101</v>
      </c>
    </row>
    <row r="85" spans="3:9" x14ac:dyDescent="0.25">
      <c r="C85" s="71">
        <f t="shared" si="1"/>
        <v>2018</v>
      </c>
      <c r="D85" s="70">
        <v>43131</v>
      </c>
      <c r="E85" s="72">
        <v>1.2710858215908301</v>
      </c>
      <c r="F85" s="72">
        <v>0.48237299171508896</v>
      </c>
      <c r="G85" s="72">
        <v>0.36221361829446003</v>
      </c>
      <c r="H85" s="72">
        <v>0.50395675995136502</v>
      </c>
      <c r="I85" s="72">
        <v>3.4354824489832301</v>
      </c>
    </row>
    <row r="86" spans="3:9" x14ac:dyDescent="0.25">
      <c r="C86" s="71">
        <f t="shared" si="1"/>
        <v>2018</v>
      </c>
      <c r="D86" s="70">
        <v>43159</v>
      </c>
      <c r="E86" s="72">
        <v>1.2687924557582</v>
      </c>
      <c r="F86" s="72">
        <v>0.47178749992992403</v>
      </c>
      <c r="G86" s="72">
        <v>0.385339022512385</v>
      </c>
      <c r="H86" s="72">
        <v>0.51944490102598695</v>
      </c>
      <c r="I86" s="72">
        <v>3.46047106946502</v>
      </c>
    </row>
    <row r="87" spans="3:9" x14ac:dyDescent="0.25">
      <c r="C87" s="71">
        <f t="shared" si="1"/>
        <v>2018</v>
      </c>
      <c r="D87" s="70">
        <v>43190</v>
      </c>
      <c r="E87" s="72">
        <v>1.2540457331196899</v>
      </c>
      <c r="F87" s="72">
        <v>0.47035440123958999</v>
      </c>
      <c r="G87" s="72">
        <v>0.3803585479371</v>
      </c>
      <c r="H87" s="72">
        <v>0.49882917883704597</v>
      </c>
      <c r="I87" s="72">
        <v>3.43856925940687</v>
      </c>
    </row>
    <row r="88" spans="3:9" x14ac:dyDescent="0.25">
      <c r="C88" s="71">
        <f t="shared" si="1"/>
        <v>2018</v>
      </c>
      <c r="D88" s="70">
        <v>43220</v>
      </c>
      <c r="E88" s="72">
        <v>1.24385208779737</v>
      </c>
      <c r="F88" s="72">
        <v>0.46926874792071299</v>
      </c>
      <c r="G88" s="72">
        <v>0.37678979728241302</v>
      </c>
      <c r="H88" s="72">
        <v>0.50187778740387601</v>
      </c>
      <c r="I88" s="72">
        <v>3.4458029602890101</v>
      </c>
    </row>
    <row r="89" spans="3:9" x14ac:dyDescent="0.25">
      <c r="C89" s="71">
        <f t="shared" si="1"/>
        <v>2018</v>
      </c>
      <c r="D89" s="70">
        <v>43251</v>
      </c>
      <c r="E89" s="72">
        <v>1.2656080195741901</v>
      </c>
      <c r="F89" s="72">
        <v>0.47073931584832096</v>
      </c>
      <c r="G89" s="72">
        <v>0.40214194493027505</v>
      </c>
      <c r="H89" s="72">
        <v>0.50413661986070901</v>
      </c>
      <c r="I89" s="72">
        <v>3.43941929129188</v>
      </c>
    </row>
    <row r="90" spans="3:9" x14ac:dyDescent="0.25">
      <c r="C90" s="71">
        <f t="shared" si="1"/>
        <v>2018</v>
      </c>
      <c r="D90" s="70">
        <v>43281</v>
      </c>
      <c r="E90" s="72">
        <v>1.2876158527375199</v>
      </c>
      <c r="F90" s="72">
        <v>0.46583946908774598</v>
      </c>
      <c r="G90" s="72">
        <v>0.38291180364282201</v>
      </c>
      <c r="H90" s="72">
        <v>0.49781409867827603</v>
      </c>
      <c r="I90" s="72">
        <v>3.3643884883635198</v>
      </c>
    </row>
    <row r="91" spans="3:9" x14ac:dyDescent="0.25">
      <c r="C91" s="71">
        <f t="shared" si="1"/>
        <v>2018</v>
      </c>
      <c r="D91" s="70">
        <v>43312</v>
      </c>
      <c r="E91" s="72">
        <v>1.29380607626093</v>
      </c>
      <c r="F91" s="72">
        <v>0.453006007962727</v>
      </c>
      <c r="G91" s="72">
        <v>0.368796795056549</v>
      </c>
      <c r="H91" s="72">
        <v>0.48682418833039903</v>
      </c>
      <c r="I91" s="72">
        <v>3.37381746475124</v>
      </c>
    </row>
    <row r="92" spans="3:9" x14ac:dyDescent="0.25">
      <c r="C92" s="71">
        <f t="shared" si="1"/>
        <v>2018</v>
      </c>
      <c r="D92" s="70">
        <v>43343</v>
      </c>
      <c r="E92" s="72">
        <v>1.2992625707936001</v>
      </c>
      <c r="F92" s="72">
        <v>0.42407190625553798</v>
      </c>
      <c r="G92" s="72">
        <v>0.378477551717401</v>
      </c>
      <c r="H92" s="72">
        <v>0.48084862140347101</v>
      </c>
      <c r="I92" s="72">
        <v>3.3822627278275799</v>
      </c>
    </row>
    <row r="93" spans="3:9" x14ac:dyDescent="0.25">
      <c r="C93" s="71">
        <f t="shared" si="1"/>
        <v>2018</v>
      </c>
      <c r="D93" s="70">
        <v>43373</v>
      </c>
      <c r="E93" s="72">
        <v>1.3054685968761401</v>
      </c>
      <c r="F93" s="72">
        <v>0.42387535653763997</v>
      </c>
      <c r="G93" s="72">
        <v>0.378313369571805</v>
      </c>
      <c r="H93" s="72">
        <v>0.48360542231173798</v>
      </c>
      <c r="I93" s="72">
        <v>3.3983359110795899</v>
      </c>
    </row>
    <row r="94" spans="3:9" x14ac:dyDescent="0.25">
      <c r="C94" s="71">
        <f t="shared" si="1"/>
        <v>2018</v>
      </c>
      <c r="D94" s="70">
        <v>43404</v>
      </c>
      <c r="E94" s="72">
        <v>1.2728354525386298</v>
      </c>
      <c r="F94" s="72">
        <v>0.41605561731542601</v>
      </c>
      <c r="G94" s="72">
        <v>0.35890360738503801</v>
      </c>
      <c r="H94" s="72">
        <v>0.46817089256901795</v>
      </c>
      <c r="I94" s="72">
        <v>3.3732662528408897</v>
      </c>
    </row>
    <row r="95" spans="3:9" x14ac:dyDescent="0.25">
      <c r="C95" s="71">
        <f t="shared" si="1"/>
        <v>2018</v>
      </c>
      <c r="D95" s="70">
        <v>43434</v>
      </c>
      <c r="E95" s="72">
        <v>1.28309125888985</v>
      </c>
      <c r="F95" s="72">
        <v>0.40108430106733306</v>
      </c>
      <c r="G95" s="72">
        <v>0.35313077631732098</v>
      </c>
      <c r="H95" s="72">
        <v>0.47617903331172196</v>
      </c>
      <c r="I95" s="72">
        <v>3.3449968001175301</v>
      </c>
    </row>
    <row r="96" spans="3:9" x14ac:dyDescent="0.25">
      <c r="C96" s="71">
        <f t="shared" si="1"/>
        <v>2018</v>
      </c>
      <c r="D96" s="70">
        <v>43465</v>
      </c>
      <c r="E96" s="72">
        <v>1.2995888846661801</v>
      </c>
      <c r="F96" s="72">
        <v>0.42602570281678898</v>
      </c>
      <c r="G96" s="72">
        <v>0.50701151072203698</v>
      </c>
      <c r="H96" s="72">
        <v>0.493172696919776</v>
      </c>
      <c r="I96" s="72">
        <v>3.3711337410977502</v>
      </c>
    </row>
    <row r="97" spans="3:9" x14ac:dyDescent="0.25">
      <c r="C97" s="71">
        <f t="shared" si="1"/>
        <v>2019</v>
      </c>
      <c r="D97" s="70">
        <v>43496</v>
      </c>
      <c r="E97" s="72">
        <v>1.3493461806290101</v>
      </c>
      <c r="F97" s="72">
        <v>0.33373783651968003</v>
      </c>
      <c r="G97" s="72">
        <v>0.41652051624455</v>
      </c>
      <c r="H97" s="72">
        <v>0.49283364730588597</v>
      </c>
      <c r="I97" s="72">
        <v>3.48030808333582</v>
      </c>
    </row>
    <row r="98" spans="3:9" x14ac:dyDescent="0.25">
      <c r="C98" s="71">
        <f t="shared" si="1"/>
        <v>2019</v>
      </c>
      <c r="D98" s="70">
        <v>43524</v>
      </c>
      <c r="E98" s="72">
        <v>1.3553945285531801</v>
      </c>
      <c r="F98" s="72">
        <v>0.339817863010063</v>
      </c>
      <c r="G98" s="72">
        <v>0.42798455920447498</v>
      </c>
      <c r="H98" s="72">
        <v>0.47769121477697601</v>
      </c>
      <c r="I98" s="72">
        <v>3.4932723533202101</v>
      </c>
    </row>
    <row r="99" spans="3:9" x14ac:dyDescent="0.25">
      <c r="C99" s="71">
        <f t="shared" si="1"/>
        <v>2019</v>
      </c>
      <c r="D99" s="70">
        <v>43555</v>
      </c>
      <c r="E99" s="72">
        <v>1.3507650488723999</v>
      </c>
      <c r="F99" s="72">
        <v>0.32837393431610801</v>
      </c>
      <c r="G99" s="72">
        <v>0.39975366680245195</v>
      </c>
      <c r="H99" s="72">
        <v>0.47045388287784801</v>
      </c>
      <c r="I99" s="72">
        <v>3.4789635476982301</v>
      </c>
    </row>
    <row r="100" spans="3:9" x14ac:dyDescent="0.25">
      <c r="C100" s="71">
        <f t="shared" si="1"/>
        <v>2019</v>
      </c>
      <c r="D100" s="70">
        <v>43585</v>
      </c>
      <c r="E100" s="72">
        <v>1.34804952541698</v>
      </c>
      <c r="F100" s="72">
        <v>0.51234680411754696</v>
      </c>
      <c r="G100" s="72">
        <v>0.42448864814436399</v>
      </c>
      <c r="H100" s="72">
        <v>0.47326782688749897</v>
      </c>
      <c r="I100" s="72">
        <v>3.3854002179339502</v>
      </c>
    </row>
    <row r="101" spans="3:9" x14ac:dyDescent="0.25">
      <c r="C101" s="71">
        <f t="shared" si="1"/>
        <v>2019</v>
      </c>
      <c r="D101" s="70">
        <v>43616</v>
      </c>
      <c r="E101" s="72">
        <v>1.36952625160916</v>
      </c>
      <c r="F101" s="72">
        <v>0.50054831738248196</v>
      </c>
      <c r="G101" s="72">
        <v>0.43816309101153</v>
      </c>
      <c r="H101" s="72">
        <v>0.45674737850960601</v>
      </c>
      <c r="I101" s="72">
        <v>3.3704888124773</v>
      </c>
    </row>
    <row r="102" spans="3:9" x14ac:dyDescent="0.25">
      <c r="C102" s="71">
        <f t="shared" si="1"/>
        <v>2019</v>
      </c>
      <c r="D102" s="70">
        <v>43646</v>
      </c>
      <c r="E102" s="72">
        <v>1.3610255191285499</v>
      </c>
      <c r="F102" s="72">
        <v>0.48890836930204895</v>
      </c>
      <c r="G102" s="72">
        <v>0.43453976733994498</v>
      </c>
      <c r="H102" s="72">
        <v>0.44104467355131199</v>
      </c>
      <c r="I102" s="72">
        <v>3.2700956726574604</v>
      </c>
    </row>
    <row r="103" spans="3:9" x14ac:dyDescent="0.25">
      <c r="C103" s="71">
        <f t="shared" si="1"/>
        <v>2019</v>
      </c>
      <c r="D103" s="70">
        <v>43677</v>
      </c>
      <c r="E103" s="72">
        <v>1.36907807831235</v>
      </c>
      <c r="F103" s="72">
        <v>0.48840467892660999</v>
      </c>
      <c r="G103" s="72">
        <v>0.42023548901124397</v>
      </c>
      <c r="H103" s="72">
        <v>0.436088915746078</v>
      </c>
      <c r="I103" s="72">
        <v>3.1946497854292004</v>
      </c>
    </row>
    <row r="104" spans="3:9" x14ac:dyDescent="0.25">
      <c r="C104" s="71">
        <f t="shared" si="1"/>
        <v>2019</v>
      </c>
      <c r="D104" s="70">
        <v>43708</v>
      </c>
      <c r="E104" s="72">
        <v>1.3745036098427799</v>
      </c>
      <c r="F104" s="72">
        <v>0.46354548418779407</v>
      </c>
      <c r="G104" s="72">
        <v>0.416631959679853</v>
      </c>
      <c r="H104" s="72">
        <v>0.42343749785873802</v>
      </c>
      <c r="I104" s="72">
        <v>3.2019828039706502</v>
      </c>
    </row>
    <row r="105" spans="3:9" x14ac:dyDescent="0.25">
      <c r="C105" s="71">
        <f t="shared" si="1"/>
        <v>2019</v>
      </c>
      <c r="D105" s="70">
        <v>43738</v>
      </c>
      <c r="E105" s="72">
        <v>1.3798314920845101</v>
      </c>
      <c r="F105" s="72">
        <v>0.52527655852297095</v>
      </c>
      <c r="G105" s="72">
        <v>0.40506783857229706</v>
      </c>
      <c r="H105" s="72">
        <v>0.41827689128948498</v>
      </c>
      <c r="I105" s="72">
        <v>3.1961687553426299</v>
      </c>
    </row>
    <row r="106" spans="3:9" x14ac:dyDescent="0.25">
      <c r="C106" s="71">
        <f t="shared" si="1"/>
        <v>2019</v>
      </c>
      <c r="D106" s="70">
        <v>43769</v>
      </c>
      <c r="E106" s="72">
        <v>1.3345652145784199</v>
      </c>
      <c r="F106" s="72">
        <v>0.48792724001284699</v>
      </c>
      <c r="G106" s="72">
        <v>0.38570108622223004</v>
      </c>
      <c r="H106" s="72">
        <v>0.39086620686521401</v>
      </c>
      <c r="I106" s="72">
        <v>3.37235870254873</v>
      </c>
    </row>
    <row r="107" spans="3:9" x14ac:dyDescent="0.25">
      <c r="C107" s="71">
        <f t="shared" si="1"/>
        <v>2019</v>
      </c>
      <c r="D107" s="70">
        <v>43799</v>
      </c>
      <c r="E107" s="72">
        <v>1.3115766378065001</v>
      </c>
      <c r="F107" s="72">
        <v>0.49041689204740402</v>
      </c>
      <c r="G107" s="72">
        <v>0.403797131516973</v>
      </c>
      <c r="H107" s="72">
        <v>0.40275664290906099</v>
      </c>
      <c r="I107" s="72">
        <v>3.4375212778473698</v>
      </c>
    </row>
    <row r="108" spans="3:9" x14ac:dyDescent="0.25">
      <c r="C108" s="71">
        <f t="shared" si="1"/>
        <v>2019</v>
      </c>
      <c r="D108" s="70">
        <v>43830</v>
      </c>
      <c r="E108" s="72">
        <v>1.30540774051796</v>
      </c>
      <c r="F108" s="72">
        <v>0.51439508117933297</v>
      </c>
      <c r="G108" s="72">
        <v>0.44865249956777298</v>
      </c>
      <c r="H108" s="72">
        <v>0.38170924929993799</v>
      </c>
      <c r="I108" s="72">
        <v>3.3708395849414097</v>
      </c>
    </row>
    <row r="109" spans="3:9" x14ac:dyDescent="0.25">
      <c r="C109" s="71">
        <f t="shared" si="1"/>
        <v>2020</v>
      </c>
      <c r="D109" s="70">
        <v>43861</v>
      </c>
      <c r="E109" s="72">
        <v>1.87434037682559</v>
      </c>
      <c r="F109" s="72">
        <v>0.363216245290925</v>
      </c>
      <c r="G109" s="72">
        <v>0.73303779588965601</v>
      </c>
      <c r="H109" s="72">
        <v>0.30476197586960102</v>
      </c>
      <c r="I109" s="72">
        <v>3.4727295191632002</v>
      </c>
    </row>
    <row r="110" spans="3:9" x14ac:dyDescent="0.25">
      <c r="C110" s="71">
        <f t="shared" si="1"/>
        <v>2020</v>
      </c>
      <c r="D110" s="70">
        <v>43890</v>
      </c>
      <c r="E110" s="72">
        <v>1.8366564140574901</v>
      </c>
      <c r="F110" s="72">
        <v>0.36824558112195099</v>
      </c>
      <c r="G110" s="72">
        <v>0.74645496697848601</v>
      </c>
      <c r="H110" s="72">
        <v>0.30219801707673799</v>
      </c>
      <c r="I110" s="72">
        <v>3.7342279537558301</v>
      </c>
    </row>
    <row r="111" spans="3:9" x14ac:dyDescent="0.25">
      <c r="C111" s="71">
        <f t="shared" si="1"/>
        <v>2020</v>
      </c>
      <c r="D111" s="70">
        <v>43921</v>
      </c>
      <c r="E111" s="72">
        <v>1.7837299413731502</v>
      </c>
      <c r="F111" s="72">
        <v>0.39845740884675701</v>
      </c>
      <c r="G111" s="72">
        <v>0.71652179303531593</v>
      </c>
      <c r="H111" s="72">
        <v>0.29462502883983999</v>
      </c>
      <c r="I111" s="72">
        <v>3.7592104172214702</v>
      </c>
    </row>
    <row r="112" spans="3:9" x14ac:dyDescent="0.25">
      <c r="C112" s="71">
        <f t="shared" si="1"/>
        <v>2020</v>
      </c>
      <c r="D112" s="70">
        <v>43951</v>
      </c>
      <c r="E112" s="72">
        <v>1.8136801849949697</v>
      </c>
      <c r="F112" s="72">
        <v>0.35862023728574199</v>
      </c>
      <c r="G112" s="72">
        <v>0.71972829747325806</v>
      </c>
      <c r="H112" s="72">
        <v>0.28302412820481904</v>
      </c>
      <c r="I112" s="72">
        <v>3.7581767008989102</v>
      </c>
    </row>
    <row r="113" spans="3:9" x14ac:dyDescent="0.25">
      <c r="C113" s="71">
        <f t="shared" si="1"/>
        <v>2020</v>
      </c>
      <c r="D113" s="70">
        <v>43982</v>
      </c>
      <c r="E113" s="72">
        <v>1.8755406426881098</v>
      </c>
      <c r="F113" s="72">
        <v>0.36080073482460701</v>
      </c>
      <c r="G113" s="72">
        <v>0.72680314258565903</v>
      </c>
      <c r="H113" s="72">
        <v>0.28325209302693699</v>
      </c>
      <c r="I113" s="72">
        <v>3.7498680813802499</v>
      </c>
    </row>
    <row r="114" spans="3:9" x14ac:dyDescent="0.25">
      <c r="C114" s="71">
        <f t="shared" si="1"/>
        <v>2020</v>
      </c>
      <c r="D114" s="70">
        <v>44012</v>
      </c>
      <c r="E114" s="72">
        <v>1.9035359471162201</v>
      </c>
      <c r="F114" s="72">
        <v>0.35739467001231195</v>
      </c>
      <c r="G114" s="72">
        <v>0.71006417475030703</v>
      </c>
      <c r="H114" s="72">
        <v>0.28318794931820801</v>
      </c>
      <c r="I114" s="72">
        <v>3.7567826244740399</v>
      </c>
    </row>
    <row r="115" spans="3:9" x14ac:dyDescent="0.25">
      <c r="C115" s="71">
        <f t="shared" si="1"/>
        <v>2020</v>
      </c>
      <c r="D115" s="70">
        <v>44043</v>
      </c>
      <c r="E115" s="72">
        <v>1.9531376989442</v>
      </c>
      <c r="F115" s="72">
        <v>0.35061504962245899</v>
      </c>
      <c r="G115" s="72">
        <v>0.69733790881875402</v>
      </c>
      <c r="H115" s="72">
        <v>0.28171583967013497</v>
      </c>
      <c r="I115" s="72">
        <v>3.4856817934779301</v>
      </c>
    </row>
    <row r="116" spans="3:9" x14ac:dyDescent="0.25">
      <c r="C116" s="71">
        <f t="shared" si="1"/>
        <v>2020</v>
      </c>
      <c r="D116" s="70">
        <v>44074</v>
      </c>
      <c r="E116" s="72">
        <v>1.9298848642864699</v>
      </c>
      <c r="F116" s="72">
        <v>0.36516339882079402</v>
      </c>
      <c r="G116" s="72">
        <v>0.66638553572172998</v>
      </c>
      <c r="H116" s="72">
        <v>0.27615761482762402</v>
      </c>
      <c r="I116" s="72">
        <v>3.44835267427653</v>
      </c>
    </row>
    <row r="117" spans="3:9" x14ac:dyDescent="0.25">
      <c r="C117" s="71">
        <f t="shared" si="1"/>
        <v>2020</v>
      </c>
      <c r="D117" s="70">
        <v>44104</v>
      </c>
      <c r="E117" s="72">
        <v>1.9430190951780599</v>
      </c>
      <c r="F117" s="72">
        <v>0.33267392530894602</v>
      </c>
      <c r="G117" s="72">
        <v>0.65302359695192302</v>
      </c>
      <c r="H117" s="72">
        <v>0.279046790112641</v>
      </c>
      <c r="I117" s="72">
        <v>3.4515738072206195</v>
      </c>
    </row>
    <row r="118" spans="3:9" x14ac:dyDescent="0.25">
      <c r="C118" s="71">
        <f t="shared" si="1"/>
        <v>2020</v>
      </c>
      <c r="D118" s="70">
        <v>44135</v>
      </c>
      <c r="E118" s="72">
        <v>1.9350380590582898</v>
      </c>
      <c r="F118" s="72">
        <v>0.32510347636879899</v>
      </c>
      <c r="G118" s="72">
        <v>0.64097944609957502</v>
      </c>
      <c r="H118" s="72">
        <v>0.27104671772480399</v>
      </c>
      <c r="I118" s="72">
        <v>3.4001874345313503</v>
      </c>
    </row>
    <row r="119" spans="3:9" x14ac:dyDescent="0.25">
      <c r="C119" s="71">
        <f t="shared" si="1"/>
        <v>2020</v>
      </c>
      <c r="D119" s="70">
        <v>44165</v>
      </c>
      <c r="E119" s="72">
        <v>1.9432357115088901</v>
      </c>
      <c r="F119" s="72">
        <v>0.34515023490795099</v>
      </c>
      <c r="G119" s="72">
        <v>0.74838794375847795</v>
      </c>
      <c r="H119" s="72">
        <v>0.27535280770724696</v>
      </c>
      <c r="I119" s="72">
        <v>3.3860901605729001</v>
      </c>
    </row>
    <row r="120" spans="3:9" x14ac:dyDescent="0.25">
      <c r="C120" s="71">
        <f t="shared" si="1"/>
        <v>2020</v>
      </c>
      <c r="D120" s="70">
        <v>44196</v>
      </c>
      <c r="E120" s="72">
        <v>1.87550672808053</v>
      </c>
      <c r="F120" s="72">
        <v>0.38042416506997301</v>
      </c>
      <c r="G120" s="72">
        <v>0.77265866354575496</v>
      </c>
      <c r="H120" s="72">
        <v>0.276541759277046</v>
      </c>
      <c r="I120" s="72">
        <v>3.4335400795380404</v>
      </c>
    </row>
    <row r="121" spans="3:9" x14ac:dyDescent="0.25">
      <c r="C121" s="71">
        <f t="shared" si="1"/>
        <v>2021</v>
      </c>
      <c r="D121" s="70">
        <v>44227</v>
      </c>
      <c r="E121" s="72">
        <v>1.7115407258530402</v>
      </c>
      <c r="F121" s="72">
        <v>0.39560885914775301</v>
      </c>
      <c r="G121" s="72">
        <v>0.91901682123206008</v>
      </c>
      <c r="H121" s="72">
        <v>0.31327940422702399</v>
      </c>
      <c r="I121" s="72">
        <v>3.4459965299306496</v>
      </c>
    </row>
    <row r="122" spans="3:9" x14ac:dyDescent="0.25">
      <c r="C122" s="71">
        <f t="shared" si="1"/>
        <v>2021</v>
      </c>
      <c r="D122" s="70">
        <v>44255</v>
      </c>
      <c r="E122" s="72">
        <v>1.6959219666480101</v>
      </c>
      <c r="F122" s="72">
        <v>0.39610451878409197</v>
      </c>
      <c r="G122" s="72">
        <v>0.9593068564204259</v>
      </c>
      <c r="H122" s="72">
        <v>0.31393200774622498</v>
      </c>
      <c r="I122" s="72">
        <v>3.4835078141633398</v>
      </c>
    </row>
    <row r="123" spans="3:9" x14ac:dyDescent="0.25">
      <c r="C123" s="71">
        <f t="shared" si="1"/>
        <v>2021</v>
      </c>
      <c r="D123" s="70">
        <v>44286</v>
      </c>
      <c r="E123" s="72">
        <v>1.6964525408970401</v>
      </c>
      <c r="F123" s="72">
        <v>0.39744859960422302</v>
      </c>
      <c r="G123" s="72">
        <v>0.85161605962772791</v>
      </c>
      <c r="H123" s="72">
        <v>0.31683161011179301</v>
      </c>
      <c r="I123" s="72">
        <v>3.4932646797981497</v>
      </c>
    </row>
    <row r="124" spans="3:9" x14ac:dyDescent="0.25">
      <c r="C124" s="71">
        <f t="shared" si="1"/>
        <v>2021</v>
      </c>
      <c r="D124" s="70">
        <v>44316</v>
      </c>
      <c r="E124" s="72">
        <v>1.71276876067434</v>
      </c>
      <c r="F124" s="72">
        <v>0.38935146619497502</v>
      </c>
      <c r="G124" s="72">
        <v>0.85525148815618801</v>
      </c>
      <c r="H124" s="72">
        <v>0.32054092432751496</v>
      </c>
      <c r="I124" s="72">
        <v>3.4625028551020098</v>
      </c>
    </row>
    <row r="125" spans="3:9" x14ac:dyDescent="0.25">
      <c r="C125" s="71">
        <f t="shared" si="1"/>
        <v>2021</v>
      </c>
      <c r="D125" s="70">
        <v>44347</v>
      </c>
      <c r="E125" s="72">
        <v>1.7641291590470902</v>
      </c>
      <c r="F125" s="72">
        <v>0.384064037878666</v>
      </c>
      <c r="G125" s="72">
        <v>0.8825034104200109</v>
      </c>
      <c r="H125" s="72">
        <v>0.32541823457553204</v>
      </c>
      <c r="I125" s="72">
        <v>3.31148586400856</v>
      </c>
    </row>
    <row r="126" spans="3:9" x14ac:dyDescent="0.25">
      <c r="C126" s="71">
        <f t="shared" si="1"/>
        <v>2021</v>
      </c>
      <c r="D126" s="70">
        <v>44377</v>
      </c>
      <c r="E126" s="72">
        <v>1.8246757820416002</v>
      </c>
      <c r="F126" s="72">
        <v>0.38496987264332599</v>
      </c>
      <c r="G126" s="72">
        <v>0.85882525377790198</v>
      </c>
      <c r="H126" s="72">
        <v>0.32939995049304699</v>
      </c>
      <c r="I126" s="72">
        <v>3.4328992881818197</v>
      </c>
    </row>
    <row r="127" spans="3:9" x14ac:dyDescent="0.25">
      <c r="C127" s="71">
        <f t="shared" si="1"/>
        <v>2021</v>
      </c>
      <c r="D127" s="70">
        <v>44408</v>
      </c>
      <c r="E127" s="72">
        <v>1.8141459899116099</v>
      </c>
      <c r="F127" s="72">
        <v>0.383631807747571</v>
      </c>
      <c r="G127" s="72">
        <v>0.84643152169422597</v>
      </c>
      <c r="H127" s="72">
        <v>0.31994250871030799</v>
      </c>
      <c r="I127" s="72">
        <v>3.3929740989104702</v>
      </c>
    </row>
    <row r="128" spans="3:9" x14ac:dyDescent="0.25">
      <c r="C128" s="71">
        <f t="shared" si="1"/>
        <v>2021</v>
      </c>
      <c r="D128" s="70">
        <v>44439</v>
      </c>
      <c r="E128" s="72">
        <v>1.84008526983867</v>
      </c>
      <c r="F128" s="72">
        <v>0.37767141586331898</v>
      </c>
      <c r="G128" s="72">
        <v>0.85017640402469208</v>
      </c>
      <c r="H128" s="72">
        <v>0.31529819971296402</v>
      </c>
      <c r="I128" s="72">
        <v>3.2758451978637999</v>
      </c>
    </row>
    <row r="129" spans="3:9" x14ac:dyDescent="0.25">
      <c r="C129" s="71">
        <f t="shared" si="1"/>
        <v>2021</v>
      </c>
      <c r="D129" s="70">
        <v>44469</v>
      </c>
      <c r="E129" s="72">
        <v>1.99199496317976</v>
      </c>
      <c r="F129" s="72">
        <v>0.37844112011821501</v>
      </c>
      <c r="G129" s="72">
        <v>0.80444066090722999</v>
      </c>
      <c r="H129" s="72">
        <v>0.32094591905779501</v>
      </c>
      <c r="I129" s="72">
        <v>3.3936183821438299</v>
      </c>
    </row>
    <row r="130" spans="3:9" x14ac:dyDescent="0.25">
      <c r="C130" s="71">
        <f t="shared" si="1"/>
        <v>2021</v>
      </c>
      <c r="D130" s="70">
        <v>44500</v>
      </c>
      <c r="E130" s="72">
        <v>1.9723103105932598</v>
      </c>
      <c r="F130" s="72">
        <v>0.36722603390903602</v>
      </c>
      <c r="G130" s="72">
        <v>0.82502536211231692</v>
      </c>
      <c r="H130" s="72">
        <v>0.31935853217100096</v>
      </c>
      <c r="I130" s="72">
        <v>3.2116154518244802</v>
      </c>
    </row>
    <row r="131" spans="3:9" x14ac:dyDescent="0.25">
      <c r="C131" s="71">
        <f t="shared" si="1"/>
        <v>2021</v>
      </c>
      <c r="D131" s="70">
        <v>44530</v>
      </c>
      <c r="E131" s="72">
        <v>1.9173241682846101</v>
      </c>
      <c r="F131" s="72">
        <v>0.36607533995457797</v>
      </c>
      <c r="G131" s="72">
        <v>0.767743286043025</v>
      </c>
      <c r="H131" s="72">
        <v>0.316809799652568</v>
      </c>
      <c r="I131" s="72">
        <v>3.2479550652628699</v>
      </c>
    </row>
    <row r="132" spans="3:9" x14ac:dyDescent="0.25">
      <c r="C132" s="71">
        <f t="shared" si="1"/>
        <v>2021</v>
      </c>
      <c r="D132" s="70">
        <v>44561</v>
      </c>
      <c r="E132" s="72">
        <v>1.9045458751994699</v>
      </c>
      <c r="F132" s="72">
        <v>0.34929931674235304</v>
      </c>
      <c r="G132" s="72">
        <v>0.68095292913708105</v>
      </c>
      <c r="H132" s="72">
        <v>0.311321763561002</v>
      </c>
      <c r="I132" s="72">
        <v>3.2997858086295304</v>
      </c>
    </row>
    <row r="133" spans="3:9" x14ac:dyDescent="0.25">
      <c r="C133" s="71">
        <f t="shared" si="1"/>
        <v>2022</v>
      </c>
      <c r="D133" s="70">
        <v>44592</v>
      </c>
      <c r="E133" s="72">
        <v>1.7364058948625902</v>
      </c>
      <c r="F133" s="72">
        <v>0.31453693984536701</v>
      </c>
      <c r="G133" s="72">
        <v>0.49126282249770098</v>
      </c>
      <c r="H133" s="72">
        <v>0.30463582483588697</v>
      </c>
      <c r="I133" s="72">
        <v>2.7817313726862101</v>
      </c>
    </row>
    <row r="134" spans="3:9" x14ac:dyDescent="0.25">
      <c r="C134" s="71">
        <f t="shared" si="1"/>
        <v>2022</v>
      </c>
      <c r="D134" s="70">
        <v>44620</v>
      </c>
      <c r="E134" s="72">
        <v>1.7161761058758001</v>
      </c>
      <c r="F134" s="72">
        <v>0.31802610209459797</v>
      </c>
      <c r="G134" s="72">
        <v>0.52359245209509797</v>
      </c>
      <c r="H134" s="72">
        <v>0.306203971727116</v>
      </c>
      <c r="I134" s="72">
        <v>2.7846615441256</v>
      </c>
    </row>
    <row r="135" spans="3:9" x14ac:dyDescent="0.25">
      <c r="C135" s="71">
        <f t="shared" si="1"/>
        <v>2022</v>
      </c>
      <c r="D135" s="70">
        <v>44651</v>
      </c>
      <c r="E135" s="72">
        <v>1.6997701904620002</v>
      </c>
      <c r="F135" s="72">
        <v>0.312922084359115</v>
      </c>
      <c r="G135" s="72">
        <v>0.50286380328644398</v>
      </c>
      <c r="H135" s="72">
        <v>0.30086207743063997</v>
      </c>
      <c r="I135" s="72">
        <v>2.78448871185567</v>
      </c>
    </row>
    <row r="136" spans="3:9" x14ac:dyDescent="0.25">
      <c r="C136" s="71">
        <f t="shared" si="1"/>
        <v>2022</v>
      </c>
      <c r="D136" s="70">
        <v>44681</v>
      </c>
      <c r="E136" s="72">
        <v>1.7727787293920798</v>
      </c>
      <c r="F136" s="72">
        <v>0.30552663252536999</v>
      </c>
      <c r="G136" s="72">
        <v>0.52516855626042902</v>
      </c>
      <c r="H136" s="72">
        <v>0.29971678920184497</v>
      </c>
      <c r="I136" s="72">
        <v>2.7922995707763398</v>
      </c>
    </row>
    <row r="137" spans="3:9" x14ac:dyDescent="0.25">
      <c r="C137" s="71">
        <f t="shared" si="1"/>
        <v>2022</v>
      </c>
      <c r="D137" s="70">
        <v>44712</v>
      </c>
      <c r="E137" s="72">
        <v>1.76634348565081</v>
      </c>
      <c r="F137" s="72">
        <v>0.33079958388009501</v>
      </c>
      <c r="G137" s="72">
        <v>0.53326281831386102</v>
      </c>
      <c r="H137" s="72">
        <v>0.30007158105956</v>
      </c>
      <c r="I137" s="72">
        <v>2.8101329955089698</v>
      </c>
    </row>
    <row r="138" spans="3:9" x14ac:dyDescent="0.25">
      <c r="C138" s="71">
        <f t="shared" si="1"/>
        <v>2022</v>
      </c>
      <c r="D138" s="70">
        <v>44742</v>
      </c>
      <c r="E138" s="72">
        <v>1.7793232110648802</v>
      </c>
      <c r="F138" s="72">
        <v>0.325605366575837</v>
      </c>
      <c r="G138" s="72">
        <v>0.33913230335421796</v>
      </c>
      <c r="H138" s="72">
        <v>0.29418406018861798</v>
      </c>
      <c r="I138" s="72">
        <v>2.7536733222866103</v>
      </c>
    </row>
    <row r="139" spans="3:9" x14ac:dyDescent="0.25">
      <c r="C139" s="71">
        <f t="shared" si="1"/>
        <v>2022</v>
      </c>
      <c r="D139" s="70">
        <v>44773</v>
      </c>
      <c r="E139" s="72">
        <v>1.7606732268621299</v>
      </c>
      <c r="F139" s="72">
        <v>0.331958022817057</v>
      </c>
      <c r="G139" s="72">
        <v>0.45511497261286105</v>
      </c>
      <c r="H139" s="72">
        <v>0.29531063132943403</v>
      </c>
      <c r="I139" s="72">
        <v>2.67030870760312</v>
      </c>
    </row>
    <row r="140" spans="3:9" x14ac:dyDescent="0.25">
      <c r="C140" s="71">
        <f t="shared" si="1"/>
        <v>2022</v>
      </c>
      <c r="D140" s="70">
        <v>44804</v>
      </c>
      <c r="E140" s="72">
        <v>1.7933564375203201</v>
      </c>
      <c r="F140" s="72">
        <v>0.33322565540337701</v>
      </c>
      <c r="G140" s="72">
        <v>0.459322112001812</v>
      </c>
      <c r="H140" s="72">
        <v>0.29544827814492103</v>
      </c>
      <c r="I140" s="72">
        <v>2.64289004686731</v>
      </c>
    </row>
    <row r="141" spans="3:9" x14ac:dyDescent="0.25">
      <c r="C141" s="71">
        <f t="shared" si="1"/>
        <v>2022</v>
      </c>
      <c r="D141" s="70">
        <v>44834</v>
      </c>
      <c r="E141" s="72">
        <v>1.7735654660912901</v>
      </c>
      <c r="F141" s="72">
        <v>0.327208284410617</v>
      </c>
      <c r="G141" s="72">
        <v>0.45214549370066098</v>
      </c>
      <c r="H141" s="72">
        <v>0.28723456563513899</v>
      </c>
      <c r="I141" s="72">
        <v>2.6236209030762501</v>
      </c>
    </row>
    <row r="142" spans="3:9" x14ac:dyDescent="0.25">
      <c r="C142" s="71">
        <f t="shared" ref="C142:C168" si="2">YEAR(D142)</f>
        <v>2022</v>
      </c>
      <c r="D142" s="70">
        <v>44865</v>
      </c>
      <c r="E142" s="72">
        <v>1.7489498724863</v>
      </c>
      <c r="F142" s="72">
        <v>0.373395617945394</v>
      </c>
      <c r="G142" s="72">
        <v>0.39323185686693196</v>
      </c>
      <c r="H142" s="72">
        <v>0.29007968548017798</v>
      </c>
      <c r="I142" s="72">
        <v>2.6669591705492302</v>
      </c>
    </row>
    <row r="143" spans="3:9" x14ac:dyDescent="0.25">
      <c r="C143" s="71">
        <f t="shared" si="2"/>
        <v>2022</v>
      </c>
      <c r="D143" s="70">
        <v>44895</v>
      </c>
      <c r="E143" s="72">
        <v>1.7375305996437902</v>
      </c>
      <c r="F143" s="72">
        <v>0.41223572044701901</v>
      </c>
      <c r="G143" s="72">
        <v>0.39762845376356798</v>
      </c>
      <c r="H143" s="72">
        <v>0.29266598433909802</v>
      </c>
      <c r="I143" s="72">
        <v>2.6572052563943802</v>
      </c>
    </row>
    <row r="144" spans="3:9" x14ac:dyDescent="0.25">
      <c r="C144" s="71">
        <f t="shared" si="2"/>
        <v>2022</v>
      </c>
      <c r="D144" s="70">
        <v>44926</v>
      </c>
      <c r="E144" s="72">
        <v>1.75977253367178</v>
      </c>
      <c r="F144" s="72">
        <v>0.38636741995865698</v>
      </c>
      <c r="G144" s="72">
        <v>0.50622372819066497</v>
      </c>
      <c r="H144" s="72">
        <v>0.29302519616546302</v>
      </c>
      <c r="I144" s="72">
        <v>2.6291351463656802</v>
      </c>
    </row>
    <row r="145" spans="3:9" x14ac:dyDescent="0.25">
      <c r="C145" s="71">
        <f t="shared" si="2"/>
        <v>2023</v>
      </c>
      <c r="D145" s="70">
        <v>44957</v>
      </c>
      <c r="E145" s="72">
        <v>1.7754829565675601</v>
      </c>
      <c r="F145" s="72">
        <v>0.64206196414782801</v>
      </c>
      <c r="G145" s="72">
        <v>0.46046518277634102</v>
      </c>
      <c r="H145" s="72">
        <v>0.28581023508127501</v>
      </c>
      <c r="I145" s="72">
        <v>2.4724782611691998</v>
      </c>
    </row>
    <row r="146" spans="3:9" x14ac:dyDescent="0.25">
      <c r="C146" s="71">
        <f t="shared" si="2"/>
        <v>2023</v>
      </c>
      <c r="D146" s="70">
        <v>44985</v>
      </c>
      <c r="E146" s="72">
        <v>1.7281769505564</v>
      </c>
      <c r="F146" s="72">
        <v>0.60482974956854596</v>
      </c>
      <c r="G146" s="72">
        <v>0.43030097222645303</v>
      </c>
      <c r="H146" s="72">
        <v>0.278372705382884</v>
      </c>
      <c r="I146" s="72">
        <v>2.4647864829205202</v>
      </c>
    </row>
    <row r="147" spans="3:9" x14ac:dyDescent="0.25">
      <c r="C147" s="71">
        <f t="shared" si="2"/>
        <v>2023</v>
      </c>
      <c r="D147" s="70">
        <v>45016</v>
      </c>
      <c r="E147" s="72">
        <v>1.68881426412902</v>
      </c>
      <c r="F147" s="72">
        <v>0.60586905748470299</v>
      </c>
      <c r="G147" s="72">
        <v>0.76692631417843804</v>
      </c>
      <c r="H147" s="72">
        <v>0.26021766576757199</v>
      </c>
      <c r="I147" s="72">
        <v>2.58882411410855</v>
      </c>
    </row>
    <row r="148" spans="3:9" x14ac:dyDescent="0.25">
      <c r="C148" s="71">
        <f t="shared" si="2"/>
        <v>2023</v>
      </c>
      <c r="D148" s="70">
        <v>45046</v>
      </c>
      <c r="E148" s="72">
        <v>1.7525182348763699</v>
      </c>
      <c r="F148" s="72">
        <v>0.58201928036594697</v>
      </c>
      <c r="G148" s="72">
        <v>0.81801420495604094</v>
      </c>
      <c r="H148" s="72">
        <v>0.262452827910367</v>
      </c>
      <c r="I148" s="72">
        <v>2.6293373709163399</v>
      </c>
    </row>
    <row r="149" spans="3:9" x14ac:dyDescent="0.25">
      <c r="C149" s="71">
        <f t="shared" si="2"/>
        <v>2023</v>
      </c>
      <c r="D149" s="70">
        <v>45077</v>
      </c>
      <c r="E149" s="72">
        <v>1.7704792282519501</v>
      </c>
      <c r="F149" s="72">
        <v>0.61778878900746004</v>
      </c>
      <c r="G149" s="72">
        <v>0.8547713162029289</v>
      </c>
      <c r="H149" s="72">
        <v>0.26348271503252096</v>
      </c>
      <c r="I149" s="72">
        <v>2.5946535357942597</v>
      </c>
    </row>
    <row r="150" spans="3:9" x14ac:dyDescent="0.25">
      <c r="C150" s="71">
        <f t="shared" si="2"/>
        <v>2023</v>
      </c>
      <c r="D150" s="70">
        <v>45107</v>
      </c>
      <c r="E150" s="72">
        <v>1.9007862203025601</v>
      </c>
      <c r="F150" s="72">
        <v>0.64054831958758596</v>
      </c>
      <c r="G150" s="72">
        <v>0.75870165699206504</v>
      </c>
      <c r="H150" s="72">
        <v>0.27064200809762501</v>
      </c>
      <c r="I150" s="72">
        <v>2.4975827085313402</v>
      </c>
    </row>
    <row r="151" spans="3:9" x14ac:dyDescent="0.25">
      <c r="C151" s="71">
        <f t="shared" si="2"/>
        <v>2023</v>
      </c>
      <c r="D151" s="70">
        <v>45138</v>
      </c>
      <c r="E151" s="72">
        <v>1.8574586309901502</v>
      </c>
      <c r="F151" s="72">
        <v>0.66594863914152902</v>
      </c>
      <c r="G151" s="72">
        <v>0.83481263790187898</v>
      </c>
      <c r="H151" s="72">
        <v>0.26900405989376702</v>
      </c>
      <c r="I151" s="72">
        <v>2.4585087008561901</v>
      </c>
    </row>
    <row r="152" spans="3:9" x14ac:dyDescent="0.25">
      <c r="C152" s="71">
        <f t="shared" si="2"/>
        <v>2023</v>
      </c>
      <c r="D152" s="70">
        <v>45169</v>
      </c>
      <c r="E152" s="72">
        <v>1.92836923344386</v>
      </c>
      <c r="F152" s="72">
        <v>0.67212845544327293</v>
      </c>
      <c r="G152" s="72">
        <v>0.74153813164733007</v>
      </c>
      <c r="H152" s="72">
        <v>0.26936903465818995</v>
      </c>
      <c r="I152" s="72">
        <v>2.48647070609419</v>
      </c>
    </row>
    <row r="153" spans="3:9" x14ac:dyDescent="0.25">
      <c r="C153" s="71">
        <f t="shared" si="2"/>
        <v>2023</v>
      </c>
      <c r="D153" s="70">
        <v>45199</v>
      </c>
      <c r="E153" s="72">
        <v>1.8935112414806701</v>
      </c>
      <c r="F153" s="72">
        <v>0.68653737630512102</v>
      </c>
      <c r="G153" s="72">
        <v>0.72319471813480196</v>
      </c>
      <c r="H153" s="72">
        <v>0.27206471476690397</v>
      </c>
      <c r="I153" s="72">
        <v>2.4895419699545398</v>
      </c>
    </row>
    <row r="154" spans="3:9" x14ac:dyDescent="0.25">
      <c r="C154" s="71">
        <f t="shared" si="2"/>
        <v>2023</v>
      </c>
      <c r="D154" s="70">
        <v>45230</v>
      </c>
      <c r="E154" s="72">
        <v>1.8977524091052598</v>
      </c>
      <c r="F154" s="72">
        <v>0.67829318581810405</v>
      </c>
      <c r="G154" s="72">
        <v>0.72659433732425505</v>
      </c>
      <c r="H154" s="72">
        <v>0.272614385728014</v>
      </c>
      <c r="I154" s="72">
        <v>2.4732984218152998</v>
      </c>
    </row>
    <row r="155" spans="3:9" x14ac:dyDescent="0.25">
      <c r="C155" s="71">
        <f t="shared" si="2"/>
        <v>2023</v>
      </c>
      <c r="D155" s="70">
        <v>45260</v>
      </c>
      <c r="E155" s="72">
        <v>1.87676452044731</v>
      </c>
      <c r="F155" s="72">
        <v>0.61716413297116102</v>
      </c>
      <c r="G155" s="72">
        <v>0.78021288100450403</v>
      </c>
      <c r="H155" s="72">
        <v>0.26910103904585903</v>
      </c>
      <c r="I155" s="72">
        <v>2.4521597480033503</v>
      </c>
    </row>
    <row r="156" spans="3:9" x14ac:dyDescent="0.25">
      <c r="C156" s="71">
        <f t="shared" si="2"/>
        <v>2023</v>
      </c>
      <c r="D156" s="70">
        <v>45291</v>
      </c>
      <c r="E156" s="72">
        <v>1.8475263413855798</v>
      </c>
      <c r="F156" s="72">
        <v>0.61170879694841995</v>
      </c>
      <c r="G156" s="72">
        <v>1.11129683631027</v>
      </c>
      <c r="H156" s="72">
        <v>0.26606369715873801</v>
      </c>
      <c r="I156" s="72">
        <v>2.41454713080017</v>
      </c>
    </row>
    <row r="157" spans="3:9" x14ac:dyDescent="0.25">
      <c r="C157" s="71">
        <f t="shared" si="2"/>
        <v>2024</v>
      </c>
      <c r="D157" s="70">
        <v>45322</v>
      </c>
      <c r="E157" s="72">
        <v>1.84175894196115</v>
      </c>
      <c r="F157" s="72">
        <v>0.60700120154112902</v>
      </c>
      <c r="G157" s="72">
        <v>1.02592811026998</v>
      </c>
      <c r="H157" s="72">
        <v>0.27394164817526101</v>
      </c>
      <c r="I157" s="72">
        <v>2.4067201780939103</v>
      </c>
    </row>
    <row r="158" spans="3:9" x14ac:dyDescent="0.25">
      <c r="C158" s="71">
        <f t="shared" si="2"/>
        <v>2024</v>
      </c>
      <c r="D158" s="70">
        <v>45351</v>
      </c>
      <c r="E158" s="72">
        <v>1.8414470076532501</v>
      </c>
      <c r="F158" s="72">
        <v>0.61229469245512902</v>
      </c>
      <c r="G158" s="72">
        <v>0.96867367658411196</v>
      </c>
      <c r="H158" s="72">
        <v>0.28364676418542301</v>
      </c>
      <c r="I158" s="72">
        <v>2.4234698402254802</v>
      </c>
    </row>
    <row r="159" spans="3:9" x14ac:dyDescent="0.25">
      <c r="C159" s="71">
        <f t="shared" si="2"/>
        <v>2024</v>
      </c>
      <c r="D159" s="70">
        <v>45382</v>
      </c>
      <c r="E159" s="72">
        <v>1.8704596426209801</v>
      </c>
      <c r="F159" s="72">
        <v>0.61859275836426497</v>
      </c>
      <c r="G159" s="72">
        <v>0.71647648040830902</v>
      </c>
      <c r="H159" s="72">
        <v>0.28450916092429002</v>
      </c>
      <c r="I159" s="72">
        <v>2.4478800790667301</v>
      </c>
    </row>
    <row r="160" spans="3:9" x14ac:dyDescent="0.25">
      <c r="C160" s="71">
        <f t="shared" si="2"/>
        <v>2024</v>
      </c>
      <c r="D160" s="70">
        <v>45412</v>
      </c>
      <c r="E160" s="72">
        <v>1.8778153903076502</v>
      </c>
      <c r="F160" s="72">
        <v>0.63689481253909797</v>
      </c>
      <c r="G160" s="72">
        <v>0.72267337453049907</v>
      </c>
      <c r="H160" s="72">
        <v>0.28857953464313396</v>
      </c>
      <c r="I160" s="72">
        <v>2.43470024577966</v>
      </c>
    </row>
    <row r="161" spans="3:9" x14ac:dyDescent="0.25">
      <c r="C161" s="71">
        <f t="shared" si="2"/>
        <v>2024</v>
      </c>
      <c r="D161" s="70">
        <v>45443</v>
      </c>
      <c r="E161" s="72">
        <v>1.85937887221353</v>
      </c>
      <c r="F161" s="72">
        <v>0.65719069590441803</v>
      </c>
      <c r="G161" s="72">
        <v>0.70174368300864398</v>
      </c>
      <c r="H161" s="72">
        <v>0.29052994850904901</v>
      </c>
      <c r="I161" s="72">
        <v>2.4907823985857998</v>
      </c>
    </row>
    <row r="162" spans="3:9" x14ac:dyDescent="0.25">
      <c r="C162" s="71">
        <f t="shared" si="2"/>
        <v>2024</v>
      </c>
      <c r="D162" s="70">
        <v>45473</v>
      </c>
      <c r="E162" s="72">
        <v>1.8387526784912198</v>
      </c>
      <c r="F162" s="72">
        <v>0.68556881100732703</v>
      </c>
      <c r="G162" s="72">
        <v>0.65610542577597097</v>
      </c>
      <c r="H162" s="72">
        <v>0.29085907607040701</v>
      </c>
      <c r="I162" s="72">
        <v>2.4547827847963202</v>
      </c>
    </row>
    <row r="163" spans="3:9" x14ac:dyDescent="0.25">
      <c r="C163" s="71">
        <f t="shared" si="2"/>
        <v>2024</v>
      </c>
      <c r="D163" s="70">
        <v>45504</v>
      </c>
      <c r="E163" s="72">
        <v>2.21896082636618</v>
      </c>
      <c r="F163" s="72">
        <v>0.59979532585793105</v>
      </c>
      <c r="G163" s="72">
        <v>0.77025674997998994</v>
      </c>
      <c r="H163" s="72">
        <v>0.29026407937793802</v>
      </c>
      <c r="I163" s="72">
        <v>2.4052900204563197</v>
      </c>
    </row>
    <row r="164" spans="3:9" x14ac:dyDescent="0.25">
      <c r="C164" s="71">
        <f t="shared" si="2"/>
        <v>2024</v>
      </c>
      <c r="D164" s="70">
        <v>45535</v>
      </c>
      <c r="E164" s="72">
        <v>2.2147420214307099</v>
      </c>
      <c r="F164" s="72">
        <v>0.59259056448524494</v>
      </c>
      <c r="G164" s="72">
        <v>0.83500162825655699</v>
      </c>
      <c r="H164" s="72">
        <v>0.28897162051601699</v>
      </c>
      <c r="I164" s="72">
        <v>2.4445712636241299</v>
      </c>
    </row>
    <row r="165" spans="3:9" x14ac:dyDescent="0.25">
      <c r="C165" s="71">
        <f t="shared" si="2"/>
        <v>2024</v>
      </c>
      <c r="D165" s="70">
        <v>45565</v>
      </c>
      <c r="E165" s="72">
        <v>2.1999205344317998</v>
      </c>
      <c r="F165" s="72">
        <v>0.63618396885449902</v>
      </c>
      <c r="G165" s="72">
        <v>0.76641374142462204</v>
      </c>
      <c r="H165" s="72">
        <v>0.29109030284123999</v>
      </c>
      <c r="I165" s="72">
        <v>2.4432913616827601</v>
      </c>
    </row>
    <row r="166" spans="3:9" x14ac:dyDescent="0.25">
      <c r="C166" s="71">
        <f t="shared" si="2"/>
        <v>2024</v>
      </c>
      <c r="D166" s="70">
        <v>45596</v>
      </c>
      <c r="E166" s="72">
        <v>2.1412959257997</v>
      </c>
      <c r="F166" s="72">
        <v>0.60262123228088094</v>
      </c>
      <c r="G166" s="72">
        <v>0.70104650299402604</v>
      </c>
      <c r="H166" s="72">
        <v>0.28267270502300901</v>
      </c>
      <c r="I166" s="72">
        <v>2.4716869540078399</v>
      </c>
    </row>
    <row r="167" spans="3:9" x14ac:dyDescent="0.25">
      <c r="C167" s="71">
        <f t="shared" si="2"/>
        <v>2024</v>
      </c>
      <c r="D167" s="70">
        <v>45626</v>
      </c>
      <c r="E167" s="72">
        <v>2.0973586435188998</v>
      </c>
      <c r="F167" s="72">
        <v>0.60601935447025701</v>
      </c>
      <c r="G167" s="72">
        <v>0.74575733546789902</v>
      </c>
      <c r="H167" s="72">
        <v>0.27765488501674301</v>
      </c>
      <c r="I167" s="72">
        <v>2.4739613846095501</v>
      </c>
    </row>
    <row r="168" spans="3:9" x14ac:dyDescent="0.25">
      <c r="C168" s="71">
        <f t="shared" si="2"/>
        <v>2024</v>
      </c>
      <c r="D168" s="70">
        <v>45657</v>
      </c>
      <c r="E168" s="72">
        <v>2.1190527137603499</v>
      </c>
      <c r="F168" s="72">
        <v>0.63688906120132593</v>
      </c>
      <c r="G168" s="72">
        <v>0.82455040422582793</v>
      </c>
      <c r="H168" s="72">
        <v>0.27505567004279502</v>
      </c>
      <c r="I168" s="72">
        <v>2.4325542370350801</v>
      </c>
    </row>
    <row r="169" spans="3:9" x14ac:dyDescent="0.25">
      <c r="C169" s="71">
        <v>2025</v>
      </c>
      <c r="D169" s="70"/>
    </row>
  </sheetData>
  <hyperlinks>
    <hyperlink ref="I1" location="Summary!A1" display="Back to summary" xr:uid="{7B6621B6-5E8E-4179-B105-D33D86D51033}"/>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0DA4D-8487-4BC5-9208-EA79163E64E1}">
  <dimension ref="A1:M215"/>
  <sheetViews>
    <sheetView zoomScaleNormal="100" workbookViewId="0">
      <selection activeCell="I43" sqref="I43"/>
    </sheetView>
  </sheetViews>
  <sheetFormatPr defaultColWidth="9.140625" defaultRowHeight="15" x14ac:dyDescent="0.25"/>
  <cols>
    <col min="1" max="1" width="14.5703125" style="63" bestFit="1" customWidth="1"/>
    <col min="2" max="3" width="9.140625" style="63"/>
    <col min="4" max="4" width="12.85546875" style="63" bestFit="1" customWidth="1"/>
    <col min="5" max="5" width="19.140625" style="63" bestFit="1" customWidth="1"/>
    <col min="6" max="6" width="22.28515625" style="63" bestFit="1" customWidth="1"/>
    <col min="7" max="7" width="20.85546875" style="63" bestFit="1" customWidth="1"/>
    <col min="8" max="8" width="19.42578125" style="63" bestFit="1" customWidth="1"/>
    <col min="9" max="9" width="13.140625" style="63" bestFit="1" customWidth="1"/>
    <col min="10" max="16384" width="9.140625" style="63"/>
  </cols>
  <sheetData>
    <row r="1" spans="1:13" x14ac:dyDescent="0.25">
      <c r="A1" s="63" t="s">
        <v>0</v>
      </c>
      <c r="B1" s="63" t="s">
        <v>115</v>
      </c>
      <c r="G1" s="6"/>
      <c r="J1" s="6" t="s">
        <v>84</v>
      </c>
    </row>
    <row r="2" spans="1:13" x14ac:dyDescent="0.25">
      <c r="A2" s="63" t="s">
        <v>3</v>
      </c>
      <c r="B2" s="63" t="s">
        <v>120</v>
      </c>
    </row>
    <row r="3" spans="1:13" x14ac:dyDescent="0.25">
      <c r="A3" s="63" t="s">
        <v>1</v>
      </c>
      <c r="B3" s="63" t="s">
        <v>2</v>
      </c>
    </row>
    <row r="4" spans="1:13" x14ac:dyDescent="0.25">
      <c r="A4" s="63" t="s">
        <v>4</v>
      </c>
      <c r="B4" s="63" t="s">
        <v>2</v>
      </c>
      <c r="M4" s="17"/>
    </row>
    <row r="5" spans="1:13" x14ac:dyDescent="0.25">
      <c r="A5" s="63" t="s">
        <v>5</v>
      </c>
      <c r="M5" s="17"/>
    </row>
    <row r="6" spans="1:13" x14ac:dyDescent="0.25">
      <c r="A6" s="63" t="s">
        <v>6</v>
      </c>
      <c r="M6" s="17"/>
    </row>
    <row r="7" spans="1:13" x14ac:dyDescent="0.25">
      <c r="M7" s="17"/>
    </row>
    <row r="8" spans="1:13" x14ac:dyDescent="0.25">
      <c r="A8" s="63" t="s">
        <v>151</v>
      </c>
      <c r="B8" s="63" t="s">
        <v>150</v>
      </c>
      <c r="M8" s="17"/>
    </row>
    <row r="9" spans="1:13" x14ac:dyDescent="0.25">
      <c r="A9" s="63" t="s">
        <v>149</v>
      </c>
      <c r="B9" s="63" t="s">
        <v>148</v>
      </c>
      <c r="M9" s="17"/>
    </row>
    <row r="10" spans="1:13" x14ac:dyDescent="0.25">
      <c r="M10" s="17"/>
    </row>
    <row r="11" spans="1:13" x14ac:dyDescent="0.25">
      <c r="E11" s="63" t="s">
        <v>168</v>
      </c>
      <c r="F11" s="63" t="s">
        <v>167</v>
      </c>
      <c r="G11" s="63" t="s">
        <v>166</v>
      </c>
      <c r="H11" s="63" t="s">
        <v>165</v>
      </c>
      <c r="I11" s="63" t="s">
        <v>164</v>
      </c>
      <c r="M11" s="17"/>
    </row>
    <row r="12" spans="1:13" x14ac:dyDescent="0.25">
      <c r="C12" s="63" t="s">
        <v>871</v>
      </c>
      <c r="D12" s="69" t="s">
        <v>137</v>
      </c>
      <c r="E12" s="63" t="s">
        <v>163</v>
      </c>
      <c r="F12" s="63" t="s">
        <v>162</v>
      </c>
      <c r="G12" s="63" t="s">
        <v>161</v>
      </c>
      <c r="H12" s="63" t="s">
        <v>160</v>
      </c>
      <c r="I12" s="63" t="s">
        <v>159</v>
      </c>
      <c r="M12" s="17"/>
    </row>
    <row r="13" spans="1:13" x14ac:dyDescent="0.25">
      <c r="C13" s="63">
        <f t="shared" ref="C13:C76" si="0">YEAR(D13)</f>
        <v>2012</v>
      </c>
      <c r="D13" s="70">
        <v>40939</v>
      </c>
      <c r="M13" s="17"/>
    </row>
    <row r="14" spans="1:13" x14ac:dyDescent="0.25">
      <c r="C14" s="63">
        <f t="shared" si="0"/>
        <v>2012</v>
      </c>
      <c r="D14" s="70">
        <v>40968</v>
      </c>
      <c r="M14" s="17"/>
    </row>
    <row r="15" spans="1:13" x14ac:dyDescent="0.25">
      <c r="C15" s="63">
        <f t="shared" si="0"/>
        <v>2012</v>
      </c>
      <c r="D15" s="70">
        <v>40999</v>
      </c>
      <c r="M15" s="17"/>
    </row>
    <row r="16" spans="1:13" x14ac:dyDescent="0.25">
      <c r="C16" s="63">
        <f t="shared" si="0"/>
        <v>2012</v>
      </c>
      <c r="D16" s="70">
        <v>41029</v>
      </c>
      <c r="E16" s="63">
        <v>3.0180691452761099</v>
      </c>
      <c r="F16" s="63">
        <v>0.347627720348758</v>
      </c>
      <c r="G16" s="63">
        <v>3.25449503179036</v>
      </c>
      <c r="H16" s="63">
        <v>1.6138299417028601</v>
      </c>
      <c r="I16" s="63">
        <v>2.4911932456436898</v>
      </c>
    </row>
    <row r="17" spans="3:9" x14ac:dyDescent="0.25">
      <c r="C17" s="63">
        <f t="shared" si="0"/>
        <v>2012</v>
      </c>
      <c r="D17" s="70">
        <v>41060</v>
      </c>
      <c r="E17" s="63">
        <v>3.00053955791086</v>
      </c>
      <c r="F17" s="63">
        <v>0.35473547100573699</v>
      </c>
      <c r="G17" s="63">
        <v>2.90887691059014</v>
      </c>
      <c r="H17" s="63">
        <v>1.5948418992314499</v>
      </c>
      <c r="I17" s="63">
        <v>2.3842631630434199</v>
      </c>
    </row>
    <row r="18" spans="3:9" x14ac:dyDescent="0.25">
      <c r="C18" s="63">
        <f t="shared" si="0"/>
        <v>2012</v>
      </c>
      <c r="D18" s="70">
        <v>41090</v>
      </c>
      <c r="E18" s="63">
        <v>3.2595395100109901</v>
      </c>
      <c r="F18" s="63">
        <v>0.375050420759655</v>
      </c>
      <c r="G18" s="63">
        <v>2.7867097917657397</v>
      </c>
      <c r="H18" s="63">
        <v>1.4112622725108901</v>
      </c>
      <c r="I18" s="63">
        <v>2.35079062968149</v>
      </c>
    </row>
    <row r="19" spans="3:9" x14ac:dyDescent="0.25">
      <c r="C19" s="63">
        <f t="shared" si="0"/>
        <v>2012</v>
      </c>
      <c r="D19" s="70">
        <v>41121</v>
      </c>
      <c r="E19" s="63">
        <v>3.4744004173147403</v>
      </c>
      <c r="F19" s="63">
        <v>0.39575353141028902</v>
      </c>
      <c r="G19" s="63">
        <v>2.9599197809814699</v>
      </c>
      <c r="H19" s="63">
        <v>1.5029800211761901</v>
      </c>
      <c r="I19" s="63">
        <v>2.28234335763478</v>
      </c>
    </row>
    <row r="20" spans="3:9" x14ac:dyDescent="0.25">
      <c r="C20" s="63">
        <f t="shared" si="0"/>
        <v>2012</v>
      </c>
      <c r="D20" s="70">
        <v>41152</v>
      </c>
      <c r="E20" s="63">
        <v>3.4138273689943399</v>
      </c>
      <c r="F20" s="63">
        <v>0.40390354439285897</v>
      </c>
      <c r="G20" s="63">
        <v>2.9302447485793399</v>
      </c>
      <c r="H20" s="63">
        <v>1.45302045938973</v>
      </c>
      <c r="I20" s="63">
        <v>2.2096743829287098</v>
      </c>
    </row>
    <row r="21" spans="3:9" x14ac:dyDescent="0.25">
      <c r="C21" s="63">
        <f t="shared" si="0"/>
        <v>2012</v>
      </c>
      <c r="D21" s="70">
        <v>41182</v>
      </c>
      <c r="E21" s="63">
        <v>3.5168755999611703</v>
      </c>
      <c r="F21" s="63">
        <v>0.44071728953592598</v>
      </c>
      <c r="G21" s="63">
        <v>3.09200450015754</v>
      </c>
      <c r="H21" s="63">
        <v>1.41562869028965</v>
      </c>
      <c r="I21" s="63">
        <v>2.1384063175631201</v>
      </c>
    </row>
    <row r="22" spans="3:9" x14ac:dyDescent="0.25">
      <c r="C22" s="63">
        <f t="shared" si="0"/>
        <v>2012</v>
      </c>
      <c r="D22" s="70">
        <v>41213</v>
      </c>
      <c r="E22" s="63">
        <v>3.6483626579272599</v>
      </c>
      <c r="F22" s="63">
        <v>0.53821883839953299</v>
      </c>
      <c r="G22" s="63">
        <v>3.0032306026161502</v>
      </c>
      <c r="H22" s="63">
        <v>1.51300654277129</v>
      </c>
      <c r="I22" s="63">
        <v>2.19082269348326</v>
      </c>
    </row>
    <row r="23" spans="3:9" x14ac:dyDescent="0.25">
      <c r="C23" s="63">
        <f t="shared" si="0"/>
        <v>2012</v>
      </c>
      <c r="D23" s="70">
        <v>41243</v>
      </c>
      <c r="E23" s="63">
        <v>3.6432443259811098</v>
      </c>
      <c r="F23" s="63">
        <v>0.52570886510870207</v>
      </c>
      <c r="G23" s="63">
        <v>2.9769843946314998</v>
      </c>
      <c r="H23" s="63">
        <v>1.53635740271028</v>
      </c>
      <c r="I23" s="63">
        <v>2.2339341974379101</v>
      </c>
    </row>
    <row r="24" spans="3:9" x14ac:dyDescent="0.25">
      <c r="C24" s="63">
        <f t="shared" si="0"/>
        <v>2012</v>
      </c>
      <c r="D24" s="70">
        <v>41274</v>
      </c>
      <c r="E24" s="63">
        <v>3.71199072864695</v>
      </c>
      <c r="F24" s="63">
        <v>0.56583305019024399</v>
      </c>
      <c r="G24" s="63">
        <v>2.8593459659551299</v>
      </c>
      <c r="H24" s="63">
        <v>1.67510775414686</v>
      </c>
      <c r="I24" s="63">
        <v>2.1608575363729101</v>
      </c>
    </row>
    <row r="25" spans="3:9" x14ac:dyDescent="0.25">
      <c r="C25" s="63">
        <f t="shared" si="0"/>
        <v>2013</v>
      </c>
      <c r="D25" s="70">
        <v>41305</v>
      </c>
      <c r="E25" s="63">
        <v>3.7303275983452102</v>
      </c>
      <c r="F25" s="63">
        <v>0.27211234986603899</v>
      </c>
      <c r="G25" s="63">
        <v>2.78128139948707</v>
      </c>
      <c r="H25" s="63">
        <v>1.6118877158874501</v>
      </c>
      <c r="I25" s="63">
        <v>2.3650113426538897</v>
      </c>
    </row>
    <row r="26" spans="3:9" x14ac:dyDescent="0.25">
      <c r="C26" s="63">
        <f t="shared" si="0"/>
        <v>2013</v>
      </c>
      <c r="D26" s="70">
        <v>41333</v>
      </c>
      <c r="E26" s="63">
        <v>3.7027717890873002</v>
      </c>
      <c r="F26" s="63">
        <v>0.27574590734291998</v>
      </c>
      <c r="G26" s="63">
        <v>2.6059524908858398</v>
      </c>
      <c r="H26" s="63">
        <v>1.7242274411504701</v>
      </c>
      <c r="I26" s="63">
        <v>2.3503006663644599</v>
      </c>
    </row>
    <row r="27" spans="3:9" x14ac:dyDescent="0.25">
      <c r="C27" s="63">
        <f t="shared" si="0"/>
        <v>2013</v>
      </c>
      <c r="D27" s="70">
        <v>41364</v>
      </c>
      <c r="E27" s="63">
        <v>3.7001190521565799</v>
      </c>
      <c r="F27" s="63">
        <v>0.30306434281150696</v>
      </c>
      <c r="G27" s="63">
        <v>2.5440398710903498</v>
      </c>
      <c r="H27" s="63">
        <v>1.80232656127048</v>
      </c>
      <c r="I27" s="63">
        <v>2.4226920214257701</v>
      </c>
    </row>
    <row r="28" spans="3:9" x14ac:dyDescent="0.25">
      <c r="C28" s="63">
        <f t="shared" si="0"/>
        <v>2013</v>
      </c>
      <c r="D28" s="70">
        <v>41394</v>
      </c>
      <c r="E28" s="63">
        <v>3.86457559906103</v>
      </c>
      <c r="F28" s="63">
        <v>0.30402174385876302</v>
      </c>
      <c r="G28" s="63">
        <v>2.4924256194849499</v>
      </c>
      <c r="H28" s="63">
        <v>1.77926272458102</v>
      </c>
      <c r="I28" s="63">
        <v>2.57882823646765</v>
      </c>
    </row>
    <row r="29" spans="3:9" x14ac:dyDescent="0.25">
      <c r="C29" s="63">
        <f t="shared" si="0"/>
        <v>2013</v>
      </c>
      <c r="D29" s="70">
        <v>41425</v>
      </c>
      <c r="E29" s="63">
        <v>3.9909113605912196</v>
      </c>
      <c r="F29" s="63">
        <v>0.26630540377024697</v>
      </c>
      <c r="G29" s="63">
        <v>2.4632417204536701</v>
      </c>
      <c r="H29" s="63">
        <v>1.71230285647421</v>
      </c>
      <c r="I29" s="63">
        <v>2.50406608697438</v>
      </c>
    </row>
    <row r="30" spans="3:9" x14ac:dyDescent="0.25">
      <c r="C30" s="63">
        <f t="shared" si="0"/>
        <v>2013</v>
      </c>
      <c r="D30" s="70">
        <v>41455</v>
      </c>
      <c r="E30" s="63">
        <v>4.1107804410678197</v>
      </c>
      <c r="F30" s="63">
        <v>0.27575069925745799</v>
      </c>
      <c r="G30" s="63">
        <v>2.3957790727463801</v>
      </c>
      <c r="H30" s="63">
        <v>1.7012170970426201</v>
      </c>
      <c r="I30" s="63">
        <v>2.4313227143235898</v>
      </c>
    </row>
    <row r="31" spans="3:9" x14ac:dyDescent="0.25">
      <c r="C31" s="63">
        <f t="shared" si="0"/>
        <v>2013</v>
      </c>
      <c r="D31" s="70">
        <v>41486</v>
      </c>
      <c r="E31" s="63">
        <v>4.2304843115737896</v>
      </c>
      <c r="F31" s="63">
        <v>0.55493295318942293</v>
      </c>
      <c r="G31" s="63">
        <v>2.2669453990962802</v>
      </c>
      <c r="H31" s="63">
        <v>1.6256294018663699</v>
      </c>
      <c r="I31" s="63">
        <v>2.2645500896148598</v>
      </c>
    </row>
    <row r="32" spans="3:9" x14ac:dyDescent="0.25">
      <c r="C32" s="63">
        <f t="shared" si="0"/>
        <v>2013</v>
      </c>
      <c r="D32" s="70">
        <v>41517</v>
      </c>
      <c r="E32" s="63">
        <v>4.4222435938747706</v>
      </c>
      <c r="F32" s="63">
        <v>0.53764848828799094</v>
      </c>
      <c r="G32" s="63">
        <v>2.1559410103280801</v>
      </c>
      <c r="H32" s="63">
        <v>1.7779027394692999</v>
      </c>
      <c r="I32" s="63">
        <v>2.5258002768456902</v>
      </c>
    </row>
    <row r="33" spans="3:9" x14ac:dyDescent="0.25">
      <c r="C33" s="63">
        <f t="shared" si="0"/>
        <v>2013</v>
      </c>
      <c r="D33" s="70">
        <v>41547</v>
      </c>
      <c r="E33" s="63">
        <v>4.6100728979563899</v>
      </c>
      <c r="F33" s="63">
        <v>0.56475688354404296</v>
      </c>
      <c r="G33" s="63">
        <v>2.0663732700834601</v>
      </c>
      <c r="H33" s="63">
        <v>1.7899247277115999</v>
      </c>
      <c r="I33" s="63">
        <v>2.5705406645595299</v>
      </c>
    </row>
    <row r="34" spans="3:9" x14ac:dyDescent="0.25">
      <c r="C34" s="63">
        <f t="shared" si="0"/>
        <v>2013</v>
      </c>
      <c r="D34" s="70">
        <v>41578</v>
      </c>
      <c r="E34" s="63">
        <v>4.7160791382982801</v>
      </c>
      <c r="F34" s="63">
        <v>0.60059505685275105</v>
      </c>
      <c r="G34" s="63">
        <v>2.2580129287900301</v>
      </c>
      <c r="H34" s="63">
        <v>1.8679271551140402</v>
      </c>
      <c r="I34" s="63">
        <v>2.7074873049021999</v>
      </c>
    </row>
    <row r="35" spans="3:9" x14ac:dyDescent="0.25">
      <c r="C35" s="63">
        <f t="shared" si="0"/>
        <v>2013</v>
      </c>
      <c r="D35" s="70">
        <v>41608</v>
      </c>
      <c r="E35" s="63">
        <v>4.6225742875364695</v>
      </c>
      <c r="F35" s="63">
        <v>0.73384301110804095</v>
      </c>
      <c r="G35" s="63">
        <v>2.1663955311136003</v>
      </c>
      <c r="H35" s="63">
        <v>1.9118649998723698</v>
      </c>
      <c r="I35" s="63">
        <v>2.2583832626601597</v>
      </c>
    </row>
    <row r="36" spans="3:9" x14ac:dyDescent="0.25">
      <c r="C36" s="63">
        <f t="shared" si="0"/>
        <v>2013</v>
      </c>
      <c r="D36" s="70">
        <v>41639</v>
      </c>
      <c r="E36" s="63">
        <v>4.6023433009942796</v>
      </c>
      <c r="F36" s="63">
        <v>0.78102341877622705</v>
      </c>
      <c r="G36" s="63">
        <v>2.2792626802846003</v>
      </c>
      <c r="H36" s="63">
        <v>2.0554757954728697</v>
      </c>
      <c r="I36" s="63">
        <v>2.31396197410491</v>
      </c>
    </row>
    <row r="37" spans="3:9" x14ac:dyDescent="0.25">
      <c r="C37" s="63">
        <f t="shared" si="0"/>
        <v>2014</v>
      </c>
      <c r="D37" s="70">
        <v>41670</v>
      </c>
      <c r="E37" s="63">
        <v>4.4594424373650998</v>
      </c>
      <c r="F37" s="63">
        <v>0.74785013893168606</v>
      </c>
      <c r="G37" s="63">
        <v>2.41629947394313</v>
      </c>
      <c r="H37" s="63">
        <v>2.0596331811089299</v>
      </c>
      <c r="I37" s="63">
        <v>2.6646311423012699</v>
      </c>
    </row>
    <row r="38" spans="3:9" x14ac:dyDescent="0.25">
      <c r="C38" s="63">
        <f t="shared" si="0"/>
        <v>2014</v>
      </c>
      <c r="D38" s="70">
        <v>41698</v>
      </c>
      <c r="E38" s="63">
        <v>4.3631303745502299</v>
      </c>
      <c r="F38" s="63">
        <v>0.72238259936856608</v>
      </c>
      <c r="G38" s="63">
        <v>2.2716928597480899</v>
      </c>
      <c r="H38" s="63">
        <v>2.2484228138760298</v>
      </c>
      <c r="I38" s="63">
        <v>2.7430723971724298</v>
      </c>
    </row>
    <row r="39" spans="3:9" x14ac:dyDescent="0.25">
      <c r="C39" s="63">
        <f t="shared" si="0"/>
        <v>2014</v>
      </c>
      <c r="D39" s="70">
        <v>41729</v>
      </c>
      <c r="E39" s="63">
        <v>4.2284913135156303</v>
      </c>
      <c r="F39" s="63">
        <v>5.0199452417464405</v>
      </c>
      <c r="G39" s="63">
        <v>2.0515690439322598</v>
      </c>
      <c r="H39" s="63">
        <v>2.0904391055351801</v>
      </c>
      <c r="I39" s="63">
        <v>2.6086788856505501</v>
      </c>
    </row>
    <row r="40" spans="3:9" x14ac:dyDescent="0.25">
      <c r="C40" s="63">
        <f t="shared" si="0"/>
        <v>2014</v>
      </c>
      <c r="D40" s="70">
        <v>41759</v>
      </c>
      <c r="E40" s="63">
        <v>4.2795314155226798</v>
      </c>
      <c r="F40" s="63">
        <v>5.03155327083629</v>
      </c>
      <c r="G40" s="63">
        <v>2.1308432547761802</v>
      </c>
      <c r="H40" s="63">
        <v>2.1177692584890098</v>
      </c>
      <c r="I40" s="63">
        <v>2.55949837513587</v>
      </c>
    </row>
    <row r="41" spans="3:9" x14ac:dyDescent="0.25">
      <c r="C41" s="63">
        <f t="shared" si="0"/>
        <v>2014</v>
      </c>
      <c r="D41" s="70">
        <v>41790</v>
      </c>
      <c r="E41" s="63">
        <v>4.44203019846743</v>
      </c>
      <c r="F41" s="63">
        <v>5.0470360416728601</v>
      </c>
      <c r="G41" s="63">
        <v>2.2418612409934502</v>
      </c>
      <c r="H41" s="63">
        <v>2.1411791904562603</v>
      </c>
      <c r="I41" s="63">
        <v>2.5529767113236801</v>
      </c>
    </row>
    <row r="42" spans="3:9" x14ac:dyDescent="0.25">
      <c r="C42" s="63">
        <f t="shared" si="0"/>
        <v>2014</v>
      </c>
      <c r="D42" s="70">
        <v>41820</v>
      </c>
      <c r="E42" s="63">
        <v>4.5793569482285799</v>
      </c>
      <c r="F42" s="63">
        <v>4.3218391518263504</v>
      </c>
      <c r="G42" s="63">
        <v>2.1458249521460799</v>
      </c>
      <c r="H42" s="63">
        <v>2.24820541089899</v>
      </c>
      <c r="I42" s="63">
        <v>2.6482802093736901</v>
      </c>
    </row>
    <row r="43" spans="3:9" x14ac:dyDescent="0.25">
      <c r="C43" s="63">
        <f t="shared" si="0"/>
        <v>2014</v>
      </c>
      <c r="D43" s="70">
        <v>41851</v>
      </c>
      <c r="E43" s="63">
        <v>4.7451707339368596</v>
      </c>
      <c r="F43" s="63">
        <v>4.0140391525881602</v>
      </c>
      <c r="G43" s="63">
        <v>2.0969603359140199</v>
      </c>
      <c r="H43" s="63">
        <v>2.3145418212641902</v>
      </c>
      <c r="I43" s="63">
        <v>2.6185283465381097</v>
      </c>
    </row>
    <row r="44" spans="3:9" x14ac:dyDescent="0.25">
      <c r="C44" s="63">
        <f t="shared" si="0"/>
        <v>2014</v>
      </c>
      <c r="D44" s="70">
        <v>41882</v>
      </c>
      <c r="E44" s="63">
        <v>4.8445158590533097</v>
      </c>
      <c r="F44" s="63">
        <v>4.1258675475587099</v>
      </c>
      <c r="G44" s="63">
        <v>2.1400596509863599</v>
      </c>
      <c r="H44" s="63">
        <v>2.27267340508882</v>
      </c>
      <c r="I44" s="63">
        <v>2.61663630730181</v>
      </c>
    </row>
    <row r="45" spans="3:9" x14ac:dyDescent="0.25">
      <c r="C45" s="63">
        <f t="shared" si="0"/>
        <v>2014</v>
      </c>
      <c r="D45" s="70">
        <v>41912</v>
      </c>
      <c r="E45" s="63">
        <v>4.9270866197937195</v>
      </c>
      <c r="F45" s="63">
        <v>4.1566540767490094</v>
      </c>
      <c r="G45" s="63">
        <v>1.9743734849860499</v>
      </c>
      <c r="H45" s="63">
        <v>2.2287357493621598</v>
      </c>
      <c r="I45" s="63">
        <v>2.7183494345735801</v>
      </c>
    </row>
    <row r="46" spans="3:9" x14ac:dyDescent="0.25">
      <c r="C46" s="63">
        <f t="shared" si="0"/>
        <v>2014</v>
      </c>
      <c r="D46" s="70">
        <v>41943</v>
      </c>
      <c r="E46" s="63">
        <v>4.9375616881403301</v>
      </c>
      <c r="F46" s="63">
        <v>3.8848498714647199</v>
      </c>
      <c r="G46" s="63">
        <v>1.9908509904243601</v>
      </c>
      <c r="H46" s="63">
        <v>2.2652948199118699</v>
      </c>
      <c r="I46" s="63">
        <v>3.0577993318067</v>
      </c>
    </row>
    <row r="47" spans="3:9" x14ac:dyDescent="0.25">
      <c r="C47" s="63">
        <f t="shared" si="0"/>
        <v>2014</v>
      </c>
      <c r="D47" s="70">
        <v>41973</v>
      </c>
      <c r="E47" s="63">
        <v>4.8745236290280403</v>
      </c>
      <c r="F47" s="63">
        <v>3.8742624645926602</v>
      </c>
      <c r="G47" s="63">
        <v>1.9895833169845798</v>
      </c>
      <c r="H47" s="63">
        <v>2.2795352018763202</v>
      </c>
      <c r="I47" s="63">
        <v>2.8945775366126201</v>
      </c>
    </row>
    <row r="48" spans="3:9" x14ac:dyDescent="0.25">
      <c r="C48" s="63">
        <f t="shared" si="0"/>
        <v>2014</v>
      </c>
      <c r="D48" s="70">
        <v>42004</v>
      </c>
      <c r="E48" s="63">
        <v>4.8524934476903603</v>
      </c>
      <c r="F48" s="63">
        <v>4.4783828663445799</v>
      </c>
      <c r="G48" s="63">
        <v>1.9367084805322399</v>
      </c>
      <c r="H48" s="63">
        <v>2.3597724793422699</v>
      </c>
      <c r="I48" s="63">
        <v>2.8842382531364401</v>
      </c>
    </row>
    <row r="49" spans="3:9" x14ac:dyDescent="0.25">
      <c r="C49" s="63">
        <f t="shared" si="0"/>
        <v>2015</v>
      </c>
      <c r="D49" s="70">
        <v>42035</v>
      </c>
      <c r="E49" s="63">
        <v>5.0110849364666601</v>
      </c>
      <c r="F49" s="63">
        <v>1.13508029367638</v>
      </c>
      <c r="G49" s="63">
        <v>1.87562893226909</v>
      </c>
      <c r="H49" s="63">
        <v>2.28129273687005</v>
      </c>
      <c r="I49" s="63">
        <v>3.3445149057351498</v>
      </c>
    </row>
    <row r="50" spans="3:9" x14ac:dyDescent="0.25">
      <c r="C50" s="63">
        <f t="shared" si="0"/>
        <v>2015</v>
      </c>
      <c r="D50" s="70">
        <v>42063</v>
      </c>
      <c r="E50" s="63">
        <v>4.9261331062784102</v>
      </c>
      <c r="F50" s="63">
        <v>1.1246059477116699</v>
      </c>
      <c r="G50" s="63">
        <v>1.6025465935793699</v>
      </c>
      <c r="H50" s="63">
        <v>2.36095972692367</v>
      </c>
      <c r="I50" s="63">
        <v>3.711483096637</v>
      </c>
    </row>
    <row r="51" spans="3:9" x14ac:dyDescent="0.25">
      <c r="C51" s="63">
        <f t="shared" si="0"/>
        <v>2015</v>
      </c>
      <c r="D51" s="70">
        <v>42094</v>
      </c>
      <c r="E51" s="63">
        <v>4.9261910791437806</v>
      </c>
      <c r="F51" s="63">
        <v>1.19992217279029</v>
      </c>
      <c r="G51" s="63">
        <v>1.4809022356750701</v>
      </c>
      <c r="H51" s="63">
        <v>2.4440734579276198</v>
      </c>
      <c r="I51" s="63">
        <v>3.9422241643355496</v>
      </c>
    </row>
    <row r="52" spans="3:9" x14ac:dyDescent="0.25">
      <c r="C52" s="63">
        <f t="shared" si="0"/>
        <v>2015</v>
      </c>
      <c r="D52" s="70">
        <v>42124</v>
      </c>
      <c r="E52" s="63">
        <v>4.92146538968725</v>
      </c>
      <c r="F52" s="63">
        <v>1.1977242198981399</v>
      </c>
      <c r="G52" s="63">
        <v>1.62644874594202</v>
      </c>
      <c r="H52" s="63">
        <v>2.4155512589084198</v>
      </c>
      <c r="I52" s="63">
        <v>3.9215100592307301</v>
      </c>
    </row>
    <row r="53" spans="3:9" x14ac:dyDescent="0.25">
      <c r="C53" s="63">
        <f t="shared" si="0"/>
        <v>2015</v>
      </c>
      <c r="D53" s="70">
        <v>42155</v>
      </c>
      <c r="E53" s="63">
        <v>4.9705145808218196</v>
      </c>
      <c r="F53" s="63">
        <v>1.2086255654536999</v>
      </c>
      <c r="G53" s="63">
        <v>1.3667286548761</v>
      </c>
      <c r="H53" s="63">
        <v>2.4466392897252502</v>
      </c>
      <c r="I53" s="63">
        <v>3.8244122255256001</v>
      </c>
    </row>
    <row r="54" spans="3:9" x14ac:dyDescent="0.25">
      <c r="C54" s="63">
        <f t="shared" si="0"/>
        <v>2015</v>
      </c>
      <c r="D54" s="70">
        <v>42185</v>
      </c>
      <c r="E54" s="63">
        <v>5.0229488286869399</v>
      </c>
      <c r="F54" s="63">
        <v>1.2444445837198999</v>
      </c>
      <c r="G54" s="63">
        <v>1.3041690046636001</v>
      </c>
      <c r="H54" s="63">
        <v>1.9131751357797599</v>
      </c>
      <c r="I54" s="63">
        <v>3.7872411083716395</v>
      </c>
    </row>
    <row r="55" spans="3:9" x14ac:dyDescent="0.25">
      <c r="C55" s="63">
        <f t="shared" si="0"/>
        <v>2015</v>
      </c>
      <c r="D55" s="70">
        <v>42216</v>
      </c>
      <c r="E55" s="63">
        <v>5.2702724768652498</v>
      </c>
      <c r="F55" s="63">
        <v>1.2467612635538998</v>
      </c>
      <c r="G55" s="63">
        <v>1.2715028676890399</v>
      </c>
      <c r="H55" s="63">
        <v>2.0143298265451799</v>
      </c>
      <c r="I55" s="63">
        <v>3.5954598402697804</v>
      </c>
    </row>
    <row r="56" spans="3:9" x14ac:dyDescent="0.25">
      <c r="C56" s="63">
        <f t="shared" si="0"/>
        <v>2015</v>
      </c>
      <c r="D56" s="70">
        <v>42247</v>
      </c>
      <c r="E56" s="63">
        <v>5.3323512903189201</v>
      </c>
      <c r="F56" s="63">
        <v>1.2123674388027501</v>
      </c>
      <c r="G56" s="63">
        <v>1.31070790946527</v>
      </c>
      <c r="H56" s="63">
        <v>2.05266401541498</v>
      </c>
      <c r="I56" s="63">
        <v>3.5663218508959695</v>
      </c>
    </row>
    <row r="57" spans="3:9" x14ac:dyDescent="0.25">
      <c r="C57" s="63">
        <f t="shared" si="0"/>
        <v>2015</v>
      </c>
      <c r="D57" s="70">
        <v>42277</v>
      </c>
      <c r="E57" s="63">
        <v>5.3867839550554901</v>
      </c>
      <c r="F57" s="63">
        <v>1.22638588656079</v>
      </c>
      <c r="G57" s="63">
        <v>1.43088500676035</v>
      </c>
      <c r="H57" s="63">
        <v>2.0250857451689601</v>
      </c>
      <c r="I57" s="63">
        <v>3.8220360551975801</v>
      </c>
    </row>
    <row r="58" spans="3:9" x14ac:dyDescent="0.25">
      <c r="C58" s="63">
        <f t="shared" si="0"/>
        <v>2015</v>
      </c>
      <c r="D58" s="70">
        <v>42308</v>
      </c>
      <c r="E58" s="63">
        <v>5.3927361857568696</v>
      </c>
      <c r="F58" s="63">
        <v>1.47836393756719</v>
      </c>
      <c r="G58" s="63">
        <v>1.35295316187161</v>
      </c>
      <c r="H58" s="63">
        <v>2.0212997628605502</v>
      </c>
      <c r="I58" s="63">
        <v>4.4397765707633603</v>
      </c>
    </row>
    <row r="59" spans="3:9" x14ac:dyDescent="0.25">
      <c r="C59" s="63">
        <f t="shared" si="0"/>
        <v>2015</v>
      </c>
      <c r="D59" s="70">
        <v>42338</v>
      </c>
      <c r="E59" s="63">
        <v>5.3331493779940899</v>
      </c>
      <c r="F59" s="63">
        <v>1.4940043401181899</v>
      </c>
      <c r="G59" s="63">
        <v>1.52373250622809</v>
      </c>
      <c r="H59" s="63">
        <v>2.0650761701134299</v>
      </c>
      <c r="I59" s="63">
        <v>3.9980910371632898</v>
      </c>
    </row>
    <row r="60" spans="3:9" x14ac:dyDescent="0.25">
      <c r="C60" s="63">
        <f t="shared" si="0"/>
        <v>2015</v>
      </c>
      <c r="D60" s="70">
        <v>42369</v>
      </c>
      <c r="E60" s="63">
        <v>5.3730919595608402</v>
      </c>
      <c r="F60" s="63">
        <v>1.4966899759846899</v>
      </c>
      <c r="G60" s="63">
        <v>1.6308968064715899</v>
      </c>
      <c r="H60" s="63">
        <v>2.49048050252263</v>
      </c>
      <c r="I60" s="63">
        <v>3.290571168025</v>
      </c>
    </row>
    <row r="61" spans="3:9" x14ac:dyDescent="0.25">
      <c r="C61" s="63">
        <f t="shared" si="0"/>
        <v>2016</v>
      </c>
      <c r="D61" s="70">
        <v>42400</v>
      </c>
      <c r="E61" s="63">
        <v>5.3278979485026703</v>
      </c>
      <c r="F61" s="63">
        <v>0.772683188375763</v>
      </c>
      <c r="G61" s="63">
        <v>1.2731178518548201</v>
      </c>
      <c r="H61" s="63">
        <v>2.1307700119093402</v>
      </c>
      <c r="I61" s="63">
        <v>3.4933937038650402</v>
      </c>
    </row>
    <row r="62" spans="3:9" x14ac:dyDescent="0.25">
      <c r="C62" s="63">
        <f t="shared" si="0"/>
        <v>2016</v>
      </c>
      <c r="D62" s="70">
        <v>42429</v>
      </c>
      <c r="E62" s="63">
        <v>5.3263484586790897</v>
      </c>
      <c r="F62" s="63">
        <v>0.79616494020957906</v>
      </c>
      <c r="G62" s="63">
        <v>1.3145082339774601</v>
      </c>
      <c r="H62" s="63">
        <v>2.2403045188780899</v>
      </c>
      <c r="I62" s="63">
        <v>3.6547547932162296</v>
      </c>
    </row>
    <row r="63" spans="3:9" x14ac:dyDescent="0.25">
      <c r="C63" s="63">
        <f t="shared" si="0"/>
        <v>2016</v>
      </c>
      <c r="D63" s="70">
        <v>42460</v>
      </c>
      <c r="E63" s="63">
        <v>5.1789623080632401</v>
      </c>
      <c r="F63" s="63">
        <v>0.74260252317794806</v>
      </c>
      <c r="G63" s="63">
        <v>1.2243778101393101</v>
      </c>
      <c r="H63" s="63">
        <v>2.1887268833608298</v>
      </c>
      <c r="I63" s="63">
        <v>5.2069752577010302</v>
      </c>
    </row>
    <row r="64" spans="3:9" x14ac:dyDescent="0.25">
      <c r="C64" s="63">
        <f t="shared" si="0"/>
        <v>2016</v>
      </c>
      <c r="D64" s="70">
        <v>42490</v>
      </c>
      <c r="E64" s="63">
        <v>5.2481683207276699</v>
      </c>
      <c r="F64" s="63">
        <v>0.76922928425158998</v>
      </c>
      <c r="G64" s="63">
        <v>1.06366145331968</v>
      </c>
      <c r="H64" s="63">
        <v>2.1769728285083101</v>
      </c>
      <c r="I64" s="63">
        <v>4.3947747437851898</v>
      </c>
    </row>
    <row r="65" spans="3:9" x14ac:dyDescent="0.25">
      <c r="C65" s="63">
        <f t="shared" si="0"/>
        <v>2016</v>
      </c>
      <c r="D65" s="70">
        <v>42521</v>
      </c>
      <c r="E65" s="63">
        <v>5.2994001052218502</v>
      </c>
      <c r="F65" s="63">
        <v>0.776044611858832</v>
      </c>
      <c r="G65" s="63">
        <v>0.98779629281560799</v>
      </c>
      <c r="H65" s="63">
        <v>2.2182907914229997</v>
      </c>
      <c r="I65" s="63">
        <v>3.0385817509583299</v>
      </c>
    </row>
    <row r="66" spans="3:9" x14ac:dyDescent="0.25">
      <c r="C66" s="63">
        <f t="shared" si="0"/>
        <v>2016</v>
      </c>
      <c r="D66" s="70">
        <v>42551</v>
      </c>
      <c r="E66" s="63">
        <v>5.3503815596200699</v>
      </c>
      <c r="F66" s="63">
        <v>0.81761881681570392</v>
      </c>
      <c r="G66" s="63">
        <v>0.87662420104554495</v>
      </c>
      <c r="H66" s="63">
        <v>2.2168966599882802</v>
      </c>
      <c r="I66" s="63">
        <v>2.9994770524126397</v>
      </c>
    </row>
    <row r="67" spans="3:9" x14ac:dyDescent="0.25">
      <c r="C67" s="63">
        <f t="shared" si="0"/>
        <v>2016</v>
      </c>
      <c r="D67" s="70">
        <v>42582</v>
      </c>
      <c r="E67" s="63">
        <v>5.4127989661718301</v>
      </c>
      <c r="F67" s="63">
        <v>0.77270138789606202</v>
      </c>
      <c r="G67" s="63">
        <v>0.89008082721778892</v>
      </c>
      <c r="H67" s="63">
        <v>2.2410807421713801</v>
      </c>
      <c r="I67" s="63">
        <v>2.9050279937068901</v>
      </c>
    </row>
    <row r="68" spans="3:9" x14ac:dyDescent="0.25">
      <c r="C68" s="63">
        <f t="shared" si="0"/>
        <v>2016</v>
      </c>
      <c r="D68" s="70">
        <v>42613</v>
      </c>
      <c r="E68" s="63">
        <v>5.5123729382401194</v>
      </c>
      <c r="F68" s="63">
        <v>0.76967317615980502</v>
      </c>
      <c r="G68" s="63">
        <v>0.82355579088470798</v>
      </c>
      <c r="H68" s="63">
        <v>2.21853578138415</v>
      </c>
      <c r="I68" s="63">
        <v>3.1484330903554203</v>
      </c>
    </row>
    <row r="69" spans="3:9" x14ac:dyDescent="0.25">
      <c r="C69" s="63">
        <f t="shared" si="0"/>
        <v>2016</v>
      </c>
      <c r="D69" s="70">
        <v>42643</v>
      </c>
      <c r="E69" s="63">
        <v>5.5038430342511599</v>
      </c>
      <c r="F69" s="63">
        <v>0.72881502003571508</v>
      </c>
      <c r="G69" s="63">
        <v>0.85797708355417091</v>
      </c>
      <c r="H69" s="63">
        <v>2.2474833264019898</v>
      </c>
      <c r="I69" s="63">
        <v>3.1304928852434397</v>
      </c>
    </row>
    <row r="70" spans="3:9" x14ac:dyDescent="0.25">
      <c r="C70" s="63">
        <f t="shared" si="0"/>
        <v>2016</v>
      </c>
      <c r="D70" s="70">
        <v>42674</v>
      </c>
      <c r="E70" s="63">
        <v>5.44691316271759</v>
      </c>
      <c r="F70" s="63">
        <v>0.67062143887777104</v>
      </c>
      <c r="G70" s="63">
        <v>0.84959987236580303</v>
      </c>
      <c r="H70" s="63">
        <v>2.3099847726915499</v>
      </c>
      <c r="I70" s="63">
        <v>2.9481099956586299</v>
      </c>
    </row>
    <row r="71" spans="3:9" x14ac:dyDescent="0.25">
      <c r="C71" s="63">
        <f t="shared" si="0"/>
        <v>2016</v>
      </c>
      <c r="D71" s="70">
        <v>42704</v>
      </c>
      <c r="E71" s="63">
        <v>5.3182425153596498</v>
      </c>
      <c r="F71" s="63">
        <v>1.02924693583225</v>
      </c>
      <c r="G71" s="63">
        <v>0.83112669392566896</v>
      </c>
      <c r="H71" s="63">
        <v>2.2702903781810098</v>
      </c>
      <c r="I71" s="63">
        <v>2.9170921787598401</v>
      </c>
    </row>
    <row r="72" spans="3:9" x14ac:dyDescent="0.25">
      <c r="C72" s="63">
        <f t="shared" si="0"/>
        <v>2016</v>
      </c>
      <c r="D72" s="70">
        <v>42735</v>
      </c>
      <c r="E72" s="63">
        <v>5.01763635563813</v>
      </c>
      <c r="F72" s="63">
        <v>1.0178215074263701</v>
      </c>
      <c r="G72" s="63">
        <v>1.1084256938238</v>
      </c>
      <c r="H72" s="63">
        <v>2.24228130706422</v>
      </c>
      <c r="I72" s="63">
        <v>2.9375648044816001</v>
      </c>
    </row>
    <row r="73" spans="3:9" x14ac:dyDescent="0.25">
      <c r="C73" s="63">
        <f t="shared" si="0"/>
        <v>2017</v>
      </c>
      <c r="D73" s="70">
        <v>42766</v>
      </c>
      <c r="E73" s="63">
        <v>4.9218463469399696</v>
      </c>
      <c r="F73" s="63">
        <v>1.02384897037996</v>
      </c>
      <c r="G73" s="63">
        <v>1.60859330442202</v>
      </c>
      <c r="H73" s="63">
        <v>2.2608473749582401</v>
      </c>
      <c r="I73" s="63">
        <v>2.6553517749887403</v>
      </c>
    </row>
    <row r="74" spans="3:9" x14ac:dyDescent="0.25">
      <c r="C74" s="63">
        <f t="shared" si="0"/>
        <v>2017</v>
      </c>
      <c r="D74" s="70">
        <v>42794</v>
      </c>
      <c r="E74" s="63">
        <v>4.8732473421159401</v>
      </c>
      <c r="F74" s="63">
        <v>1.0097249184916999</v>
      </c>
      <c r="G74" s="63">
        <v>1.6490735989299998</v>
      </c>
      <c r="H74" s="63">
        <v>2.2742558959294099</v>
      </c>
      <c r="I74" s="63">
        <v>2.7617716062631099</v>
      </c>
    </row>
    <row r="75" spans="3:9" x14ac:dyDescent="0.25">
      <c r="C75" s="63">
        <f t="shared" si="0"/>
        <v>2017</v>
      </c>
      <c r="D75" s="70">
        <v>42825</v>
      </c>
      <c r="E75" s="63">
        <v>4.8316496736902197</v>
      </c>
      <c r="F75" s="63">
        <v>0.99681723539967004</v>
      </c>
      <c r="G75" s="63">
        <v>1.3494457611158801</v>
      </c>
      <c r="H75" s="63">
        <v>2.2757992301285901</v>
      </c>
      <c r="I75" s="63">
        <v>2.7260352277461299</v>
      </c>
    </row>
    <row r="76" spans="3:9" x14ac:dyDescent="0.25">
      <c r="C76" s="63">
        <f t="shared" si="0"/>
        <v>2017</v>
      </c>
      <c r="D76" s="70">
        <v>42855</v>
      </c>
      <c r="E76" s="63">
        <v>4.6499467130486902</v>
      </c>
      <c r="F76" s="63">
        <v>0.88574809553406497</v>
      </c>
      <c r="G76" s="63">
        <v>1.2216282386058199</v>
      </c>
      <c r="H76" s="63">
        <v>2.2069481675580498</v>
      </c>
      <c r="I76" s="63">
        <v>3.6358292416046303</v>
      </c>
    </row>
    <row r="77" spans="3:9" x14ac:dyDescent="0.25">
      <c r="C77" s="63">
        <f t="shared" ref="C77:C140" si="1">YEAR(D77)</f>
        <v>2017</v>
      </c>
      <c r="D77" s="70">
        <v>42886</v>
      </c>
      <c r="E77" s="63">
        <v>4.7696573528024899</v>
      </c>
      <c r="F77" s="63">
        <v>0.89168888128160695</v>
      </c>
      <c r="G77" s="63">
        <v>1.2662181456314099</v>
      </c>
      <c r="H77" s="63">
        <v>2.2979615518629801</v>
      </c>
      <c r="I77" s="63">
        <v>3.5194408928878604</v>
      </c>
    </row>
    <row r="78" spans="3:9" x14ac:dyDescent="0.25">
      <c r="C78" s="63">
        <f t="shared" si="1"/>
        <v>2017</v>
      </c>
      <c r="D78" s="70">
        <v>42916</v>
      </c>
      <c r="E78" s="63">
        <v>4.7663091218577298</v>
      </c>
      <c r="F78" s="63">
        <v>0.89288222824182095</v>
      </c>
      <c r="G78" s="63">
        <v>1.1581834252757199</v>
      </c>
      <c r="H78" s="63">
        <v>2.3335310382119898</v>
      </c>
      <c r="I78" s="63">
        <v>3.42959988993687</v>
      </c>
    </row>
    <row r="79" spans="3:9" x14ac:dyDescent="0.25">
      <c r="C79" s="63">
        <f t="shared" si="1"/>
        <v>2017</v>
      </c>
      <c r="D79" s="70">
        <v>42947</v>
      </c>
      <c r="E79" s="63">
        <v>4.8087027430544405</v>
      </c>
      <c r="F79" s="63">
        <v>0.85695514235347192</v>
      </c>
      <c r="G79" s="63">
        <v>1.09943508020713</v>
      </c>
      <c r="H79" s="63">
        <v>2.3634560698139002</v>
      </c>
      <c r="I79" s="63">
        <v>2.9071332018087701</v>
      </c>
    </row>
    <row r="80" spans="3:9" x14ac:dyDescent="0.25">
      <c r="C80" s="63">
        <f t="shared" si="1"/>
        <v>2017</v>
      </c>
      <c r="D80" s="70">
        <v>42978</v>
      </c>
      <c r="E80" s="63">
        <v>4.8346222044176805</v>
      </c>
      <c r="F80" s="63">
        <v>0.82985634726490609</v>
      </c>
      <c r="G80" s="63">
        <v>1.0584437877350601</v>
      </c>
      <c r="H80" s="63">
        <v>2.3137803202622198</v>
      </c>
      <c r="I80" s="63">
        <v>2.8713942361756599</v>
      </c>
    </row>
    <row r="81" spans="3:9" x14ac:dyDescent="0.25">
      <c r="C81" s="63">
        <f t="shared" si="1"/>
        <v>2017</v>
      </c>
      <c r="D81" s="70">
        <v>43008</v>
      </c>
      <c r="E81" s="63">
        <v>4.8101606126232799</v>
      </c>
      <c r="F81" s="63">
        <v>0.77619334164291598</v>
      </c>
      <c r="G81" s="63">
        <v>1.09845933140299</v>
      </c>
      <c r="H81" s="63">
        <v>2.2870244314970098</v>
      </c>
      <c r="I81" s="63">
        <v>2.9079372231690002</v>
      </c>
    </row>
    <row r="82" spans="3:9" x14ac:dyDescent="0.25">
      <c r="C82" s="63">
        <f t="shared" si="1"/>
        <v>2017</v>
      </c>
      <c r="D82" s="70">
        <v>43039</v>
      </c>
      <c r="E82" s="63">
        <v>4.7101378585937406</v>
      </c>
      <c r="F82" s="63">
        <v>0.78504803202431206</v>
      </c>
      <c r="G82" s="63">
        <v>1.0460965025573798</v>
      </c>
      <c r="H82" s="63">
        <v>2.3043518347417002</v>
      </c>
      <c r="I82" s="63">
        <v>2.9076117167546602</v>
      </c>
    </row>
    <row r="83" spans="3:9" x14ac:dyDescent="0.25">
      <c r="C83" s="63">
        <f t="shared" si="1"/>
        <v>2017</v>
      </c>
      <c r="D83" s="70">
        <v>43069</v>
      </c>
      <c r="E83" s="63">
        <v>4.5005397990204994</v>
      </c>
      <c r="F83" s="63">
        <v>0.77849651493622707</v>
      </c>
      <c r="G83" s="63">
        <v>0.89248641309022203</v>
      </c>
      <c r="H83" s="63">
        <v>2.2950118077171897</v>
      </c>
      <c r="I83" s="63">
        <v>2.9569069733434699</v>
      </c>
    </row>
    <row r="84" spans="3:9" x14ac:dyDescent="0.25">
      <c r="C84" s="63">
        <f t="shared" si="1"/>
        <v>2017</v>
      </c>
      <c r="D84" s="70">
        <v>43100</v>
      </c>
      <c r="E84" s="63">
        <v>4.4178745319819699</v>
      </c>
      <c r="F84" s="63">
        <v>0.78926169872829999</v>
      </c>
      <c r="G84" s="63">
        <v>1.10436926969753</v>
      </c>
      <c r="H84" s="63">
        <v>2.3349739861586798</v>
      </c>
      <c r="I84" s="63">
        <v>3.0529144478147701</v>
      </c>
    </row>
    <row r="85" spans="3:9" x14ac:dyDescent="0.25">
      <c r="C85" s="63">
        <f t="shared" si="1"/>
        <v>2018</v>
      </c>
      <c r="D85" s="70">
        <v>43131</v>
      </c>
      <c r="E85" s="63">
        <v>4.1903384862281605</v>
      </c>
      <c r="F85" s="63">
        <v>0.83846870543673491</v>
      </c>
      <c r="G85" s="63">
        <v>0.967928474323556</v>
      </c>
      <c r="H85" s="63">
        <v>2.0498825892880701</v>
      </c>
      <c r="I85" s="63">
        <v>4.06665186743923</v>
      </c>
    </row>
    <row r="86" spans="3:9" x14ac:dyDescent="0.25">
      <c r="C86" s="63">
        <f t="shared" si="1"/>
        <v>2018</v>
      </c>
      <c r="D86" s="70">
        <v>43159</v>
      </c>
      <c r="E86" s="63">
        <v>4.1827780375564698</v>
      </c>
      <c r="F86" s="63">
        <v>0.82144698734946209</v>
      </c>
      <c r="G86" s="63">
        <v>1.04217330658987</v>
      </c>
      <c r="H86" s="63">
        <v>2.1129215237475898</v>
      </c>
      <c r="I86" s="63">
        <v>4.1524520563310494</v>
      </c>
    </row>
    <row r="87" spans="3:9" x14ac:dyDescent="0.25">
      <c r="C87" s="63">
        <f t="shared" si="1"/>
        <v>2018</v>
      </c>
      <c r="D87" s="70">
        <v>43190</v>
      </c>
      <c r="E87" s="63">
        <v>4.1341630987630102</v>
      </c>
      <c r="F87" s="63">
        <v>0.82320271864934502</v>
      </c>
      <c r="G87" s="63">
        <v>1.0421444495821501</v>
      </c>
      <c r="H87" s="63">
        <v>2.0285708719018798</v>
      </c>
      <c r="I87" s="63">
        <v>4.0869413068106004</v>
      </c>
    </row>
    <row r="88" spans="3:9" x14ac:dyDescent="0.25">
      <c r="C88" s="63">
        <f t="shared" si="1"/>
        <v>2018</v>
      </c>
      <c r="D88" s="70">
        <v>43220</v>
      </c>
      <c r="E88" s="63">
        <v>4.1005581103479702</v>
      </c>
      <c r="F88" s="63">
        <v>0.81322814830406798</v>
      </c>
      <c r="G88" s="63">
        <v>1.0373822459308399</v>
      </c>
      <c r="H88" s="63">
        <v>2.04099216566481</v>
      </c>
      <c r="I88" s="63">
        <v>4.0736207373414599</v>
      </c>
    </row>
    <row r="89" spans="3:9" x14ac:dyDescent="0.25">
      <c r="C89" s="63">
        <f t="shared" si="1"/>
        <v>2018</v>
      </c>
      <c r="D89" s="70">
        <v>43251</v>
      </c>
      <c r="E89" s="63">
        <v>4.17228003240833</v>
      </c>
      <c r="F89" s="63">
        <v>0.82035903715978309</v>
      </c>
      <c r="G89" s="63">
        <v>1.1428483806571301</v>
      </c>
      <c r="H89" s="63">
        <v>2.0501843408357501</v>
      </c>
      <c r="I89" s="63">
        <v>4.0936975570771299</v>
      </c>
    </row>
    <row r="90" spans="3:9" x14ac:dyDescent="0.25">
      <c r="C90" s="63">
        <f t="shared" si="1"/>
        <v>2018</v>
      </c>
      <c r="D90" s="70">
        <v>43281</v>
      </c>
      <c r="E90" s="63">
        <v>4.24483238783258</v>
      </c>
      <c r="F90" s="63">
        <v>0.81578201263960304</v>
      </c>
      <c r="G90" s="63">
        <v>1.08670080611618</v>
      </c>
      <c r="H90" s="63">
        <v>2.0244572261158602</v>
      </c>
      <c r="I90" s="63">
        <v>3.9561619626774096</v>
      </c>
    </row>
    <row r="91" spans="3:9" x14ac:dyDescent="0.25">
      <c r="C91" s="63">
        <f t="shared" si="1"/>
        <v>2018</v>
      </c>
      <c r="D91" s="70">
        <v>43312</v>
      </c>
      <c r="E91" s="63">
        <v>4.2652394535301701</v>
      </c>
      <c r="F91" s="63">
        <v>0.79545182209693599</v>
      </c>
      <c r="G91" s="63">
        <v>1.04293277196101</v>
      </c>
      <c r="H91" s="63">
        <v>1.9798014608898198</v>
      </c>
      <c r="I91" s="63">
        <v>3.9548105987177595</v>
      </c>
    </row>
    <row r="92" spans="3:9" x14ac:dyDescent="0.25">
      <c r="C92" s="63">
        <f t="shared" si="1"/>
        <v>2018</v>
      </c>
      <c r="D92" s="70">
        <v>43343</v>
      </c>
      <c r="E92" s="63">
        <v>4.2832276638081597</v>
      </c>
      <c r="F92" s="63">
        <v>0.75217720124907306</v>
      </c>
      <c r="G92" s="63">
        <v>1.0846017261632301</v>
      </c>
      <c r="H92" s="63">
        <v>1.9554801721327402</v>
      </c>
      <c r="I92" s="63">
        <v>3.9827917493579501</v>
      </c>
    </row>
    <row r="93" spans="3:9" x14ac:dyDescent="0.25">
      <c r="C93" s="63">
        <f t="shared" si="1"/>
        <v>2018</v>
      </c>
      <c r="D93" s="70">
        <v>43373</v>
      </c>
      <c r="E93" s="63">
        <v>4.3036868251790903</v>
      </c>
      <c r="F93" s="63">
        <v>0.75803133525380295</v>
      </c>
      <c r="G93" s="63">
        <v>1.0927766996136199</v>
      </c>
      <c r="H93" s="63">
        <v>1.96673951665179</v>
      </c>
      <c r="I93" s="63">
        <v>3.9843142606285298</v>
      </c>
    </row>
    <row r="94" spans="3:9" x14ac:dyDescent="0.25">
      <c r="C94" s="63">
        <f t="shared" si="1"/>
        <v>2018</v>
      </c>
      <c r="D94" s="70">
        <v>43404</v>
      </c>
      <c r="E94" s="63">
        <v>4.1961064255543006</v>
      </c>
      <c r="F94" s="63">
        <v>0.73107501288590404</v>
      </c>
      <c r="G94" s="63">
        <v>1.02572091345615</v>
      </c>
      <c r="H94" s="63">
        <v>1.90394378652054</v>
      </c>
      <c r="I94" s="63">
        <v>3.9062322194210202</v>
      </c>
    </row>
    <row r="95" spans="3:9" x14ac:dyDescent="0.25">
      <c r="C95" s="63">
        <f t="shared" si="1"/>
        <v>2018</v>
      </c>
      <c r="D95" s="70">
        <v>43434</v>
      </c>
      <c r="E95" s="63">
        <v>4.2299163377811997</v>
      </c>
      <c r="F95" s="63">
        <v>0.70859389383692994</v>
      </c>
      <c r="G95" s="63">
        <v>1.0149689003579301</v>
      </c>
      <c r="H95" s="63">
        <v>1.9365497838013901</v>
      </c>
      <c r="I95" s="63">
        <v>3.9550796746609698</v>
      </c>
    </row>
    <row r="96" spans="3:9" x14ac:dyDescent="0.25">
      <c r="C96" s="63">
        <f t="shared" si="1"/>
        <v>2018</v>
      </c>
      <c r="D96" s="70">
        <v>43465</v>
      </c>
      <c r="E96" s="63">
        <v>4.2843034098794694</v>
      </c>
      <c r="F96" s="63">
        <v>0.75708809954332201</v>
      </c>
      <c r="G96" s="63">
        <v>1.27479543876415</v>
      </c>
      <c r="H96" s="63">
        <v>2.0057069118475197</v>
      </c>
      <c r="I96" s="63">
        <v>4.07137780131937</v>
      </c>
    </row>
    <row r="97" spans="3:9" x14ac:dyDescent="0.25">
      <c r="C97" s="63">
        <f t="shared" si="1"/>
        <v>2019</v>
      </c>
      <c r="D97" s="70">
        <v>43496</v>
      </c>
      <c r="E97" s="63">
        <v>4.1913037523958705</v>
      </c>
      <c r="F97" s="63">
        <v>0.75232907923674797</v>
      </c>
      <c r="G97" s="63">
        <v>1.0780834097557601</v>
      </c>
      <c r="H97" s="63">
        <v>1.6514289301554501</v>
      </c>
      <c r="I97" s="63">
        <v>4.0074812163030593</v>
      </c>
    </row>
    <row r="98" spans="3:9" x14ac:dyDescent="0.25">
      <c r="C98" s="63">
        <f t="shared" si="1"/>
        <v>2019</v>
      </c>
      <c r="D98" s="70">
        <v>43524</v>
      </c>
      <c r="E98" s="63">
        <v>4.2100909722467099</v>
      </c>
      <c r="F98" s="63">
        <v>0.76290221760182098</v>
      </c>
      <c r="G98" s="63">
        <v>1.13615395970842</v>
      </c>
      <c r="H98" s="63">
        <v>1.6014774035033899</v>
      </c>
      <c r="I98" s="63">
        <v>4.0646904793505101</v>
      </c>
    </row>
    <row r="99" spans="3:9" x14ac:dyDescent="0.25">
      <c r="C99" s="63">
        <f t="shared" si="1"/>
        <v>2019</v>
      </c>
      <c r="D99" s="70">
        <v>43555</v>
      </c>
      <c r="E99" s="63">
        <v>4.1957110037580598</v>
      </c>
      <c r="F99" s="63">
        <v>0.74298144238229602</v>
      </c>
      <c r="G99" s="63">
        <v>1.16418624357654</v>
      </c>
      <c r="H99" s="63">
        <v>1.5772802245085302</v>
      </c>
      <c r="I99" s="63">
        <v>4.0602797415277303</v>
      </c>
    </row>
    <row r="100" spans="3:9" x14ac:dyDescent="0.25">
      <c r="C100" s="63">
        <f t="shared" si="1"/>
        <v>2019</v>
      </c>
      <c r="D100" s="70">
        <v>43585</v>
      </c>
      <c r="E100" s="63">
        <v>4.1872761159495706</v>
      </c>
      <c r="F100" s="63">
        <v>1.43304802848079</v>
      </c>
      <c r="G100" s="63">
        <v>1.2651701656343199</v>
      </c>
      <c r="H100" s="63">
        <v>1.5860602536447201</v>
      </c>
      <c r="I100" s="63">
        <v>3.9501053394985899</v>
      </c>
    </row>
    <row r="101" spans="3:9" x14ac:dyDescent="0.25">
      <c r="C101" s="63">
        <f t="shared" si="1"/>
        <v>2019</v>
      </c>
      <c r="D101" s="70">
        <v>43616</v>
      </c>
      <c r="E101" s="63">
        <v>4.2539865601415103</v>
      </c>
      <c r="F101" s="63">
        <v>1.41309097740335</v>
      </c>
      <c r="G101" s="63">
        <v>1.30412033220821</v>
      </c>
      <c r="H101" s="63">
        <v>1.5312818185013</v>
      </c>
      <c r="I101" s="63">
        <v>3.95757007685138</v>
      </c>
    </row>
    <row r="102" spans="3:9" x14ac:dyDescent="0.25">
      <c r="C102" s="63">
        <f t="shared" si="1"/>
        <v>2019</v>
      </c>
      <c r="D102" s="70">
        <v>43646</v>
      </c>
      <c r="E102" s="63">
        <v>4.2275818076357803</v>
      </c>
      <c r="F102" s="63">
        <v>1.36658667436187</v>
      </c>
      <c r="G102" s="63">
        <v>1.30535739742796</v>
      </c>
      <c r="H102" s="63">
        <v>1.478560860532</v>
      </c>
      <c r="I102" s="63">
        <v>3.7470424117737697</v>
      </c>
    </row>
    <row r="103" spans="3:9" x14ac:dyDescent="0.25">
      <c r="C103" s="63">
        <f t="shared" si="1"/>
        <v>2019</v>
      </c>
      <c r="D103" s="70">
        <v>43677</v>
      </c>
      <c r="E103" s="63">
        <v>4.2525944559894597</v>
      </c>
      <c r="F103" s="63">
        <v>1.3370076233911901</v>
      </c>
      <c r="G103" s="63">
        <v>1.2712600629240101</v>
      </c>
      <c r="H103" s="63">
        <v>1.46184677667758</v>
      </c>
      <c r="I103" s="63">
        <v>3.6303554278318897</v>
      </c>
    </row>
    <row r="104" spans="3:9" x14ac:dyDescent="0.25">
      <c r="C104" s="63">
        <f t="shared" si="1"/>
        <v>2019</v>
      </c>
      <c r="D104" s="70">
        <v>43708</v>
      </c>
      <c r="E104" s="63">
        <v>4.2694470998763006</v>
      </c>
      <c r="F104" s="63">
        <v>1.3058808433801101</v>
      </c>
      <c r="G104" s="63">
        <v>1.2763264425209702</v>
      </c>
      <c r="H104" s="63">
        <v>1.4199530969334901</v>
      </c>
      <c r="I104" s="63">
        <v>3.6169640186048797</v>
      </c>
    </row>
    <row r="105" spans="3:9" x14ac:dyDescent="0.25">
      <c r="C105" s="63">
        <f t="shared" si="1"/>
        <v>2019</v>
      </c>
      <c r="D105" s="70">
        <v>43738</v>
      </c>
      <c r="E105" s="63">
        <v>4.2859964281010701</v>
      </c>
      <c r="F105" s="63">
        <v>1.3783408113182001</v>
      </c>
      <c r="G105" s="63">
        <v>1.2393183450779</v>
      </c>
      <c r="H105" s="63">
        <v>1.4026185938826101</v>
      </c>
      <c r="I105" s="63">
        <v>3.6826526638935699</v>
      </c>
    </row>
    <row r="106" spans="3:9" x14ac:dyDescent="0.25">
      <c r="C106" s="63">
        <f t="shared" si="1"/>
        <v>2019</v>
      </c>
      <c r="D106" s="70">
        <v>43769</v>
      </c>
      <c r="E106" s="63">
        <v>4.1453915029218198</v>
      </c>
      <c r="F106" s="63">
        <v>1.26914239800038</v>
      </c>
      <c r="G106" s="63">
        <v>1.1873887401171501</v>
      </c>
      <c r="H106" s="63">
        <v>1.3118212262106099</v>
      </c>
      <c r="I106" s="63">
        <v>4.2239210901835396</v>
      </c>
    </row>
    <row r="107" spans="3:9" x14ac:dyDescent="0.25">
      <c r="C107" s="63">
        <f t="shared" si="1"/>
        <v>2019</v>
      </c>
      <c r="D107" s="70">
        <v>43799</v>
      </c>
      <c r="E107" s="63">
        <v>4.0739849880706895</v>
      </c>
      <c r="F107" s="63">
        <v>1.2804529397186399</v>
      </c>
      <c r="G107" s="63">
        <v>1.25306356144426</v>
      </c>
      <c r="H107" s="63">
        <v>1.3509658174963799</v>
      </c>
      <c r="I107" s="63">
        <v>4.4243451272027796</v>
      </c>
    </row>
    <row r="108" spans="3:9" x14ac:dyDescent="0.25">
      <c r="C108" s="63">
        <f t="shared" si="1"/>
        <v>2019</v>
      </c>
      <c r="D108" s="70">
        <v>43830</v>
      </c>
      <c r="E108" s="63">
        <v>4.0548233209427202</v>
      </c>
      <c r="F108" s="63">
        <v>1.3243945714782299</v>
      </c>
      <c r="G108" s="63">
        <v>1.34235185480497</v>
      </c>
      <c r="H108" s="63">
        <v>1.2819317451885102</v>
      </c>
      <c r="I108" s="63">
        <v>4.4515696538592104</v>
      </c>
    </row>
    <row r="109" spans="3:9" x14ac:dyDescent="0.25">
      <c r="C109" s="63">
        <f t="shared" si="1"/>
        <v>2020</v>
      </c>
      <c r="D109" s="70">
        <v>43861</v>
      </c>
      <c r="E109" s="63">
        <v>5.2520359558675098</v>
      </c>
      <c r="F109" s="63">
        <v>0.93010156605544192</v>
      </c>
      <c r="G109" s="63">
        <v>2.20661891902285</v>
      </c>
      <c r="H109" s="63">
        <v>0.75265711886593301</v>
      </c>
      <c r="I109" s="63">
        <v>4.8310624777211295</v>
      </c>
    </row>
    <row r="110" spans="3:9" x14ac:dyDescent="0.25">
      <c r="C110" s="63">
        <f t="shared" si="1"/>
        <v>2020</v>
      </c>
      <c r="D110" s="70">
        <v>43890</v>
      </c>
      <c r="E110" s="63">
        <v>5.1464427936731196</v>
      </c>
      <c r="F110" s="63">
        <v>0.92598366541951393</v>
      </c>
      <c r="G110" s="63">
        <v>2.2263514668198403</v>
      </c>
      <c r="H110" s="63">
        <v>0.74630101801829107</v>
      </c>
      <c r="I110" s="63">
        <v>5.4511439382600901</v>
      </c>
    </row>
    <row r="111" spans="3:9" x14ac:dyDescent="0.25">
      <c r="C111" s="63">
        <f t="shared" si="1"/>
        <v>2020</v>
      </c>
      <c r="D111" s="70">
        <v>43921</v>
      </c>
      <c r="E111" s="63">
        <v>4.9981390271895796</v>
      </c>
      <c r="F111" s="63">
        <v>0.93491554810531696</v>
      </c>
      <c r="G111" s="63">
        <v>2.19410999351547</v>
      </c>
      <c r="H111" s="63">
        <v>0.72752197162028409</v>
      </c>
      <c r="I111" s="63">
        <v>5.7034829074644096</v>
      </c>
    </row>
    <row r="112" spans="3:9" x14ac:dyDescent="0.25">
      <c r="C112" s="63">
        <f t="shared" si="1"/>
        <v>2020</v>
      </c>
      <c r="D112" s="70">
        <v>43951</v>
      </c>
      <c r="E112" s="63">
        <v>5.0820617545307201</v>
      </c>
      <c r="F112" s="63">
        <v>0.90660025767479391</v>
      </c>
      <c r="G112" s="63">
        <v>2.1614524493203802</v>
      </c>
      <c r="H112" s="63">
        <v>0.69902554643814607</v>
      </c>
      <c r="I112" s="63">
        <v>5.6636422033805705</v>
      </c>
    </row>
    <row r="113" spans="3:9" x14ac:dyDescent="0.25">
      <c r="C113" s="63">
        <f t="shared" si="1"/>
        <v>2020</v>
      </c>
      <c r="D113" s="70">
        <v>43982</v>
      </c>
      <c r="E113" s="63">
        <v>5.2553991867643601</v>
      </c>
      <c r="F113" s="63">
        <v>0.90381962783065395</v>
      </c>
      <c r="G113" s="63">
        <v>2.1607526851202903</v>
      </c>
      <c r="H113" s="63">
        <v>0.69962303833013295</v>
      </c>
      <c r="I113" s="63">
        <v>5.6611500257056999</v>
      </c>
    </row>
    <row r="114" spans="3:9" x14ac:dyDescent="0.25">
      <c r="C114" s="63">
        <f t="shared" si="1"/>
        <v>2020</v>
      </c>
      <c r="D114" s="70">
        <v>44012</v>
      </c>
      <c r="E114" s="63">
        <v>5.3338440344930893</v>
      </c>
      <c r="F114" s="63">
        <v>0.91789960238847401</v>
      </c>
      <c r="G114" s="63">
        <v>2.1511767272255797</v>
      </c>
      <c r="H114" s="63">
        <v>0.69942863607032801</v>
      </c>
      <c r="I114" s="63">
        <v>5.6729710699652607</v>
      </c>
    </row>
    <row r="115" spans="3:9" x14ac:dyDescent="0.25">
      <c r="C115" s="63">
        <f t="shared" si="1"/>
        <v>2020</v>
      </c>
      <c r="D115" s="70">
        <v>44043</v>
      </c>
      <c r="E115" s="63">
        <v>5.4728316950565299</v>
      </c>
      <c r="F115" s="63">
        <v>0.89634452485710303</v>
      </c>
      <c r="G115" s="63">
        <v>2.1550938841171199</v>
      </c>
      <c r="H115" s="63">
        <v>0.69583881055740493</v>
      </c>
      <c r="I115" s="63">
        <v>4.8451901028026096</v>
      </c>
    </row>
    <row r="116" spans="3:9" x14ac:dyDescent="0.25">
      <c r="C116" s="63">
        <f t="shared" si="1"/>
        <v>2020</v>
      </c>
      <c r="D116" s="70">
        <v>44074</v>
      </c>
      <c r="E116" s="63">
        <v>5.4076755872288302</v>
      </c>
      <c r="F116" s="63">
        <v>0.95274428632869601</v>
      </c>
      <c r="G116" s="63">
        <v>2.08099284410013</v>
      </c>
      <c r="H116" s="63">
        <v>0.68206759661539307</v>
      </c>
      <c r="I116" s="63">
        <v>4.6921624075141795</v>
      </c>
    </row>
    <row r="117" spans="3:9" x14ac:dyDescent="0.25">
      <c r="C117" s="63">
        <f t="shared" si="1"/>
        <v>2020</v>
      </c>
      <c r="D117" s="70">
        <v>44104</v>
      </c>
      <c r="E117" s="63">
        <v>5.4444786427187299</v>
      </c>
      <c r="F117" s="63">
        <v>0.97044672267711496</v>
      </c>
      <c r="G117" s="63">
        <v>2.0358507362350502</v>
      </c>
      <c r="H117" s="63">
        <v>0.68914017262039795</v>
      </c>
      <c r="I117" s="63">
        <v>4.6895783357794398</v>
      </c>
    </row>
    <row r="118" spans="3:9" x14ac:dyDescent="0.25">
      <c r="C118" s="63">
        <f t="shared" si="1"/>
        <v>2020</v>
      </c>
      <c r="D118" s="70">
        <v>44135</v>
      </c>
      <c r="E118" s="63">
        <v>5.4221152079955797</v>
      </c>
      <c r="F118" s="63">
        <v>0.95214148243345487</v>
      </c>
      <c r="G118" s="63">
        <v>2.0061580676753801</v>
      </c>
      <c r="H118" s="63">
        <v>0.66938427352045993</v>
      </c>
      <c r="I118" s="63">
        <v>4.5853304233508005</v>
      </c>
    </row>
    <row r="119" spans="3:9" x14ac:dyDescent="0.25">
      <c r="C119" s="63">
        <f t="shared" si="1"/>
        <v>2020</v>
      </c>
      <c r="D119" s="70">
        <v>44165</v>
      </c>
      <c r="E119" s="63">
        <v>5.4450856171894397</v>
      </c>
      <c r="F119" s="63">
        <v>1.03131808574411</v>
      </c>
      <c r="G119" s="63">
        <v>2.3227793398127701</v>
      </c>
      <c r="H119" s="63">
        <v>0.67998971454365897</v>
      </c>
      <c r="I119" s="63">
        <v>4.5427278609219401</v>
      </c>
    </row>
    <row r="120" spans="3:9" x14ac:dyDescent="0.25">
      <c r="C120" s="63">
        <f t="shared" si="1"/>
        <v>2020</v>
      </c>
      <c r="D120" s="70">
        <v>44196</v>
      </c>
      <c r="E120" s="63">
        <v>5.2553041556053302</v>
      </c>
      <c r="F120" s="63">
        <v>1.1157200513947201</v>
      </c>
      <c r="G120" s="63">
        <v>2.4202082712254001</v>
      </c>
      <c r="H120" s="63">
        <v>0.68295656348005696</v>
      </c>
      <c r="I120" s="63">
        <v>4.6520120150661901</v>
      </c>
    </row>
    <row r="121" spans="3:9" x14ac:dyDescent="0.25">
      <c r="C121" s="63">
        <f t="shared" si="1"/>
        <v>2021</v>
      </c>
      <c r="D121" s="70">
        <v>44227</v>
      </c>
      <c r="E121" s="63">
        <v>5.1255671605696698</v>
      </c>
      <c r="F121" s="63">
        <v>1.27247505332302</v>
      </c>
      <c r="G121" s="63">
        <v>2.6466764320317799</v>
      </c>
      <c r="H121" s="63">
        <v>0.84203760065258204</v>
      </c>
      <c r="I121" s="63">
        <v>4.47597248056125</v>
      </c>
    </row>
    <row r="122" spans="3:9" x14ac:dyDescent="0.25">
      <c r="C122" s="63">
        <f t="shared" si="1"/>
        <v>2021</v>
      </c>
      <c r="D122" s="70">
        <v>44255</v>
      </c>
      <c r="E122" s="63">
        <v>5.0787935150110899</v>
      </c>
      <c r="F122" s="63">
        <v>1.27597277373694</v>
      </c>
      <c r="G122" s="63">
        <v>2.7819683004262798</v>
      </c>
      <c r="H122" s="63">
        <v>0.84415545671338799</v>
      </c>
      <c r="I122" s="63">
        <v>4.5637782338762198</v>
      </c>
    </row>
    <row r="123" spans="3:9" x14ac:dyDescent="0.25">
      <c r="C123" s="63">
        <f t="shared" si="1"/>
        <v>2021</v>
      </c>
      <c r="D123" s="70">
        <v>44286</v>
      </c>
      <c r="E123" s="63">
        <v>5.0802363226932599</v>
      </c>
      <c r="F123" s="63">
        <v>1.2740140440041001</v>
      </c>
      <c r="G123" s="63">
        <v>2.4343936490573901</v>
      </c>
      <c r="H123" s="63">
        <v>0.85258201017348201</v>
      </c>
      <c r="I123" s="63">
        <v>4.5596230684918497</v>
      </c>
    </row>
    <row r="124" spans="3:9" x14ac:dyDescent="0.25">
      <c r="C124" s="63">
        <f t="shared" si="1"/>
        <v>2021</v>
      </c>
      <c r="D124" s="70">
        <v>44316</v>
      </c>
      <c r="E124" s="63">
        <v>5.1290346234372199</v>
      </c>
      <c r="F124" s="63">
        <v>1.24468938171281</v>
      </c>
      <c r="G124" s="63">
        <v>2.4401506384301599</v>
      </c>
      <c r="H124" s="63">
        <v>0.86283212249963703</v>
      </c>
      <c r="I124" s="63">
        <v>4.43014062774186</v>
      </c>
    </row>
    <row r="125" spans="3:9" x14ac:dyDescent="0.25">
      <c r="C125" s="63">
        <f t="shared" si="1"/>
        <v>2021</v>
      </c>
      <c r="D125" s="70">
        <v>44347</v>
      </c>
      <c r="E125" s="63">
        <v>5.2827900236816303</v>
      </c>
      <c r="F125" s="63">
        <v>1.2560485656726701</v>
      </c>
      <c r="G125" s="63">
        <v>2.5093239521402002</v>
      </c>
      <c r="H125" s="63">
        <v>0.875742591342764</v>
      </c>
      <c r="I125" s="63">
        <v>3.94331608586138</v>
      </c>
    </row>
    <row r="126" spans="3:9" x14ac:dyDescent="0.25">
      <c r="C126" s="63">
        <f t="shared" si="1"/>
        <v>2021</v>
      </c>
      <c r="D126" s="70">
        <v>44377</v>
      </c>
      <c r="E126" s="63">
        <v>5.4641207356859196</v>
      </c>
      <c r="F126" s="63">
        <v>1.2457947051514999</v>
      </c>
      <c r="G126" s="63">
        <v>2.4349560423207</v>
      </c>
      <c r="H126" s="63">
        <v>0.88699188847488897</v>
      </c>
      <c r="I126" s="63">
        <v>4.0570866554729399</v>
      </c>
    </row>
    <row r="127" spans="3:9" x14ac:dyDescent="0.25">
      <c r="C127" s="63">
        <f t="shared" si="1"/>
        <v>2021</v>
      </c>
      <c r="D127" s="70">
        <v>44408</v>
      </c>
      <c r="E127" s="63">
        <v>5.4327471077709797</v>
      </c>
      <c r="F127" s="63">
        <v>1.22768824334481</v>
      </c>
      <c r="G127" s="63">
        <v>2.4093977594851799</v>
      </c>
      <c r="H127" s="63">
        <v>0.86136169524005501</v>
      </c>
      <c r="I127" s="63">
        <v>3.9799437690272796</v>
      </c>
    </row>
    <row r="128" spans="3:9" x14ac:dyDescent="0.25">
      <c r="C128" s="63">
        <f t="shared" si="1"/>
        <v>2021</v>
      </c>
      <c r="D128" s="70">
        <v>44439</v>
      </c>
      <c r="E128" s="63">
        <v>5.5105059389483602</v>
      </c>
      <c r="F128" s="63">
        <v>1.24682083705665</v>
      </c>
      <c r="G128" s="63">
        <v>2.4233147569030002</v>
      </c>
      <c r="H128" s="63">
        <v>0.848965560588954</v>
      </c>
      <c r="I128" s="63">
        <v>3.6827792982081102</v>
      </c>
    </row>
    <row r="129" spans="3:9" x14ac:dyDescent="0.25">
      <c r="C129" s="63">
        <f t="shared" si="1"/>
        <v>2021</v>
      </c>
      <c r="D129" s="70">
        <v>44469</v>
      </c>
      <c r="E129" s="63">
        <v>5.9654461112548702</v>
      </c>
      <c r="F129" s="63">
        <v>1.25257724342945</v>
      </c>
      <c r="G129" s="63">
        <v>2.2936457127027299</v>
      </c>
      <c r="H129" s="63">
        <v>0.86491616508466895</v>
      </c>
      <c r="I129" s="63">
        <v>4.1184951184552396</v>
      </c>
    </row>
    <row r="130" spans="3:9" x14ac:dyDescent="0.25">
      <c r="C130" s="63">
        <f t="shared" si="1"/>
        <v>2021</v>
      </c>
      <c r="D130" s="70">
        <v>44500</v>
      </c>
      <c r="E130" s="63">
        <v>5.90649629642399</v>
      </c>
      <c r="F130" s="63">
        <v>1.1952147193906</v>
      </c>
      <c r="G130" s="63">
        <v>2.35423810272659</v>
      </c>
      <c r="H130" s="63">
        <v>0.86108475200783097</v>
      </c>
      <c r="I130" s="63">
        <v>3.5112775899837199</v>
      </c>
    </row>
    <row r="131" spans="3:9" x14ac:dyDescent="0.25">
      <c r="C131" s="63">
        <f t="shared" si="1"/>
        <v>2021</v>
      </c>
      <c r="D131" s="70">
        <v>44530</v>
      </c>
      <c r="E131" s="63">
        <v>5.74182877724287</v>
      </c>
      <c r="F131" s="63">
        <v>1.1910503172325801</v>
      </c>
      <c r="G131" s="63">
        <v>2.19233760696806</v>
      </c>
      <c r="H131" s="63">
        <v>0.854556780182541</v>
      </c>
      <c r="I131" s="63">
        <v>3.58354990097004</v>
      </c>
    </row>
    <row r="132" spans="3:9" x14ac:dyDescent="0.25">
      <c r="C132" s="63">
        <f t="shared" si="1"/>
        <v>2021</v>
      </c>
      <c r="D132" s="70">
        <v>44561</v>
      </c>
      <c r="E132" s="63">
        <v>5.7035308010212304</v>
      </c>
      <c r="F132" s="63">
        <v>1.1558489298975299</v>
      </c>
      <c r="G132" s="63">
        <v>1.9261078355908099</v>
      </c>
      <c r="H132" s="63">
        <v>0.83928857204119311</v>
      </c>
      <c r="I132" s="63">
        <v>3.7700790761510499</v>
      </c>
    </row>
    <row r="133" spans="3:9" x14ac:dyDescent="0.25">
      <c r="C133" s="63">
        <f t="shared" si="1"/>
        <v>2022</v>
      </c>
      <c r="D133" s="70">
        <v>44592</v>
      </c>
      <c r="E133" s="63">
        <v>5.6284639628867899</v>
      </c>
      <c r="F133" s="63">
        <v>1.0447744947689199</v>
      </c>
      <c r="G133" s="63">
        <v>1.6795595603483802</v>
      </c>
      <c r="H133" s="63">
        <v>0.79805790979509805</v>
      </c>
      <c r="I133" s="63">
        <v>2.8132328037443002</v>
      </c>
    </row>
    <row r="134" spans="3:9" x14ac:dyDescent="0.25">
      <c r="C134" s="63">
        <f t="shared" si="1"/>
        <v>2022</v>
      </c>
      <c r="D134" s="70">
        <v>44620</v>
      </c>
      <c r="E134" s="63">
        <v>5.5626558184960606</v>
      </c>
      <c r="F134" s="63">
        <v>1.05785335139515</v>
      </c>
      <c r="G134" s="63">
        <v>1.7898828216778799</v>
      </c>
      <c r="H134" s="63">
        <v>0.8026255299772781</v>
      </c>
      <c r="I134" s="63">
        <v>2.8696272972660997</v>
      </c>
    </row>
    <row r="135" spans="3:9" x14ac:dyDescent="0.25">
      <c r="C135" s="63">
        <f t="shared" si="1"/>
        <v>2022</v>
      </c>
      <c r="D135" s="70">
        <v>44651</v>
      </c>
      <c r="E135" s="63">
        <v>5.5094089840389904</v>
      </c>
      <c r="F135" s="63">
        <v>1.02867645581905</v>
      </c>
      <c r="G135" s="63">
        <v>1.7142672648734001</v>
      </c>
      <c r="H135" s="63">
        <v>0.78865098841206205</v>
      </c>
      <c r="I135" s="63">
        <v>2.90203851202727</v>
      </c>
    </row>
    <row r="136" spans="3:9" x14ac:dyDescent="0.25">
      <c r="C136" s="63">
        <f t="shared" si="1"/>
        <v>2022</v>
      </c>
      <c r="D136" s="70">
        <v>44681</v>
      </c>
      <c r="E136" s="63">
        <v>5.7460252045208096</v>
      </c>
      <c r="F136" s="63">
        <v>1.0157007930300599</v>
      </c>
      <c r="G136" s="63">
        <v>1.7903746733047898</v>
      </c>
      <c r="H136" s="63">
        <v>0.78586409862758089</v>
      </c>
      <c r="I136" s="63">
        <v>2.9218491711365</v>
      </c>
    </row>
    <row r="137" spans="3:9" x14ac:dyDescent="0.25">
      <c r="C137" s="63">
        <f t="shared" si="1"/>
        <v>2022</v>
      </c>
      <c r="D137" s="70">
        <v>44712</v>
      </c>
      <c r="E137" s="63">
        <v>5.7252907566502396</v>
      </c>
      <c r="F137" s="63">
        <v>1.0905354853681799</v>
      </c>
      <c r="G137" s="63">
        <v>1.8186004863096801</v>
      </c>
      <c r="H137" s="63">
        <v>0.78731538267189893</v>
      </c>
      <c r="I137" s="63">
        <v>2.96769736859267</v>
      </c>
    </row>
    <row r="138" spans="3:9" x14ac:dyDescent="0.25">
      <c r="C138" s="63">
        <f t="shared" si="1"/>
        <v>2022</v>
      </c>
      <c r="D138" s="70">
        <v>44742</v>
      </c>
      <c r="E138" s="63">
        <v>5.7674704025298595</v>
      </c>
      <c r="F138" s="63">
        <v>1.0719239268335601</v>
      </c>
      <c r="G138" s="63">
        <v>1.15405814791865</v>
      </c>
      <c r="H138" s="63">
        <v>0.77186980929660898</v>
      </c>
      <c r="I138" s="63">
        <v>2.8512659202290203</v>
      </c>
    </row>
    <row r="139" spans="3:9" x14ac:dyDescent="0.25">
      <c r="C139" s="63">
        <f t="shared" si="1"/>
        <v>2022</v>
      </c>
      <c r="D139" s="70">
        <v>44773</v>
      </c>
      <c r="E139" s="63">
        <v>5.70711399846041</v>
      </c>
      <c r="F139" s="63">
        <v>1.08588135067194</v>
      </c>
      <c r="G139" s="63">
        <v>1.55018111116763</v>
      </c>
      <c r="H139" s="63">
        <v>0.77582478665589005</v>
      </c>
      <c r="I139" s="63">
        <v>2.6408005438646001</v>
      </c>
    </row>
    <row r="140" spans="3:9" x14ac:dyDescent="0.25">
      <c r="C140" s="63">
        <f t="shared" si="1"/>
        <v>2022</v>
      </c>
      <c r="D140" s="70">
        <v>44804</v>
      </c>
      <c r="E140" s="63">
        <v>5.8131448129587193</v>
      </c>
      <c r="F140" s="63">
        <v>1.0928401703533701</v>
      </c>
      <c r="G140" s="63">
        <v>1.5650247580237702</v>
      </c>
      <c r="H140" s="63">
        <v>0.77617557498908396</v>
      </c>
      <c r="I140" s="63">
        <v>2.5902150011396801</v>
      </c>
    </row>
    <row r="141" spans="3:9" x14ac:dyDescent="0.25">
      <c r="C141" s="63">
        <f t="shared" ref="C141:C168" si="2">YEAR(D141)</f>
        <v>2022</v>
      </c>
      <c r="D141" s="70">
        <v>44834</v>
      </c>
      <c r="E141" s="63">
        <v>5.7489884103433102</v>
      </c>
      <c r="F141" s="63">
        <v>1.0653613712933601</v>
      </c>
      <c r="G141" s="63">
        <v>1.49913316068249</v>
      </c>
      <c r="H141" s="63">
        <v>0.75442291741896705</v>
      </c>
      <c r="I141" s="63">
        <v>2.53486750929016</v>
      </c>
    </row>
    <row r="142" spans="3:9" x14ac:dyDescent="0.25">
      <c r="C142" s="63">
        <f t="shared" si="2"/>
        <v>2022</v>
      </c>
      <c r="D142" s="70">
        <v>44865</v>
      </c>
      <c r="E142" s="63">
        <v>5.6692052554308896</v>
      </c>
      <c r="F142" s="63">
        <v>1.22562937134292</v>
      </c>
      <c r="G142" s="63">
        <v>1.3389025088753901</v>
      </c>
      <c r="H142" s="63">
        <v>0.76293654286602397</v>
      </c>
      <c r="I142" s="63">
        <v>2.6990035464514799</v>
      </c>
    </row>
    <row r="143" spans="3:9" x14ac:dyDescent="0.25">
      <c r="C143" s="63">
        <f t="shared" si="2"/>
        <v>2022</v>
      </c>
      <c r="D143" s="70">
        <v>44895</v>
      </c>
      <c r="E143" s="63">
        <v>5.6322215659525598</v>
      </c>
      <c r="F143" s="63">
        <v>1.37556532225516</v>
      </c>
      <c r="G143" s="63">
        <v>1.3514840846572</v>
      </c>
      <c r="H143" s="63">
        <v>0.77006755804705496</v>
      </c>
      <c r="I143" s="63">
        <v>2.7015932735040398</v>
      </c>
    </row>
    <row r="144" spans="3:9" x14ac:dyDescent="0.25">
      <c r="C144" s="63">
        <f t="shared" si="2"/>
        <v>2022</v>
      </c>
      <c r="D144" s="70">
        <v>44926</v>
      </c>
      <c r="E144" s="63">
        <v>5.7043190015468603</v>
      </c>
      <c r="F144" s="63">
        <v>1.33179842039215</v>
      </c>
      <c r="G144" s="63">
        <v>1.4881284284868199</v>
      </c>
      <c r="H144" s="63">
        <v>0.77082638475615195</v>
      </c>
      <c r="I144" s="63">
        <v>2.66543291851172</v>
      </c>
    </row>
    <row r="145" spans="3:9" x14ac:dyDescent="0.25">
      <c r="C145" s="63">
        <f t="shared" si="2"/>
        <v>2023</v>
      </c>
      <c r="D145" s="70">
        <v>44957</v>
      </c>
      <c r="E145" s="63">
        <v>5.7552444831826897</v>
      </c>
      <c r="F145" s="63">
        <v>1.7321890240309199</v>
      </c>
      <c r="G145" s="63">
        <v>1.49645547836242</v>
      </c>
      <c r="H145" s="63">
        <v>0.77132249170552802</v>
      </c>
      <c r="I145" s="63">
        <v>2.7388562778757599</v>
      </c>
    </row>
    <row r="146" spans="3:9" x14ac:dyDescent="0.25">
      <c r="C146" s="63">
        <f t="shared" si="2"/>
        <v>2023</v>
      </c>
      <c r="D146" s="70">
        <v>44985</v>
      </c>
      <c r="E146" s="63">
        <v>5.6019016256181997</v>
      </c>
      <c r="F146" s="63">
        <v>1.6304977663351798</v>
      </c>
      <c r="G146" s="63">
        <v>1.4689547362998201</v>
      </c>
      <c r="H146" s="63">
        <v>0.75128290759886895</v>
      </c>
      <c r="I146" s="63">
        <v>2.8039692315689</v>
      </c>
    </row>
    <row r="147" spans="3:9" x14ac:dyDescent="0.25">
      <c r="C147" s="63">
        <f t="shared" si="2"/>
        <v>2023</v>
      </c>
      <c r="D147" s="70">
        <v>45016</v>
      </c>
      <c r="E147" s="63">
        <v>5.4743071122118705</v>
      </c>
      <c r="F147" s="63">
        <v>1.62330564434175</v>
      </c>
      <c r="G147" s="63">
        <v>2.6216639396863197</v>
      </c>
      <c r="H147" s="63">
        <v>0.70228539208813001</v>
      </c>
      <c r="I147" s="63">
        <v>3.1706006000526399</v>
      </c>
    </row>
    <row r="148" spans="3:9" x14ac:dyDescent="0.25">
      <c r="C148" s="63">
        <f t="shared" si="2"/>
        <v>2023</v>
      </c>
      <c r="D148" s="70">
        <v>45046</v>
      </c>
      <c r="E148" s="63">
        <v>5.6808041246694394</v>
      </c>
      <c r="F148" s="63">
        <v>1.5533350592934301</v>
      </c>
      <c r="G148" s="63">
        <v>2.7923524013830199</v>
      </c>
      <c r="H148" s="63">
        <v>0.70831773319457703</v>
      </c>
      <c r="I148" s="63">
        <v>3.1736806879625696</v>
      </c>
    </row>
    <row r="149" spans="3:9" x14ac:dyDescent="0.25">
      <c r="C149" s="63">
        <f t="shared" si="2"/>
        <v>2023</v>
      </c>
      <c r="D149" s="70">
        <v>45077</v>
      </c>
      <c r="E149" s="63">
        <v>5.7390248514045998</v>
      </c>
      <c r="F149" s="63">
        <v>1.5786356661894201</v>
      </c>
      <c r="G149" s="63">
        <v>2.9108894098201801</v>
      </c>
      <c r="H149" s="63">
        <v>0.71109723196248498</v>
      </c>
      <c r="I149" s="63">
        <v>3.12249335188576</v>
      </c>
    </row>
    <row r="150" spans="3:9" x14ac:dyDescent="0.25">
      <c r="C150" s="63">
        <f t="shared" si="2"/>
        <v>2023</v>
      </c>
      <c r="D150" s="70">
        <v>45107</v>
      </c>
      <c r="E150" s="63">
        <v>6.1614161756048</v>
      </c>
      <c r="F150" s="63">
        <v>1.62543476752698</v>
      </c>
      <c r="G150" s="63">
        <v>2.5823543503334703</v>
      </c>
      <c r="H150" s="63">
        <v>0.73041900599527199</v>
      </c>
      <c r="I150" s="63">
        <v>2.9393792010144097</v>
      </c>
    </row>
    <row r="151" spans="3:9" x14ac:dyDescent="0.25">
      <c r="C151" s="63">
        <f t="shared" si="2"/>
        <v>2023</v>
      </c>
      <c r="D151" s="70">
        <v>45138</v>
      </c>
      <c r="E151" s="63">
        <v>6.0209693926956795</v>
      </c>
      <c r="F151" s="63">
        <v>1.6582096639962198</v>
      </c>
      <c r="G151" s="63">
        <v>2.8436368785464601</v>
      </c>
      <c r="H151" s="63">
        <v>0.72599844871614294</v>
      </c>
      <c r="I151" s="63">
        <v>2.86726310374091</v>
      </c>
    </row>
    <row r="152" spans="3:9" x14ac:dyDescent="0.25">
      <c r="C152" s="63">
        <f t="shared" si="2"/>
        <v>2023</v>
      </c>
      <c r="D152" s="70">
        <v>45169</v>
      </c>
      <c r="E152" s="63">
        <v>6.25082676871906</v>
      </c>
      <c r="F152" s="63">
        <v>1.6749217544821999</v>
      </c>
      <c r="G152" s="63">
        <v>2.5241691899060501</v>
      </c>
      <c r="H152" s="63">
        <v>0.72698345657400398</v>
      </c>
      <c r="I152" s="63">
        <v>2.9291589703335501</v>
      </c>
    </row>
    <row r="153" spans="3:9" x14ac:dyDescent="0.25">
      <c r="C153" s="63">
        <f t="shared" si="2"/>
        <v>2023</v>
      </c>
      <c r="D153" s="70">
        <v>45199</v>
      </c>
      <c r="E153" s="63">
        <v>6.1378342642295998</v>
      </c>
      <c r="F153" s="63">
        <v>1.7193954511180201</v>
      </c>
      <c r="G153" s="63">
        <v>2.46209378521357</v>
      </c>
      <c r="H153" s="63">
        <v>0.73425866118591299</v>
      </c>
      <c r="I153" s="63">
        <v>2.9175285859778102</v>
      </c>
    </row>
    <row r="154" spans="3:9" x14ac:dyDescent="0.25">
      <c r="C154" s="63">
        <f t="shared" si="2"/>
        <v>2023</v>
      </c>
      <c r="D154" s="70">
        <v>45230</v>
      </c>
      <c r="E154" s="63">
        <v>6.1515820484498507</v>
      </c>
      <c r="F154" s="63">
        <v>1.6992486097166402</v>
      </c>
      <c r="G154" s="63">
        <v>2.4739074193467498</v>
      </c>
      <c r="H154" s="63">
        <v>0.73574213420571499</v>
      </c>
      <c r="I154" s="63">
        <v>2.84377751934458</v>
      </c>
    </row>
    <row r="155" spans="3:9" x14ac:dyDescent="0.25">
      <c r="C155" s="63">
        <f t="shared" si="2"/>
        <v>2023</v>
      </c>
      <c r="D155" s="70">
        <v>45260</v>
      </c>
      <c r="E155" s="63">
        <v>6.0835496125622095</v>
      </c>
      <c r="F155" s="63">
        <v>1.5644466754364699</v>
      </c>
      <c r="G155" s="63">
        <v>2.6579377310516099</v>
      </c>
      <c r="H155" s="63">
        <v>0.72626017976215296</v>
      </c>
      <c r="I155" s="63">
        <v>2.8139882269598098</v>
      </c>
    </row>
    <row r="156" spans="3:9" x14ac:dyDescent="0.25">
      <c r="C156" s="63">
        <f t="shared" si="2"/>
        <v>2023</v>
      </c>
      <c r="D156" s="70">
        <v>45291</v>
      </c>
      <c r="E156" s="63">
        <v>5.9887734709091101</v>
      </c>
      <c r="F156" s="63">
        <v>1.5531296729267801</v>
      </c>
      <c r="G156" s="63">
        <v>3.79249109220578</v>
      </c>
      <c r="H156" s="63">
        <v>0.71806288527097895</v>
      </c>
      <c r="I156" s="63">
        <v>2.8398729458898599</v>
      </c>
    </row>
    <row r="157" spans="3:9" x14ac:dyDescent="0.25">
      <c r="C157" s="63">
        <f t="shared" si="2"/>
        <v>2024</v>
      </c>
      <c r="D157" s="70">
        <v>45322</v>
      </c>
      <c r="E157" s="63">
        <v>5.97007836855144</v>
      </c>
      <c r="F157" s="63">
        <v>1.5490510239685999</v>
      </c>
      <c r="G157" s="63">
        <v>3.5003823444601903</v>
      </c>
      <c r="H157" s="63">
        <v>0.739324200453367</v>
      </c>
      <c r="I157" s="63">
        <v>2.81691330077774</v>
      </c>
    </row>
    <row r="158" spans="3:9" x14ac:dyDescent="0.25">
      <c r="C158" s="63">
        <f t="shared" si="2"/>
        <v>2024</v>
      </c>
      <c r="D158" s="70">
        <v>45351</v>
      </c>
      <c r="E158" s="63">
        <v>5.9690671285589403</v>
      </c>
      <c r="F158" s="63">
        <v>1.56516515968971</v>
      </c>
      <c r="G158" s="63">
        <v>3.3045815201453901</v>
      </c>
      <c r="H158" s="63">
        <v>0.76551673927633002</v>
      </c>
      <c r="I158" s="63">
        <v>2.81411595573881</v>
      </c>
    </row>
    <row r="159" spans="3:9" x14ac:dyDescent="0.25">
      <c r="C159" s="63">
        <f t="shared" si="2"/>
        <v>2024</v>
      </c>
      <c r="D159" s="70">
        <v>45382</v>
      </c>
      <c r="E159" s="63">
        <v>6.0631114751303699</v>
      </c>
      <c r="F159" s="63">
        <v>1.5791894147074901</v>
      </c>
      <c r="G159" s="63">
        <v>2.44016111762829</v>
      </c>
      <c r="H159" s="63">
        <v>0.76784420858977598</v>
      </c>
      <c r="I159" s="63">
        <v>2.8491205267737301</v>
      </c>
    </row>
    <row r="160" spans="3:9" x14ac:dyDescent="0.25">
      <c r="C160" s="63">
        <f t="shared" si="2"/>
        <v>2024</v>
      </c>
      <c r="D160" s="70">
        <v>45412</v>
      </c>
      <c r="E160" s="63">
        <v>6.0869555618553202</v>
      </c>
      <c r="F160" s="63">
        <v>1.5920137648305399</v>
      </c>
      <c r="G160" s="63">
        <v>2.4628527960854698</v>
      </c>
      <c r="H160" s="63">
        <v>0.77882947733195507</v>
      </c>
      <c r="I160" s="63">
        <v>2.7723157307536201</v>
      </c>
    </row>
    <row r="161" spans="3:9" x14ac:dyDescent="0.25">
      <c r="C161" s="63">
        <f t="shared" si="2"/>
        <v>2024</v>
      </c>
      <c r="D161" s="70">
        <v>45443</v>
      </c>
      <c r="E161" s="63">
        <v>6.0271934519985999</v>
      </c>
      <c r="F161" s="63">
        <v>1.6375963934317801</v>
      </c>
      <c r="G161" s="63">
        <v>2.3913849632670399</v>
      </c>
      <c r="H161" s="63">
        <v>0.78409334047392187</v>
      </c>
      <c r="I161" s="63">
        <v>2.936134788166</v>
      </c>
    </row>
    <row r="162" spans="3:9" x14ac:dyDescent="0.25">
      <c r="C162" s="63">
        <f t="shared" si="2"/>
        <v>2024</v>
      </c>
      <c r="D162" s="70">
        <v>45473</v>
      </c>
      <c r="E162" s="63">
        <v>5.9603334726934101</v>
      </c>
      <c r="F162" s="63">
        <v>1.7157460956044601</v>
      </c>
      <c r="G162" s="63">
        <v>2.2357984263919901</v>
      </c>
      <c r="H162" s="63">
        <v>0.78498160252866611</v>
      </c>
      <c r="I162" s="63">
        <v>2.8991882123596597</v>
      </c>
    </row>
    <row r="163" spans="3:9" x14ac:dyDescent="0.25">
      <c r="C163" s="63">
        <f t="shared" si="2"/>
        <v>2024</v>
      </c>
      <c r="D163" s="70">
        <v>45504</v>
      </c>
      <c r="E163" s="63">
        <v>7.1927816744839905</v>
      </c>
      <c r="F163" s="63">
        <v>1.5480472554131799</v>
      </c>
      <c r="G163" s="63">
        <v>2.6268217450694098</v>
      </c>
      <c r="H163" s="63">
        <v>0.78337580268982399</v>
      </c>
      <c r="I163" s="63">
        <v>2.8326312906082398</v>
      </c>
    </row>
    <row r="164" spans="3:9" x14ac:dyDescent="0.25">
      <c r="C164" s="63">
        <f t="shared" si="2"/>
        <v>2024</v>
      </c>
      <c r="D164" s="70">
        <v>45535</v>
      </c>
      <c r="E164" s="63">
        <v>7.17910614336507</v>
      </c>
      <c r="F164" s="63">
        <v>1.5267131449945299</v>
      </c>
      <c r="G164" s="63">
        <v>2.8487350268970402</v>
      </c>
      <c r="H164" s="63">
        <v>0.77988766526485398</v>
      </c>
      <c r="I164" s="63">
        <v>2.90445582721143</v>
      </c>
    </row>
    <row r="165" spans="3:9" x14ac:dyDescent="0.25">
      <c r="C165" s="63">
        <f t="shared" si="2"/>
        <v>2024</v>
      </c>
      <c r="D165" s="70">
        <v>45565</v>
      </c>
      <c r="E165" s="63">
        <v>7.1310622053363995</v>
      </c>
      <c r="F165" s="63">
        <v>1.6238968240665099</v>
      </c>
      <c r="G165" s="63">
        <v>2.6143800150732801</v>
      </c>
      <c r="H165" s="63">
        <v>0.78560564618321993</v>
      </c>
      <c r="I165" s="63">
        <v>2.8684004347014298</v>
      </c>
    </row>
    <row r="166" spans="3:9" x14ac:dyDescent="0.25">
      <c r="C166" s="63">
        <f t="shared" si="2"/>
        <v>2024</v>
      </c>
      <c r="D166" s="70">
        <v>45596</v>
      </c>
      <c r="E166" s="63">
        <v>6.94102960960159</v>
      </c>
      <c r="F166" s="63">
        <v>1.5405921719017701</v>
      </c>
      <c r="G166" s="63">
        <v>2.3909144876489998</v>
      </c>
      <c r="H166" s="63">
        <v>0.76288791114100796</v>
      </c>
      <c r="I166" s="63">
        <v>2.9446325575996397</v>
      </c>
    </row>
    <row r="167" spans="3:9" x14ac:dyDescent="0.25">
      <c r="C167" s="63">
        <f t="shared" si="2"/>
        <v>2024</v>
      </c>
      <c r="D167" s="70">
        <v>45626</v>
      </c>
      <c r="E167" s="63">
        <v>6.7986065140587497</v>
      </c>
      <c r="F167" s="63">
        <v>1.55448174121058</v>
      </c>
      <c r="G167" s="63">
        <v>2.5443415020044697</v>
      </c>
      <c r="H167" s="63">
        <v>0.74934315391030004</v>
      </c>
      <c r="I167" s="63">
        <v>2.9506451734597601</v>
      </c>
    </row>
    <row r="168" spans="3:9" x14ac:dyDescent="0.25">
      <c r="C168" s="63">
        <f t="shared" si="2"/>
        <v>2024</v>
      </c>
      <c r="D168" s="70">
        <v>45657</v>
      </c>
      <c r="E168" s="63">
        <v>6.86892852500669</v>
      </c>
      <c r="F168" s="63">
        <v>1.6323403112549899</v>
      </c>
      <c r="G168" s="63">
        <v>2.7295411919074102</v>
      </c>
      <c r="H168" s="63">
        <v>0.74233076571489598</v>
      </c>
      <c r="I168" s="63">
        <v>2.9073044499787701</v>
      </c>
    </row>
    <row r="169" spans="3:9" x14ac:dyDescent="0.25">
      <c r="C169" s="63">
        <v>2025</v>
      </c>
      <c r="D169" s="70"/>
    </row>
    <row r="170" spans="3:9" x14ac:dyDescent="0.25">
      <c r="D170" s="70"/>
    </row>
    <row r="171" spans="3:9" x14ac:dyDescent="0.25">
      <c r="D171" s="70"/>
    </row>
    <row r="172" spans="3:9" x14ac:dyDescent="0.25">
      <c r="D172" s="70"/>
    </row>
    <row r="173" spans="3:9" x14ac:dyDescent="0.25">
      <c r="D173" s="70"/>
    </row>
    <row r="174" spans="3:9" x14ac:dyDescent="0.25">
      <c r="D174" s="70"/>
    </row>
    <row r="175" spans="3:9" x14ac:dyDescent="0.25">
      <c r="D175" s="70"/>
    </row>
    <row r="176" spans="3:9" x14ac:dyDescent="0.25">
      <c r="D176" s="70"/>
    </row>
    <row r="177" spans="4:4" x14ac:dyDescent="0.25">
      <c r="D177" s="70"/>
    </row>
    <row r="178" spans="4:4" x14ac:dyDescent="0.25">
      <c r="D178" s="70"/>
    </row>
    <row r="179" spans="4:4" x14ac:dyDescent="0.25">
      <c r="D179" s="70"/>
    </row>
    <row r="180" spans="4:4" x14ac:dyDescent="0.25">
      <c r="D180" s="70"/>
    </row>
    <row r="181" spans="4:4" x14ac:dyDescent="0.25">
      <c r="D181" s="70"/>
    </row>
    <row r="182" spans="4:4" x14ac:dyDescent="0.25">
      <c r="D182" s="70"/>
    </row>
    <row r="183" spans="4:4" x14ac:dyDescent="0.25">
      <c r="D183" s="70"/>
    </row>
    <row r="184" spans="4:4" x14ac:dyDescent="0.25">
      <c r="D184" s="70"/>
    </row>
    <row r="185" spans="4:4" x14ac:dyDescent="0.25">
      <c r="D185" s="70"/>
    </row>
    <row r="186" spans="4:4" x14ac:dyDescent="0.25">
      <c r="D186" s="70"/>
    </row>
    <row r="187" spans="4:4" x14ac:dyDescent="0.25">
      <c r="D187" s="70"/>
    </row>
    <row r="188" spans="4:4" x14ac:dyDescent="0.25">
      <c r="D188" s="70"/>
    </row>
    <row r="189" spans="4:4" x14ac:dyDescent="0.25">
      <c r="D189" s="70"/>
    </row>
    <row r="190" spans="4:4" x14ac:dyDescent="0.25">
      <c r="D190" s="70"/>
    </row>
    <row r="191" spans="4:4" x14ac:dyDescent="0.25">
      <c r="D191" s="70"/>
    </row>
    <row r="192" spans="4:4" x14ac:dyDescent="0.25">
      <c r="D192" s="70"/>
    </row>
    <row r="193" spans="4:4" x14ac:dyDescent="0.25">
      <c r="D193" s="70"/>
    </row>
    <row r="194" spans="4:4" x14ac:dyDescent="0.25">
      <c r="D194" s="70"/>
    </row>
    <row r="195" spans="4:4" x14ac:dyDescent="0.25">
      <c r="D195" s="70"/>
    </row>
    <row r="196" spans="4:4" x14ac:dyDescent="0.25">
      <c r="D196" s="70"/>
    </row>
    <row r="197" spans="4:4" x14ac:dyDescent="0.25">
      <c r="D197" s="70"/>
    </row>
    <row r="198" spans="4:4" x14ac:dyDescent="0.25">
      <c r="D198" s="70"/>
    </row>
    <row r="199" spans="4:4" x14ac:dyDescent="0.25">
      <c r="D199" s="70"/>
    </row>
    <row r="200" spans="4:4" x14ac:dyDescent="0.25">
      <c r="D200" s="70"/>
    </row>
    <row r="201" spans="4:4" x14ac:dyDescent="0.25">
      <c r="D201" s="70"/>
    </row>
    <row r="202" spans="4:4" x14ac:dyDescent="0.25">
      <c r="D202" s="70"/>
    </row>
    <row r="203" spans="4:4" x14ac:dyDescent="0.25">
      <c r="D203" s="70"/>
    </row>
    <row r="204" spans="4:4" x14ac:dyDescent="0.25">
      <c r="D204" s="70"/>
    </row>
    <row r="205" spans="4:4" x14ac:dyDescent="0.25">
      <c r="D205" s="70"/>
    </row>
    <row r="206" spans="4:4" x14ac:dyDescent="0.25">
      <c r="D206" s="70"/>
    </row>
    <row r="207" spans="4:4" x14ac:dyDescent="0.25">
      <c r="D207" s="70"/>
    </row>
    <row r="208" spans="4:4" x14ac:dyDescent="0.25">
      <c r="D208" s="70"/>
    </row>
    <row r="209" spans="4:4" x14ac:dyDescent="0.25">
      <c r="D209" s="70"/>
    </row>
    <row r="210" spans="4:4" x14ac:dyDescent="0.25">
      <c r="D210" s="70"/>
    </row>
    <row r="211" spans="4:4" x14ac:dyDescent="0.25">
      <c r="D211" s="70"/>
    </row>
    <row r="212" spans="4:4" x14ac:dyDescent="0.25">
      <c r="D212" s="70"/>
    </row>
    <row r="213" spans="4:4" x14ac:dyDescent="0.25">
      <c r="D213" s="70"/>
    </row>
    <row r="214" spans="4:4" x14ac:dyDescent="0.25">
      <c r="D214" s="70"/>
    </row>
    <row r="215" spans="4:4" x14ac:dyDescent="0.25">
      <c r="D215" s="70"/>
    </row>
  </sheetData>
  <hyperlinks>
    <hyperlink ref="J1" location="Summary!A1" display="Back to summary" xr:uid="{2BD8FE81-FBF7-4E82-9C45-0433C6896BCB}"/>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9BB91-22C9-4D2A-8AD5-4D406CD8AC70}">
  <dimension ref="A1:J52"/>
  <sheetViews>
    <sheetView workbookViewId="0"/>
  </sheetViews>
  <sheetFormatPr defaultColWidth="8.85546875" defaultRowHeight="12.75" x14ac:dyDescent="0.2"/>
  <cols>
    <col min="1" max="1" width="8.85546875" style="39"/>
    <col min="2" max="2" width="23.28515625" style="39" customWidth="1"/>
    <col min="3" max="3" width="17.7109375" style="39" customWidth="1"/>
    <col min="4" max="8" width="8.85546875" style="39"/>
    <col min="9" max="9" width="11.85546875" style="39" bestFit="1" customWidth="1"/>
    <col min="10" max="16384" width="8.85546875" style="39"/>
  </cols>
  <sheetData>
    <row r="1" spans="1:10" ht="15" x14ac:dyDescent="0.25">
      <c r="A1" s="39" t="s">
        <v>0</v>
      </c>
      <c r="B1" s="160" t="s">
        <v>326</v>
      </c>
      <c r="J1" s="6" t="s">
        <v>84</v>
      </c>
    </row>
    <row r="2" spans="1:10" x14ac:dyDescent="0.2">
      <c r="A2" s="39" t="s">
        <v>1</v>
      </c>
      <c r="B2" s="39" t="s">
        <v>327</v>
      </c>
    </row>
    <row r="3" spans="1:10" ht="15" x14ac:dyDescent="0.25">
      <c r="A3" t="s">
        <v>3</v>
      </c>
      <c r="B3" s="160" t="s">
        <v>1302</v>
      </c>
    </row>
    <row r="4" spans="1:10" ht="15" x14ac:dyDescent="0.25">
      <c r="A4" t="s">
        <v>4</v>
      </c>
      <c r="B4" s="155" t="s">
        <v>1303</v>
      </c>
    </row>
    <row r="6" spans="1:10" x14ac:dyDescent="0.2">
      <c r="B6" s="39" t="s">
        <v>1255</v>
      </c>
      <c r="C6" s="39" t="s">
        <v>1256</v>
      </c>
    </row>
    <row r="7" spans="1:10" x14ac:dyDescent="0.2">
      <c r="B7" s="39" t="s">
        <v>325</v>
      </c>
      <c r="C7" s="39" t="s">
        <v>324</v>
      </c>
    </row>
    <row r="8" spans="1:10" x14ac:dyDescent="0.2">
      <c r="A8" s="39">
        <v>2000</v>
      </c>
      <c r="B8" s="39">
        <v>11.45</v>
      </c>
      <c r="C8" s="39">
        <v>10.9</v>
      </c>
    </row>
    <row r="9" spans="1:10" x14ac:dyDescent="0.2">
      <c r="A9" s="39">
        <v>2007</v>
      </c>
      <c r="B9" s="39">
        <v>11.5</v>
      </c>
      <c r="C9" s="39">
        <v>10.9</v>
      </c>
    </row>
    <row r="10" spans="1:10" x14ac:dyDescent="0.2">
      <c r="A10" s="39">
        <v>2014</v>
      </c>
      <c r="B10" s="39">
        <v>11.82</v>
      </c>
      <c r="C10" s="39">
        <v>10.9</v>
      </c>
    </row>
    <row r="11" spans="1:10" x14ac:dyDescent="0.2">
      <c r="A11" s="39">
        <v>2015</v>
      </c>
      <c r="B11" s="39">
        <v>11.58</v>
      </c>
      <c r="C11" s="39">
        <v>10.9</v>
      </c>
    </row>
    <row r="12" spans="1:10" x14ac:dyDescent="0.2">
      <c r="A12" s="39">
        <v>2018</v>
      </c>
      <c r="B12" s="39">
        <v>11.93</v>
      </c>
      <c r="C12" s="39">
        <v>10.9</v>
      </c>
    </row>
    <row r="13" spans="1:10" x14ac:dyDescent="0.2">
      <c r="A13" s="39">
        <v>2019</v>
      </c>
      <c r="B13" s="39">
        <v>12.05</v>
      </c>
      <c r="C13" s="39">
        <v>10.9</v>
      </c>
    </row>
    <row r="14" spans="1:10" x14ac:dyDescent="0.2">
      <c r="A14" s="39">
        <v>2020</v>
      </c>
      <c r="B14" s="39">
        <v>11.46</v>
      </c>
      <c r="C14" s="39">
        <v>10.9</v>
      </c>
    </row>
    <row r="15" spans="1:10" x14ac:dyDescent="0.2">
      <c r="A15" s="39">
        <v>2022</v>
      </c>
      <c r="B15" s="39">
        <v>11.83</v>
      </c>
      <c r="C15" s="39">
        <v>10.9</v>
      </c>
    </row>
    <row r="16" spans="1:10" x14ac:dyDescent="0.2">
      <c r="A16" s="39">
        <v>2023</v>
      </c>
      <c r="B16" s="39">
        <v>12.23</v>
      </c>
      <c r="C16" s="39">
        <v>10.9</v>
      </c>
    </row>
    <row r="17" spans="1:3" x14ac:dyDescent="0.2">
      <c r="A17" s="39">
        <v>2024</v>
      </c>
      <c r="B17" s="39">
        <v>12.91</v>
      </c>
      <c r="C17" s="39">
        <v>10.9</v>
      </c>
    </row>
    <row r="44" spans="10:10" ht="15" x14ac:dyDescent="0.25">
      <c r="J44" s="44"/>
    </row>
    <row r="45" spans="10:10" ht="15" x14ac:dyDescent="0.25">
      <c r="J45" s="44"/>
    </row>
    <row r="46" spans="10:10" ht="15" x14ac:dyDescent="0.25">
      <c r="J46" s="44"/>
    </row>
    <row r="47" spans="10:10" ht="15" x14ac:dyDescent="0.25">
      <c r="J47" s="44"/>
    </row>
    <row r="48" spans="10:10" ht="15" x14ac:dyDescent="0.25">
      <c r="J48" s="44"/>
    </row>
    <row r="49" spans="10:10" ht="15" x14ac:dyDescent="0.25">
      <c r="J49" s="44"/>
    </row>
    <row r="50" spans="10:10" ht="15" x14ac:dyDescent="0.25">
      <c r="J50" s="44"/>
    </row>
    <row r="51" spans="10:10" ht="15" x14ac:dyDescent="0.25">
      <c r="J51" s="44"/>
    </row>
    <row r="52" spans="10:10" ht="15" x14ac:dyDescent="0.25">
      <c r="J52" s="44"/>
    </row>
  </sheetData>
  <hyperlinks>
    <hyperlink ref="J1" location="Summary!A1" display="Back to summary" xr:uid="{A9F86EC1-E135-47EB-A701-416D7AE35B48}"/>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2E548-3D4D-4291-836C-E69E4DEF0BE9}">
  <dimension ref="A1:J52"/>
  <sheetViews>
    <sheetView topLeftCell="A3" workbookViewId="0">
      <selection activeCell="A3" sqref="A3"/>
    </sheetView>
  </sheetViews>
  <sheetFormatPr defaultColWidth="8.85546875" defaultRowHeight="12.75" x14ac:dyDescent="0.2"/>
  <cols>
    <col min="1" max="1" width="8.85546875" style="39"/>
    <col min="2" max="2" width="20.42578125" style="39" customWidth="1"/>
    <col min="3" max="3" width="13.85546875" style="39" customWidth="1"/>
    <col min="4" max="8" width="8.85546875" style="39"/>
    <col min="9" max="9" width="11.85546875" style="39" bestFit="1" customWidth="1"/>
    <col min="10" max="16384" width="8.85546875" style="39"/>
  </cols>
  <sheetData>
    <row r="1" spans="1:10" ht="15" x14ac:dyDescent="0.25">
      <c r="A1" s="39" t="s">
        <v>0</v>
      </c>
      <c r="B1" s="39" t="s">
        <v>328</v>
      </c>
      <c r="J1" s="6" t="s">
        <v>84</v>
      </c>
    </row>
    <row r="2" spans="1:10" x14ac:dyDescent="0.2">
      <c r="A2" s="39" t="s">
        <v>1</v>
      </c>
      <c r="B2" s="39" t="s">
        <v>327</v>
      </c>
    </row>
    <row r="3" spans="1:10" ht="15" x14ac:dyDescent="0.25">
      <c r="A3" t="s">
        <v>3</v>
      </c>
      <c r="B3" s="199" t="s">
        <v>1374</v>
      </c>
    </row>
    <row r="4" spans="1:10" ht="15" x14ac:dyDescent="0.25">
      <c r="A4" t="s">
        <v>4</v>
      </c>
      <c r="B4" s="155" t="s">
        <v>1303</v>
      </c>
    </row>
    <row r="8" spans="1:10" x14ac:dyDescent="0.2">
      <c r="B8" s="39" t="s">
        <v>1257</v>
      </c>
      <c r="C8" s="39" t="s">
        <v>1258</v>
      </c>
    </row>
    <row r="9" spans="1:10" x14ac:dyDescent="0.2">
      <c r="A9" s="39" t="s">
        <v>16</v>
      </c>
      <c r="B9" s="39" t="s">
        <v>323</v>
      </c>
      <c r="C9" s="39" t="s">
        <v>322</v>
      </c>
    </row>
    <row r="10" spans="1:10" x14ac:dyDescent="0.2">
      <c r="A10" s="39">
        <v>1992</v>
      </c>
      <c r="B10" s="39">
        <v>21.86</v>
      </c>
      <c r="C10" s="39">
        <v>22.14</v>
      </c>
    </row>
    <row r="11" spans="1:10" x14ac:dyDescent="0.2">
      <c r="A11" s="39">
        <v>2003</v>
      </c>
      <c r="B11" s="39">
        <v>22.32</v>
      </c>
      <c r="C11" s="39">
        <v>22.14</v>
      </c>
    </row>
    <row r="12" spans="1:10" x14ac:dyDescent="0.2">
      <c r="A12" s="39">
        <v>2007</v>
      </c>
      <c r="B12" s="39">
        <v>21.84</v>
      </c>
      <c r="C12" s="39">
        <v>22.14</v>
      </c>
    </row>
    <row r="13" spans="1:10" x14ac:dyDescent="0.2">
      <c r="A13" s="39">
        <v>2012</v>
      </c>
      <c r="B13" s="39">
        <v>22.13</v>
      </c>
      <c r="C13" s="39">
        <v>22.14</v>
      </c>
    </row>
    <row r="14" spans="1:10" x14ac:dyDescent="0.2">
      <c r="A14" s="39">
        <v>2015</v>
      </c>
      <c r="B14" s="39">
        <v>22.08</v>
      </c>
      <c r="C14" s="39">
        <v>22.14</v>
      </c>
    </row>
    <row r="15" spans="1:10" x14ac:dyDescent="0.2">
      <c r="A15" s="39">
        <v>2017</v>
      </c>
      <c r="B15" s="39">
        <v>21.91</v>
      </c>
      <c r="C15" s="39">
        <v>22.14</v>
      </c>
    </row>
    <row r="16" spans="1:10" x14ac:dyDescent="0.2">
      <c r="A16" s="39">
        <v>2019</v>
      </c>
      <c r="B16" s="39">
        <v>22.25</v>
      </c>
      <c r="C16" s="39">
        <v>22.14</v>
      </c>
    </row>
    <row r="17" spans="1:3" x14ac:dyDescent="0.2">
      <c r="A17" s="39">
        <v>2021</v>
      </c>
      <c r="B17" s="39">
        <v>21.96</v>
      </c>
      <c r="C17" s="39">
        <v>22.14</v>
      </c>
    </row>
    <row r="18" spans="1:3" x14ac:dyDescent="0.2">
      <c r="A18" s="39">
        <v>2022</v>
      </c>
      <c r="B18" s="39">
        <v>22.78</v>
      </c>
      <c r="C18" s="39">
        <v>22.14</v>
      </c>
    </row>
    <row r="19" spans="1:3" x14ac:dyDescent="0.2">
      <c r="A19" s="39">
        <v>2024</v>
      </c>
      <c r="B19" s="39">
        <v>23.54</v>
      </c>
      <c r="C19" s="39">
        <v>22.14</v>
      </c>
    </row>
    <row r="44" spans="10:10" ht="15" x14ac:dyDescent="0.25">
      <c r="J44" s="44"/>
    </row>
    <row r="45" spans="10:10" ht="15" x14ac:dyDescent="0.25">
      <c r="J45" s="44"/>
    </row>
    <row r="46" spans="10:10" ht="15" x14ac:dyDescent="0.25">
      <c r="J46" s="44"/>
    </row>
    <row r="47" spans="10:10" ht="15" x14ac:dyDescent="0.25">
      <c r="J47" s="44"/>
    </row>
    <row r="48" spans="10:10" ht="15" x14ac:dyDescent="0.25">
      <c r="J48" s="44"/>
    </row>
    <row r="49" spans="10:10" ht="15" x14ac:dyDescent="0.25">
      <c r="J49" s="44"/>
    </row>
    <row r="50" spans="10:10" ht="15" x14ac:dyDescent="0.25">
      <c r="J50" s="44"/>
    </row>
    <row r="51" spans="10:10" ht="15" x14ac:dyDescent="0.25">
      <c r="J51" s="44"/>
    </row>
    <row r="52" spans="10:10" ht="15" x14ac:dyDescent="0.25">
      <c r="J52" s="44"/>
    </row>
  </sheetData>
  <hyperlinks>
    <hyperlink ref="J1" location="Summary!A1" display="Back to summary" xr:uid="{B05D3695-39FA-4427-A592-6449E79DFC6C}"/>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9D647-1808-4C51-A8EF-0496BC9CB2F2}">
  <dimension ref="A1:J17"/>
  <sheetViews>
    <sheetView topLeftCell="A3" zoomScaleNormal="100" workbookViewId="0">
      <selection activeCell="A3" sqref="A3"/>
    </sheetView>
  </sheetViews>
  <sheetFormatPr defaultColWidth="8.85546875" defaultRowHeight="12.75" x14ac:dyDescent="0.2"/>
  <cols>
    <col min="1" max="1" width="11.85546875" style="39" customWidth="1"/>
    <col min="2" max="2" width="14.5703125" style="39" customWidth="1"/>
    <col min="3" max="8" width="8.85546875" style="39"/>
    <col min="9" max="9" width="11.85546875" style="39" bestFit="1" customWidth="1"/>
    <col min="10" max="16384" width="8.85546875" style="39"/>
  </cols>
  <sheetData>
    <row r="1" spans="1:10" ht="15" x14ac:dyDescent="0.25">
      <c r="A1" s="39" t="s">
        <v>0</v>
      </c>
      <c r="B1" s="39" t="s">
        <v>329</v>
      </c>
      <c r="J1" s="6" t="s">
        <v>84</v>
      </c>
    </row>
    <row r="2" spans="1:10" x14ac:dyDescent="0.2">
      <c r="A2" s="39" t="s">
        <v>1</v>
      </c>
      <c r="B2" s="39" t="s">
        <v>330</v>
      </c>
    </row>
    <row r="3" spans="1:10" ht="15" x14ac:dyDescent="0.25">
      <c r="A3" t="s">
        <v>3</v>
      </c>
      <c r="B3" s="155" t="s">
        <v>1305</v>
      </c>
    </row>
    <row r="4" spans="1:10" ht="15" x14ac:dyDescent="0.25">
      <c r="A4" t="s">
        <v>4</v>
      </c>
      <c r="B4" s="39" t="s">
        <v>330</v>
      </c>
    </row>
    <row r="8" spans="1:10" x14ac:dyDescent="0.2">
      <c r="A8" s="39" t="s">
        <v>89</v>
      </c>
      <c r="B8" s="39" t="s">
        <v>19</v>
      </c>
    </row>
    <row r="9" spans="1:10" ht="15" x14ac:dyDescent="0.25">
      <c r="A9" s="39" t="s">
        <v>106</v>
      </c>
      <c r="B9" s="39" t="s">
        <v>44</v>
      </c>
      <c r="C9" s="191">
        <v>14.000000000000002</v>
      </c>
    </row>
    <row r="10" spans="1:10" ht="15" x14ac:dyDescent="0.25">
      <c r="A10" s="39" t="s">
        <v>109</v>
      </c>
      <c r="B10" s="39" t="s">
        <v>45</v>
      </c>
      <c r="C10" s="191">
        <v>14.000000000000002</v>
      </c>
    </row>
    <row r="11" spans="1:10" ht="15" x14ac:dyDescent="0.25">
      <c r="A11" s="39" t="s">
        <v>92</v>
      </c>
      <c r="B11" s="39" t="s">
        <v>24</v>
      </c>
      <c r="C11" s="191">
        <v>14.000000000000002</v>
      </c>
    </row>
    <row r="12" spans="1:10" ht="15" x14ac:dyDescent="0.25">
      <c r="A12" s="39" t="s">
        <v>99</v>
      </c>
      <c r="B12" s="39" t="s">
        <v>33</v>
      </c>
      <c r="C12" s="191">
        <v>19</v>
      </c>
    </row>
    <row r="13" spans="1:10" ht="15" x14ac:dyDescent="0.25">
      <c r="A13" s="39" t="s">
        <v>112</v>
      </c>
      <c r="B13" s="39" t="s">
        <v>46</v>
      </c>
      <c r="C13" s="191">
        <v>19</v>
      </c>
    </row>
    <row r="14" spans="1:10" ht="15" x14ac:dyDescent="0.25">
      <c r="A14" s="39" t="s">
        <v>90</v>
      </c>
      <c r="B14" s="39" t="s">
        <v>21</v>
      </c>
      <c r="C14" s="191">
        <v>20</v>
      </c>
    </row>
    <row r="15" spans="1:10" ht="15" x14ac:dyDescent="0.25">
      <c r="A15" s="39" t="s">
        <v>93</v>
      </c>
      <c r="B15" s="39" t="s">
        <v>26</v>
      </c>
      <c r="C15" s="191">
        <v>21</v>
      </c>
    </row>
    <row r="16" spans="1:10" ht="15" x14ac:dyDescent="0.25">
      <c r="A16" s="39" t="s">
        <v>103</v>
      </c>
      <c r="B16" s="39" t="s">
        <v>40</v>
      </c>
      <c r="C16" s="191">
        <v>22</v>
      </c>
    </row>
    <row r="17" spans="1:3" ht="15" x14ac:dyDescent="0.25">
      <c r="A17" s="39" t="s">
        <v>7</v>
      </c>
      <c r="B17" s="39" t="s">
        <v>43</v>
      </c>
      <c r="C17" s="191">
        <v>25</v>
      </c>
    </row>
  </sheetData>
  <hyperlinks>
    <hyperlink ref="J1" location="Summary!A1" display="Back to summary" xr:uid="{CDCB7E97-EFAA-423D-A6C3-F0FF9EBE1FDA}"/>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BBFC5-3D7A-45C0-83E5-E6025BAF94EC}">
  <dimension ref="A1:J19"/>
  <sheetViews>
    <sheetView zoomScaleNormal="100" workbookViewId="0"/>
  </sheetViews>
  <sheetFormatPr defaultRowHeight="15" x14ac:dyDescent="0.25"/>
  <cols>
    <col min="1" max="1" width="24.28515625" customWidth="1"/>
    <col min="2" max="2" width="35.28515625" customWidth="1"/>
  </cols>
  <sheetData>
    <row r="1" spans="1:10" x14ac:dyDescent="0.25">
      <c r="A1" s="39" t="s">
        <v>0</v>
      </c>
      <c r="B1" t="s">
        <v>335</v>
      </c>
      <c r="J1" s="6" t="s">
        <v>84</v>
      </c>
    </row>
    <row r="2" spans="1:10" x14ac:dyDescent="0.25">
      <c r="A2" s="39" t="s">
        <v>1</v>
      </c>
      <c r="B2" t="s">
        <v>336</v>
      </c>
    </row>
    <row r="3" spans="1:10" x14ac:dyDescent="0.25">
      <c r="A3" t="s">
        <v>3</v>
      </c>
      <c r="B3" t="s">
        <v>1306</v>
      </c>
    </row>
    <row r="4" spans="1:10" x14ac:dyDescent="0.25">
      <c r="A4" t="s">
        <v>4</v>
      </c>
      <c r="B4" t="s">
        <v>1307</v>
      </c>
    </row>
    <row r="6" spans="1:10" x14ac:dyDescent="0.25">
      <c r="C6" s="4"/>
    </row>
    <row r="7" spans="1:10" x14ac:dyDescent="0.25">
      <c r="A7" t="s">
        <v>274</v>
      </c>
      <c r="B7" t="s">
        <v>125</v>
      </c>
      <c r="C7" s="191">
        <v>43</v>
      </c>
    </row>
    <row r="8" spans="1:10" x14ac:dyDescent="0.25">
      <c r="A8" t="s">
        <v>1259</v>
      </c>
      <c r="B8" t="s">
        <v>315</v>
      </c>
      <c r="C8" s="191">
        <v>19</v>
      </c>
    </row>
    <row r="9" spans="1:10" x14ac:dyDescent="0.25">
      <c r="A9" t="s">
        <v>1260</v>
      </c>
      <c r="B9" t="s">
        <v>331</v>
      </c>
      <c r="C9" s="191">
        <v>16</v>
      </c>
    </row>
    <row r="10" spans="1:10" x14ac:dyDescent="0.25">
      <c r="A10" t="s">
        <v>1261</v>
      </c>
      <c r="B10" t="s">
        <v>332</v>
      </c>
      <c r="C10" s="191">
        <v>8</v>
      </c>
    </row>
    <row r="11" spans="1:10" x14ac:dyDescent="0.25">
      <c r="A11" t="s">
        <v>319</v>
      </c>
      <c r="B11" t="s">
        <v>17</v>
      </c>
      <c r="C11" s="191">
        <v>6</v>
      </c>
    </row>
    <row r="12" spans="1:10" x14ac:dyDescent="0.25">
      <c r="A12" t="s">
        <v>1262</v>
      </c>
      <c r="B12" t="s">
        <v>333</v>
      </c>
      <c r="C12" s="191">
        <v>4</v>
      </c>
    </row>
    <row r="13" spans="1:10" x14ac:dyDescent="0.25">
      <c r="A13" t="s">
        <v>1263</v>
      </c>
      <c r="B13" t="s">
        <v>295</v>
      </c>
      <c r="C13" s="191">
        <v>2</v>
      </c>
    </row>
    <row r="14" spans="1:10" x14ac:dyDescent="0.25">
      <c r="A14" t="s">
        <v>1264</v>
      </c>
      <c r="B14" t="s">
        <v>296</v>
      </c>
      <c r="C14" s="191">
        <v>1</v>
      </c>
    </row>
    <row r="15" spans="1:10" x14ac:dyDescent="0.25">
      <c r="A15" t="s">
        <v>1265</v>
      </c>
      <c r="B15" t="s">
        <v>334</v>
      </c>
      <c r="C15" s="191">
        <v>1</v>
      </c>
    </row>
    <row r="16" spans="1:10" x14ac:dyDescent="0.25">
      <c r="C16" s="4"/>
    </row>
    <row r="17" spans="3:3" x14ac:dyDescent="0.25">
      <c r="C17" s="4"/>
    </row>
    <row r="18" spans="3:3" x14ac:dyDescent="0.25">
      <c r="C18" s="4"/>
    </row>
    <row r="19" spans="3:3" x14ac:dyDescent="0.25">
      <c r="C19" s="4"/>
    </row>
  </sheetData>
  <hyperlinks>
    <hyperlink ref="J1" location="Summary!A1" display="Back to summary" xr:uid="{87019966-B58A-4695-B464-348E5FCBDFAB}"/>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05B2D-7A4F-49EC-AA4E-9177C790E5F0}">
  <dimension ref="A1:J199"/>
  <sheetViews>
    <sheetView zoomScaleNormal="100" workbookViewId="0">
      <selection activeCell="F19" sqref="F19"/>
    </sheetView>
  </sheetViews>
  <sheetFormatPr defaultColWidth="9.140625" defaultRowHeight="15" x14ac:dyDescent="0.25"/>
  <cols>
    <col min="1" max="2" width="9.140625" style="159"/>
    <col min="3" max="3" width="11.28515625" style="156" bestFit="1" customWidth="1"/>
    <col min="4" max="4" width="9.140625" style="159"/>
    <col min="5" max="5" width="31" style="159" bestFit="1" customWidth="1"/>
    <col min="6" max="16384" width="9.140625" style="159"/>
  </cols>
  <sheetData>
    <row r="1" spans="1:10" x14ac:dyDescent="0.25">
      <c r="A1" s="158" t="s">
        <v>0</v>
      </c>
      <c r="B1" s="159" t="s">
        <v>872</v>
      </c>
      <c r="J1" s="6" t="s">
        <v>84</v>
      </c>
    </row>
    <row r="2" spans="1:10" x14ac:dyDescent="0.25">
      <c r="A2" s="158" t="s">
        <v>1</v>
      </c>
      <c r="B2" s="159" t="s">
        <v>873</v>
      </c>
    </row>
    <row r="3" spans="1:10" x14ac:dyDescent="0.25">
      <c r="A3" s="157" t="s">
        <v>3</v>
      </c>
      <c r="B3" s="159" t="s">
        <v>1308</v>
      </c>
    </row>
    <row r="4" spans="1:10" x14ac:dyDescent="0.25">
      <c r="A4" s="157" t="s">
        <v>4</v>
      </c>
      <c r="B4" s="159" t="s">
        <v>873</v>
      </c>
    </row>
    <row r="6" spans="1:10" x14ac:dyDescent="0.25">
      <c r="B6" s="159" t="s">
        <v>337</v>
      </c>
      <c r="C6" s="156" t="s">
        <v>338</v>
      </c>
      <c r="F6" s="159" t="s">
        <v>339</v>
      </c>
      <c r="G6" s="159" t="s">
        <v>340</v>
      </c>
    </row>
    <row r="7" spans="1:10" x14ac:dyDescent="0.25">
      <c r="A7" s="159" t="s">
        <v>341</v>
      </c>
      <c r="B7" s="159">
        <v>0.96199999999999997</v>
      </c>
      <c r="C7" s="156">
        <v>66933.004539999994</v>
      </c>
      <c r="E7" s="159" t="s">
        <v>341</v>
      </c>
      <c r="F7" s="159">
        <v>0.96699999999999997</v>
      </c>
      <c r="G7" s="159">
        <v>69432.786689999994</v>
      </c>
    </row>
    <row r="8" spans="1:10" x14ac:dyDescent="0.25">
      <c r="A8" s="159" t="s">
        <v>342</v>
      </c>
      <c r="B8" s="159">
        <v>0.96099999999999997</v>
      </c>
      <c r="C8" s="156">
        <v>64660.106220000001</v>
      </c>
      <c r="E8" s="159" t="s">
        <v>342</v>
      </c>
      <c r="F8" s="159">
        <v>0.96599999999999997</v>
      </c>
      <c r="G8" s="159">
        <v>69189.76165</v>
      </c>
    </row>
    <row r="9" spans="1:10" x14ac:dyDescent="0.25">
      <c r="A9" s="159" t="s">
        <v>343</v>
      </c>
      <c r="B9" s="159">
        <v>0.95899999999999996</v>
      </c>
      <c r="C9" s="156">
        <v>55782.049809999997</v>
      </c>
      <c r="E9" s="159" t="s">
        <v>343</v>
      </c>
      <c r="F9" s="159">
        <v>0.95899999999999996</v>
      </c>
      <c r="G9" s="159">
        <v>54688.379209999999</v>
      </c>
    </row>
    <row r="10" spans="1:10" x14ac:dyDescent="0.25">
      <c r="A10" s="159" t="s">
        <v>344</v>
      </c>
      <c r="B10" s="159">
        <v>0.95199999999999996</v>
      </c>
      <c r="C10" s="156">
        <v>62606.845399999998</v>
      </c>
      <c r="E10" s="159" t="s">
        <v>344</v>
      </c>
      <c r="F10" s="159">
        <v>0.95599999999999996</v>
      </c>
      <c r="G10" s="159">
        <v>62485.505160000001</v>
      </c>
    </row>
    <row r="11" spans="1:10" x14ac:dyDescent="0.25">
      <c r="A11" s="159" t="s">
        <v>345</v>
      </c>
      <c r="B11" s="159">
        <v>0.95099999999999996</v>
      </c>
      <c r="C11" s="156">
        <v>49238.433349999999</v>
      </c>
      <c r="E11" s="159" t="s">
        <v>107</v>
      </c>
      <c r="F11" s="159">
        <v>0.95199999999999996</v>
      </c>
      <c r="G11" s="159">
        <v>62018.956939999996</v>
      </c>
    </row>
    <row r="12" spans="1:10" x14ac:dyDescent="0.25">
      <c r="A12" s="159" t="s">
        <v>107</v>
      </c>
      <c r="B12" s="159">
        <v>0.94799999999999995</v>
      </c>
      <c r="C12" s="156">
        <v>60364.785949999998</v>
      </c>
      <c r="E12" s="159" t="s">
        <v>105</v>
      </c>
      <c r="F12" s="159">
        <v>0.95199999999999996</v>
      </c>
      <c r="G12" s="159">
        <v>56995.847959999999</v>
      </c>
    </row>
    <row r="13" spans="1:10" x14ac:dyDescent="0.25">
      <c r="A13" s="159" t="s">
        <v>105</v>
      </c>
      <c r="B13" s="159">
        <v>0.94699999999999995</v>
      </c>
      <c r="C13" s="156">
        <v>54489.37401</v>
      </c>
      <c r="E13" s="159" t="s">
        <v>106</v>
      </c>
      <c r="F13" s="159">
        <v>0.95</v>
      </c>
      <c r="G13" s="159">
        <v>55340.197220000002</v>
      </c>
    </row>
    <row r="14" spans="1:10" x14ac:dyDescent="0.25">
      <c r="A14" s="159" t="s">
        <v>91</v>
      </c>
      <c r="B14" s="159">
        <v>0.94499999999999995</v>
      </c>
      <c r="C14" s="156">
        <v>76168.984429999997</v>
      </c>
      <c r="E14" s="159" t="s">
        <v>91</v>
      </c>
      <c r="F14" s="159">
        <v>0.95</v>
      </c>
      <c r="G14" s="159">
        <v>87467.513909999994</v>
      </c>
    </row>
    <row r="15" spans="1:10" x14ac:dyDescent="0.25">
      <c r="A15" s="159" t="s">
        <v>106</v>
      </c>
      <c r="B15" s="159">
        <v>0.94199999999999995</v>
      </c>
      <c r="C15" s="156">
        <v>54534.216820000001</v>
      </c>
      <c r="E15" s="159" t="s">
        <v>346</v>
      </c>
      <c r="F15" s="159">
        <v>0.94899999999999995</v>
      </c>
      <c r="G15" s="159">
        <v>88761.14559</v>
      </c>
    </row>
    <row r="16" spans="1:10" x14ac:dyDescent="0.25">
      <c r="A16" s="159" t="s">
        <v>99</v>
      </c>
      <c r="B16" s="159">
        <v>0.94099999999999995</v>
      </c>
      <c r="C16" s="156">
        <v>55979.411</v>
      </c>
      <c r="E16" s="159" t="s">
        <v>345</v>
      </c>
      <c r="F16" s="159">
        <v>0.94599999999999995</v>
      </c>
      <c r="G16" s="159">
        <v>49257.135199999997</v>
      </c>
    </row>
    <row r="17" spans="1:7" x14ac:dyDescent="0.25">
      <c r="A17" s="159" t="s">
        <v>104</v>
      </c>
      <c r="B17" s="159">
        <v>0.94</v>
      </c>
      <c r="C17" s="156">
        <v>49452.166720000001</v>
      </c>
      <c r="E17" s="159" t="s">
        <v>99</v>
      </c>
      <c r="F17" s="159">
        <v>0.94599999999999995</v>
      </c>
      <c r="G17" s="159">
        <v>57278.310149999998</v>
      </c>
    </row>
    <row r="18" spans="1:7" x14ac:dyDescent="0.25">
      <c r="A18" s="159" t="s">
        <v>346</v>
      </c>
      <c r="B18" s="159">
        <v>0.93899999999999995</v>
      </c>
      <c r="C18" s="156">
        <v>90918.644709999993</v>
      </c>
      <c r="E18" s="159" t="s">
        <v>36</v>
      </c>
      <c r="F18" s="159">
        <v>0.94199999999999995</v>
      </c>
      <c r="G18" s="159">
        <v>53644.038540000001</v>
      </c>
    </row>
    <row r="19" spans="1:7" x14ac:dyDescent="0.25">
      <c r="A19" s="159" t="s">
        <v>36</v>
      </c>
      <c r="B19" s="159">
        <v>0.93700000000000006</v>
      </c>
      <c r="C19" s="156">
        <v>52293.399770000004</v>
      </c>
      <c r="E19" s="159" t="s">
        <v>104</v>
      </c>
      <c r="F19" s="159">
        <v>0.94199999999999995</v>
      </c>
      <c r="G19" s="159">
        <v>49522.098530000003</v>
      </c>
    </row>
    <row r="20" spans="1:7" x14ac:dyDescent="0.25">
      <c r="A20" s="159" t="s">
        <v>347</v>
      </c>
      <c r="B20" s="159">
        <v>0.93700000000000006</v>
      </c>
      <c r="C20" s="156">
        <v>44057.31394</v>
      </c>
      <c r="E20" s="159" t="s">
        <v>348</v>
      </c>
      <c r="F20" s="159">
        <v>0.94199999999999995</v>
      </c>
      <c r="G20" s="159">
        <v>146673.2415</v>
      </c>
    </row>
    <row r="21" spans="1:7" x14ac:dyDescent="0.25">
      <c r="A21" s="159" t="s">
        <v>349</v>
      </c>
      <c r="B21" s="159">
        <v>0.93600000000000005</v>
      </c>
      <c r="C21" s="156">
        <v>46807.986190000003</v>
      </c>
      <c r="E21" s="159" t="s">
        <v>350</v>
      </c>
      <c r="F21" s="159">
        <v>0.94</v>
      </c>
      <c r="G21" s="159">
        <v>46623.902690000003</v>
      </c>
    </row>
    <row r="22" spans="1:7" x14ac:dyDescent="0.25">
      <c r="A22" s="159" t="s">
        <v>348</v>
      </c>
      <c r="B22" s="159">
        <v>0.93500000000000005</v>
      </c>
      <c r="C22" s="156">
        <v>146829.70060000001</v>
      </c>
      <c r="E22" s="159" t="s">
        <v>347</v>
      </c>
      <c r="F22" s="159">
        <v>0.93899999999999995</v>
      </c>
      <c r="G22" s="159">
        <v>43665.498480000002</v>
      </c>
    </row>
    <row r="23" spans="1:7" x14ac:dyDescent="0.25">
      <c r="A23" s="159" t="s">
        <v>97</v>
      </c>
      <c r="B23" s="159">
        <v>0.93</v>
      </c>
      <c r="C23" s="156">
        <v>84649.474669999996</v>
      </c>
      <c r="E23" s="159" t="s">
        <v>351</v>
      </c>
      <c r="F23" s="159">
        <v>0.93700000000000006</v>
      </c>
      <c r="G23" s="159">
        <v>74103.714940000005</v>
      </c>
    </row>
    <row r="24" spans="1:7" x14ac:dyDescent="0.25">
      <c r="A24" s="159" t="s">
        <v>350</v>
      </c>
      <c r="B24" s="159">
        <v>0.92900000000000005</v>
      </c>
      <c r="C24" s="156">
        <v>45224.765639999998</v>
      </c>
      <c r="E24" s="159" t="s">
        <v>349</v>
      </c>
      <c r="F24" s="159">
        <v>0.93500000000000005</v>
      </c>
      <c r="G24" s="159">
        <v>48444.393190000003</v>
      </c>
    </row>
    <row r="25" spans="1:7" x14ac:dyDescent="0.25">
      <c r="A25" s="159" t="s">
        <v>352</v>
      </c>
      <c r="B25" s="159">
        <v>0.92500000000000004</v>
      </c>
      <c r="C25" s="156">
        <v>42274.291340000003</v>
      </c>
      <c r="E25" s="159" t="s">
        <v>353</v>
      </c>
      <c r="F25" s="159">
        <v>0.92900000000000005</v>
      </c>
      <c r="G25" s="159">
        <v>46026.4542</v>
      </c>
    </row>
    <row r="26" spans="1:7" x14ac:dyDescent="0.25">
      <c r="A26" s="159" t="s">
        <v>353</v>
      </c>
      <c r="B26" s="159">
        <v>0.92500000000000004</v>
      </c>
      <c r="C26" s="156">
        <v>44500.93187</v>
      </c>
      <c r="E26" s="159" t="s">
        <v>97</v>
      </c>
      <c r="F26" s="159">
        <v>0.92700000000000005</v>
      </c>
      <c r="G26" s="159">
        <v>78554.236399999994</v>
      </c>
    </row>
    <row r="27" spans="1:7" x14ac:dyDescent="0.25">
      <c r="A27" s="159" t="s">
        <v>354</v>
      </c>
      <c r="B27" s="159">
        <v>0.92100000000000004</v>
      </c>
      <c r="C27" s="156">
        <v>64765.215089999998</v>
      </c>
      <c r="E27" s="159" t="s">
        <v>354</v>
      </c>
      <c r="F27" s="159">
        <v>0.92700000000000005</v>
      </c>
      <c r="G27" s="159">
        <v>65564.937980000002</v>
      </c>
    </row>
    <row r="28" spans="1:7" x14ac:dyDescent="0.25">
      <c r="A28" s="159" t="s">
        <v>355</v>
      </c>
      <c r="B28" s="159">
        <v>0.91900000000000004</v>
      </c>
      <c r="C28" s="156">
        <v>41523.743190000001</v>
      </c>
      <c r="E28" s="159" t="s">
        <v>94</v>
      </c>
      <c r="F28" s="159">
        <v>0.92600000000000005</v>
      </c>
      <c r="G28" s="159">
        <v>56529.663289999997</v>
      </c>
    </row>
    <row r="29" spans="1:7" x14ac:dyDescent="0.25">
      <c r="A29" s="159" t="s">
        <v>96</v>
      </c>
      <c r="B29" s="159">
        <v>0.91800000000000004</v>
      </c>
      <c r="C29" s="156">
        <v>38884.456230000003</v>
      </c>
      <c r="E29" s="159" t="s">
        <v>95</v>
      </c>
      <c r="F29" s="159">
        <v>0.92600000000000005</v>
      </c>
      <c r="G29" s="159">
        <v>41586.89849</v>
      </c>
    </row>
    <row r="30" spans="1:7" x14ac:dyDescent="0.25">
      <c r="A30" s="159" t="s">
        <v>95</v>
      </c>
      <c r="B30" s="159">
        <v>0.91800000000000004</v>
      </c>
      <c r="C30" s="156">
        <v>39746.019869999996</v>
      </c>
      <c r="E30" s="159" t="s">
        <v>352</v>
      </c>
      <c r="F30" s="159">
        <v>0.92</v>
      </c>
      <c r="G30" s="159">
        <v>43643.864170000001</v>
      </c>
    </row>
    <row r="31" spans="1:7" x14ac:dyDescent="0.25">
      <c r="A31" s="159" t="s">
        <v>94</v>
      </c>
      <c r="B31" s="159">
        <v>0.91600000000000004</v>
      </c>
      <c r="C31" s="156">
        <v>53618.67138</v>
      </c>
      <c r="E31" s="159" t="s">
        <v>355</v>
      </c>
      <c r="F31" s="159">
        <v>0.91500000000000004</v>
      </c>
      <c r="G31" s="159">
        <v>43588.257250000002</v>
      </c>
    </row>
    <row r="32" spans="1:7" x14ac:dyDescent="0.25">
      <c r="A32" s="159" t="s">
        <v>351</v>
      </c>
      <c r="B32" s="159">
        <v>0.91100000000000003</v>
      </c>
      <c r="C32" s="156">
        <v>62573.591809999998</v>
      </c>
      <c r="E32" s="159" t="s">
        <v>96</v>
      </c>
      <c r="F32" s="159">
        <v>0.91500000000000004</v>
      </c>
      <c r="G32" s="159">
        <v>44464.030570000003</v>
      </c>
    </row>
    <row r="33" spans="1:7" x14ac:dyDescent="0.25">
      <c r="A33" s="159" t="s">
        <v>93</v>
      </c>
      <c r="B33" s="159">
        <v>0.90500000000000003</v>
      </c>
      <c r="C33" s="156">
        <v>38353.601640000001</v>
      </c>
      <c r="E33" s="159" t="s">
        <v>93</v>
      </c>
      <c r="F33" s="159">
        <v>0.91100000000000003</v>
      </c>
      <c r="G33" s="159">
        <v>40043.337729999999</v>
      </c>
    </row>
    <row r="34" spans="1:7" x14ac:dyDescent="0.25">
      <c r="A34" s="159" t="s">
        <v>102</v>
      </c>
      <c r="B34" s="159">
        <v>0.90300000000000002</v>
      </c>
      <c r="C34" s="156">
        <v>45937.052730000003</v>
      </c>
      <c r="E34" s="159" t="s">
        <v>102</v>
      </c>
      <c r="F34" s="159">
        <v>0.91</v>
      </c>
      <c r="G34" s="159">
        <v>47378.743040000001</v>
      </c>
    </row>
    <row r="35" spans="1:7" x14ac:dyDescent="0.25">
      <c r="A35" s="159" t="s">
        <v>90</v>
      </c>
      <c r="B35" s="159">
        <v>0.89600000000000002</v>
      </c>
      <c r="C35" s="156">
        <v>38188.421520000004</v>
      </c>
      <c r="E35" s="159" t="s">
        <v>90</v>
      </c>
      <c r="F35" s="159">
        <v>0.90700000000000003</v>
      </c>
      <c r="G35" s="159">
        <v>40136.894529999998</v>
      </c>
    </row>
    <row r="36" spans="1:7" x14ac:dyDescent="0.25">
      <c r="A36" s="159" t="s">
        <v>101</v>
      </c>
      <c r="B36" s="159">
        <v>0.89500000000000002</v>
      </c>
      <c r="C36" s="156">
        <v>42839.514410000003</v>
      </c>
      <c r="E36" s="159" t="s">
        <v>101</v>
      </c>
      <c r="F36" s="159">
        <v>0.90600000000000003</v>
      </c>
      <c r="G36" s="159">
        <v>44284.157350000001</v>
      </c>
    </row>
    <row r="37" spans="1:7" x14ac:dyDescent="0.25">
      <c r="A37" s="159" t="s">
        <v>113</v>
      </c>
      <c r="B37" s="159">
        <v>0.89</v>
      </c>
      <c r="C37" s="156">
        <v>38048.263720000003</v>
      </c>
      <c r="E37" s="159" t="s">
        <v>113</v>
      </c>
      <c r="F37" s="159">
        <v>0.89900000000000002</v>
      </c>
      <c r="G37" s="159">
        <v>37151.633840000002</v>
      </c>
    </row>
    <row r="38" spans="1:7" x14ac:dyDescent="0.25">
      <c r="A38" s="159" t="s">
        <v>135</v>
      </c>
      <c r="B38" s="159">
        <v>0.88900000000000001</v>
      </c>
      <c r="C38" s="156">
        <v>38745.213860000003</v>
      </c>
      <c r="E38" s="159" t="s">
        <v>135</v>
      </c>
      <c r="F38" s="159">
        <v>0.89500000000000002</v>
      </c>
      <c r="G38" s="159">
        <v>39944.666819999999</v>
      </c>
    </row>
    <row r="39" spans="1:7" x14ac:dyDescent="0.25">
      <c r="A39" s="159" t="s">
        <v>103</v>
      </c>
      <c r="B39" s="159">
        <v>0.88700000000000001</v>
      </c>
      <c r="C39" s="156">
        <v>29002.48545</v>
      </c>
      <c r="E39" s="159" t="s">
        <v>103</v>
      </c>
      <c r="F39" s="159">
        <v>0.89300000000000002</v>
      </c>
      <c r="G39" s="159">
        <v>31381.667000000001</v>
      </c>
    </row>
    <row r="40" spans="1:7" x14ac:dyDescent="0.25">
      <c r="A40" s="159" t="s">
        <v>98</v>
      </c>
      <c r="B40" s="159">
        <v>0.876</v>
      </c>
      <c r="C40" s="156">
        <v>33033.960809999997</v>
      </c>
      <c r="E40" s="159" t="s">
        <v>356</v>
      </c>
      <c r="F40" s="159">
        <v>0.88800000000000001</v>
      </c>
      <c r="G40" s="159">
        <v>48731.445639999998</v>
      </c>
    </row>
    <row r="41" spans="1:7" x14ac:dyDescent="0.25">
      <c r="A41" s="159" t="s">
        <v>356</v>
      </c>
      <c r="B41" s="159">
        <v>0.875</v>
      </c>
      <c r="C41" s="156">
        <v>39497.247880000003</v>
      </c>
      <c r="E41" s="159" t="s">
        <v>357</v>
      </c>
      <c r="F41" s="159">
        <v>0.88400000000000001</v>
      </c>
      <c r="G41" s="159">
        <v>54233.449480000003</v>
      </c>
    </row>
    <row r="42" spans="1:7" x14ac:dyDescent="0.25">
      <c r="A42" s="159" t="s">
        <v>111</v>
      </c>
      <c r="B42" s="159">
        <v>0.875</v>
      </c>
      <c r="C42" s="156">
        <v>37931.303590000003</v>
      </c>
      <c r="E42" s="159" t="s">
        <v>98</v>
      </c>
      <c r="F42" s="159">
        <v>0.88100000000000001</v>
      </c>
      <c r="G42" s="159">
        <v>35150.9519</v>
      </c>
    </row>
    <row r="43" spans="1:7" x14ac:dyDescent="0.25">
      <c r="A43" s="159" t="s">
        <v>358</v>
      </c>
      <c r="B43" s="159">
        <v>0.875</v>
      </c>
      <c r="C43" s="156">
        <v>46111.551350000002</v>
      </c>
      <c r="E43" s="159" t="s">
        <v>112</v>
      </c>
      <c r="F43" s="159">
        <v>0.879</v>
      </c>
      <c r="G43" s="159">
        <v>32082.981039999999</v>
      </c>
    </row>
    <row r="44" spans="1:7" x14ac:dyDescent="0.25">
      <c r="A44" s="159" t="s">
        <v>92</v>
      </c>
      <c r="B44" s="159">
        <v>0.86599999999999999</v>
      </c>
      <c r="C44" s="156">
        <v>33154.533430000003</v>
      </c>
      <c r="E44" s="159" t="s">
        <v>111</v>
      </c>
      <c r="F44" s="159">
        <v>0.879</v>
      </c>
      <c r="G44" s="159">
        <v>38131.23588</v>
      </c>
    </row>
    <row r="45" spans="1:7" x14ac:dyDescent="0.25">
      <c r="A45" s="159" t="s">
        <v>112</v>
      </c>
      <c r="B45" s="159">
        <v>0.86299999999999999</v>
      </c>
      <c r="C45" s="156">
        <v>32803.234230000002</v>
      </c>
      <c r="E45" s="159" t="s">
        <v>100</v>
      </c>
      <c r="F45" s="159">
        <v>0.878</v>
      </c>
      <c r="G45" s="159">
        <v>34323.806629999999</v>
      </c>
    </row>
    <row r="46" spans="1:7" x14ac:dyDescent="0.25">
      <c r="A46" s="159" t="s">
        <v>357</v>
      </c>
      <c r="B46" s="159">
        <v>0.85799999999999998</v>
      </c>
      <c r="C46" s="156">
        <v>51166.626609999999</v>
      </c>
      <c r="E46" s="159" t="s">
        <v>359</v>
      </c>
      <c r="F46" s="159">
        <v>0.875</v>
      </c>
      <c r="G46" s="159">
        <v>95944.377540000001</v>
      </c>
    </row>
    <row r="47" spans="1:7" x14ac:dyDescent="0.25">
      <c r="A47" s="159" t="s">
        <v>100</v>
      </c>
      <c r="B47" s="159">
        <v>0.85799999999999998</v>
      </c>
      <c r="C47" s="156">
        <v>30132.288140000001</v>
      </c>
      <c r="E47" s="159" t="s">
        <v>358</v>
      </c>
      <c r="F47" s="159">
        <v>0.875</v>
      </c>
      <c r="G47" s="159">
        <v>50620.437059999997</v>
      </c>
    </row>
    <row r="48" spans="1:7" x14ac:dyDescent="0.25">
      <c r="A48" s="159" t="s">
        <v>360</v>
      </c>
      <c r="B48" s="159">
        <v>0.85499999999999998</v>
      </c>
      <c r="C48" s="156">
        <v>24563.244859999999</v>
      </c>
      <c r="E48" s="159" t="s">
        <v>92</v>
      </c>
      <c r="F48" s="159">
        <v>0.874</v>
      </c>
      <c r="G48" s="159">
        <v>35314.99828</v>
      </c>
    </row>
    <row r="49" spans="1:7" x14ac:dyDescent="0.25">
      <c r="A49" s="159" t="s">
        <v>359</v>
      </c>
      <c r="B49" s="159">
        <v>0.85499999999999998</v>
      </c>
      <c r="C49" s="156">
        <v>87134.134690000006</v>
      </c>
      <c r="E49" s="159" t="s">
        <v>361</v>
      </c>
      <c r="F49" s="159">
        <v>0.86699999999999999</v>
      </c>
      <c r="G49" s="159">
        <v>57686.543339999997</v>
      </c>
    </row>
    <row r="50" spans="1:7" x14ac:dyDescent="0.25">
      <c r="A50" s="159" t="s">
        <v>361</v>
      </c>
      <c r="B50" s="159">
        <v>0.85299999999999998</v>
      </c>
      <c r="C50" s="156">
        <v>52653.825340000003</v>
      </c>
      <c r="E50" s="159" t="s">
        <v>360</v>
      </c>
      <c r="F50" s="159">
        <v>0.86</v>
      </c>
      <c r="G50" s="159">
        <v>24430.995930000001</v>
      </c>
    </row>
    <row r="51" spans="1:7" x14ac:dyDescent="0.25">
      <c r="A51" s="159" t="s">
        <v>108</v>
      </c>
      <c r="B51" s="159">
        <v>0.84799999999999998</v>
      </c>
      <c r="C51" s="156">
        <v>30690.485519999998</v>
      </c>
      <c r="E51" s="159" t="s">
        <v>108</v>
      </c>
      <c r="F51" s="159">
        <v>0.85499999999999998</v>
      </c>
      <c r="G51" s="159">
        <v>32171.246060000001</v>
      </c>
    </row>
    <row r="52" spans="1:7" x14ac:dyDescent="0.25">
      <c r="A52" s="159" t="s">
        <v>7</v>
      </c>
      <c r="B52" s="159">
        <v>0.84599999999999997</v>
      </c>
      <c r="C52" s="156">
        <v>32789.010629999997</v>
      </c>
      <c r="E52" s="159" t="s">
        <v>362</v>
      </c>
      <c r="F52" s="159">
        <v>0.85499999999999998</v>
      </c>
      <c r="G52" s="159">
        <v>32833.53512</v>
      </c>
    </row>
    <row r="53" spans="1:7" x14ac:dyDescent="0.25">
      <c r="A53" s="159" t="s">
        <v>363</v>
      </c>
      <c r="B53" s="159">
        <v>0.84199999999999997</v>
      </c>
      <c r="C53" s="156">
        <v>20925.26814</v>
      </c>
      <c r="E53" s="159" t="s">
        <v>7</v>
      </c>
      <c r="F53" s="159">
        <v>0.85099999999999998</v>
      </c>
      <c r="G53" s="159">
        <v>34195.540589999997</v>
      </c>
    </row>
    <row r="54" spans="1:7" x14ac:dyDescent="0.25">
      <c r="A54" s="159" t="s">
        <v>362</v>
      </c>
      <c r="B54" s="159">
        <v>0.83799999999999997</v>
      </c>
      <c r="C54" s="156">
        <v>31032.801060000002</v>
      </c>
      <c r="E54" s="159" t="s">
        <v>363</v>
      </c>
      <c r="F54" s="159">
        <v>0.84899999999999998</v>
      </c>
      <c r="G54" s="159">
        <v>22047.971310000001</v>
      </c>
    </row>
    <row r="55" spans="1:7" x14ac:dyDescent="0.25">
      <c r="A55" s="159" t="s">
        <v>136</v>
      </c>
      <c r="B55" s="159">
        <v>0.83199999999999996</v>
      </c>
      <c r="C55" s="156">
        <v>20838.801289999999</v>
      </c>
      <c r="E55" s="159" t="s">
        <v>364</v>
      </c>
      <c r="F55" s="159">
        <v>0.84699999999999998</v>
      </c>
      <c r="G55" s="159">
        <v>56729.181519999998</v>
      </c>
    </row>
    <row r="56" spans="1:7" x14ac:dyDescent="0.25">
      <c r="A56" s="159" t="s">
        <v>364</v>
      </c>
      <c r="B56" s="159">
        <v>0.83099999999999996</v>
      </c>
      <c r="C56" s="156">
        <v>52919.76137</v>
      </c>
      <c r="E56" s="159" t="s">
        <v>136</v>
      </c>
      <c r="F56" s="159">
        <v>0.84399999999999997</v>
      </c>
      <c r="G56" s="159">
        <v>22513.263139999999</v>
      </c>
    </row>
    <row r="57" spans="1:7" x14ac:dyDescent="0.25">
      <c r="A57" s="159" t="s">
        <v>365</v>
      </c>
      <c r="B57" s="159">
        <v>0.82899999999999996</v>
      </c>
      <c r="C57" s="156">
        <v>64489.539539999998</v>
      </c>
      <c r="E57" s="159" t="s">
        <v>366</v>
      </c>
      <c r="F57" s="159">
        <v>0.83799999999999997</v>
      </c>
      <c r="G57" s="159">
        <v>28441.68074</v>
      </c>
    </row>
    <row r="58" spans="1:7" x14ac:dyDescent="0.25">
      <c r="A58" s="159" t="s">
        <v>367</v>
      </c>
      <c r="B58" s="159">
        <v>0.82199999999999995</v>
      </c>
      <c r="C58" s="156">
        <v>27166.30891</v>
      </c>
      <c r="E58" s="159" t="s">
        <v>368</v>
      </c>
      <c r="F58" s="159">
        <v>0.83</v>
      </c>
      <c r="G58" s="159">
        <v>22206.990290000002</v>
      </c>
    </row>
    <row r="59" spans="1:7" x14ac:dyDescent="0.25">
      <c r="A59" s="159" t="s">
        <v>110</v>
      </c>
      <c r="B59" s="159">
        <v>0.82099999999999995</v>
      </c>
      <c r="C59" s="156">
        <v>30027.291310000001</v>
      </c>
      <c r="E59" s="159" t="s">
        <v>110</v>
      </c>
      <c r="F59" s="159">
        <v>0.82699999999999996</v>
      </c>
      <c r="G59" s="159">
        <v>31641.383679999999</v>
      </c>
    </row>
    <row r="60" spans="1:7" x14ac:dyDescent="0.25">
      <c r="A60" s="159" t="s">
        <v>369</v>
      </c>
      <c r="B60" s="159">
        <v>0.81599999999999995</v>
      </c>
      <c r="C60" s="156">
        <v>27054.325049999999</v>
      </c>
      <c r="E60" s="159" t="s">
        <v>370</v>
      </c>
      <c r="F60" s="159">
        <v>0.82599999999999996</v>
      </c>
      <c r="G60" s="159">
        <v>18783.965359999998</v>
      </c>
    </row>
    <row r="61" spans="1:7" x14ac:dyDescent="0.25">
      <c r="A61" s="159" t="s">
        <v>371</v>
      </c>
      <c r="B61" s="159">
        <v>0.81200000000000006</v>
      </c>
      <c r="C61" s="156">
        <v>30486.184290000001</v>
      </c>
      <c r="E61" s="159" t="s">
        <v>365</v>
      </c>
      <c r="F61" s="159">
        <v>0.82299999999999995</v>
      </c>
      <c r="G61" s="159">
        <v>59245.634850000002</v>
      </c>
    </row>
    <row r="62" spans="1:7" x14ac:dyDescent="0.25">
      <c r="A62" s="159" t="s">
        <v>372</v>
      </c>
      <c r="B62" s="159">
        <v>0.81100000000000005</v>
      </c>
      <c r="C62" s="156">
        <v>23942.818370000001</v>
      </c>
      <c r="E62" s="159" t="s">
        <v>367</v>
      </c>
      <c r="F62" s="159">
        <v>0.82099999999999995</v>
      </c>
      <c r="G62" s="159">
        <v>26991.849610000001</v>
      </c>
    </row>
    <row r="63" spans="1:7" x14ac:dyDescent="0.25">
      <c r="A63" s="159" t="s">
        <v>373</v>
      </c>
      <c r="B63" s="159">
        <v>0.81</v>
      </c>
      <c r="C63" s="156">
        <v>23392.020840000001</v>
      </c>
      <c r="E63" s="159" t="s">
        <v>371</v>
      </c>
      <c r="F63" s="159">
        <v>0.82</v>
      </c>
      <c r="G63" s="159">
        <v>32534.887839999999</v>
      </c>
    </row>
    <row r="64" spans="1:7" x14ac:dyDescent="0.25">
      <c r="A64" s="159" t="s">
        <v>374</v>
      </c>
      <c r="B64" s="159">
        <v>0.80900000000000005</v>
      </c>
      <c r="C64" s="156">
        <v>19974.273580000001</v>
      </c>
      <c r="E64" s="159" t="s">
        <v>375</v>
      </c>
      <c r="F64" s="159">
        <v>0.82</v>
      </c>
      <c r="G64" s="159">
        <v>32029.360250000002</v>
      </c>
    </row>
    <row r="65" spans="1:7" x14ac:dyDescent="0.25">
      <c r="A65" s="159" t="s">
        <v>368</v>
      </c>
      <c r="B65" s="159">
        <v>0.80900000000000005</v>
      </c>
      <c r="C65" s="156">
        <v>21268.881219999999</v>
      </c>
      <c r="E65" s="159" t="s">
        <v>369</v>
      </c>
      <c r="F65" s="159">
        <v>0.81899999999999995</v>
      </c>
      <c r="G65" s="159">
        <v>32967.438269999999</v>
      </c>
    </row>
    <row r="66" spans="1:7" x14ac:dyDescent="0.25">
      <c r="A66" s="159" t="s">
        <v>376</v>
      </c>
      <c r="B66" s="159">
        <v>0.80800000000000005</v>
      </c>
      <c r="C66" s="156">
        <v>18848.96704</v>
      </c>
      <c r="E66" s="159" t="s">
        <v>377</v>
      </c>
      <c r="F66" s="159">
        <v>0.81399999999999995</v>
      </c>
      <c r="G66" s="159">
        <v>15952.024520000001</v>
      </c>
    </row>
    <row r="67" spans="1:7" x14ac:dyDescent="0.25">
      <c r="A67" s="159" t="s">
        <v>375</v>
      </c>
      <c r="B67" s="159">
        <v>0.80500000000000005</v>
      </c>
      <c r="C67" s="156">
        <v>26956.837070000001</v>
      </c>
      <c r="E67" s="159" t="s">
        <v>373</v>
      </c>
      <c r="F67" s="159">
        <v>0.81399999999999995</v>
      </c>
      <c r="G67" s="159">
        <v>22473.038759999999</v>
      </c>
    </row>
    <row r="68" spans="1:7" x14ac:dyDescent="0.25">
      <c r="A68" s="159" t="s">
        <v>378</v>
      </c>
      <c r="B68" s="159">
        <v>0.80300000000000005</v>
      </c>
      <c r="C68" s="156">
        <v>26657.94355</v>
      </c>
      <c r="E68" s="159" t="s">
        <v>379</v>
      </c>
      <c r="F68" s="159">
        <v>0.80900000000000005</v>
      </c>
      <c r="G68" s="159">
        <v>14810.23783</v>
      </c>
    </row>
    <row r="69" spans="1:7" x14ac:dyDescent="0.25">
      <c r="A69" s="159" t="s">
        <v>377</v>
      </c>
      <c r="B69" s="159">
        <v>0.80200000000000005</v>
      </c>
      <c r="C69" s="156">
        <v>14664.168250000001</v>
      </c>
      <c r="E69" s="159" t="s">
        <v>378</v>
      </c>
      <c r="F69" s="159">
        <v>0.80700000000000005</v>
      </c>
      <c r="G69" s="159">
        <v>27295.412240000001</v>
      </c>
    </row>
    <row r="70" spans="1:7" x14ac:dyDescent="0.25">
      <c r="A70" s="159" t="s">
        <v>380</v>
      </c>
      <c r="B70" s="159">
        <v>0.80200000000000005</v>
      </c>
      <c r="C70" s="156">
        <v>22025.346310000001</v>
      </c>
      <c r="E70" s="159" t="s">
        <v>374</v>
      </c>
      <c r="F70" s="159">
        <v>0.80600000000000005</v>
      </c>
      <c r="G70" s="159">
        <v>20248.38031</v>
      </c>
    </row>
    <row r="71" spans="1:7" x14ac:dyDescent="0.25">
      <c r="A71" s="159" t="s">
        <v>381</v>
      </c>
      <c r="B71" s="159">
        <v>0.80200000000000005</v>
      </c>
      <c r="C71" s="156">
        <v>19123.027470000001</v>
      </c>
      <c r="E71" s="159" t="s">
        <v>381</v>
      </c>
      <c r="F71" s="159">
        <v>0.80500000000000005</v>
      </c>
      <c r="G71" s="159">
        <v>19494.00891</v>
      </c>
    </row>
    <row r="72" spans="1:7" x14ac:dyDescent="0.25">
      <c r="A72" s="159" t="s">
        <v>382</v>
      </c>
      <c r="B72" s="159">
        <v>0.8</v>
      </c>
      <c r="C72" s="156">
        <v>17030.15352</v>
      </c>
      <c r="E72" s="159" t="s">
        <v>382</v>
      </c>
      <c r="F72" s="159">
        <v>0.80300000000000005</v>
      </c>
      <c r="G72" s="159">
        <v>16886.511129999999</v>
      </c>
    </row>
    <row r="73" spans="1:7" x14ac:dyDescent="0.25">
      <c r="A73" s="159" t="s">
        <v>383</v>
      </c>
      <c r="B73" s="159">
        <v>0.79600000000000004</v>
      </c>
      <c r="C73" s="156">
        <v>14131.11039</v>
      </c>
      <c r="E73" s="159" t="s">
        <v>372</v>
      </c>
      <c r="F73" s="159">
        <v>0.80200000000000005</v>
      </c>
      <c r="G73" s="159">
        <v>22586.798889999998</v>
      </c>
    </row>
    <row r="74" spans="1:7" x14ac:dyDescent="0.25">
      <c r="A74" s="159" t="s">
        <v>109</v>
      </c>
      <c r="B74" s="159">
        <v>0.79500000000000004</v>
      </c>
      <c r="C74" s="156">
        <v>23078.95595</v>
      </c>
      <c r="E74" s="159" t="s">
        <v>384</v>
      </c>
      <c r="F74" s="159">
        <v>0.80200000000000005</v>
      </c>
      <c r="G74" s="159">
        <v>28385.748060000002</v>
      </c>
    </row>
    <row r="75" spans="1:7" x14ac:dyDescent="0.25">
      <c r="A75" s="159" t="s">
        <v>385</v>
      </c>
      <c r="B75" s="159">
        <v>0.79500000000000004</v>
      </c>
      <c r="C75" s="156">
        <v>13483.5774</v>
      </c>
      <c r="E75" s="159" t="s">
        <v>376</v>
      </c>
      <c r="F75" s="159">
        <v>0.80100000000000005</v>
      </c>
      <c r="G75" s="159">
        <v>18425.010610000001</v>
      </c>
    </row>
    <row r="76" spans="1:7" x14ac:dyDescent="0.25">
      <c r="A76" s="159" t="s">
        <v>379</v>
      </c>
      <c r="B76" s="159">
        <v>0.79</v>
      </c>
      <c r="C76" s="156">
        <v>12306.341</v>
      </c>
      <c r="E76" s="159" t="s">
        <v>109</v>
      </c>
      <c r="F76" s="159">
        <v>0.79900000000000004</v>
      </c>
      <c r="G76" s="159">
        <v>25920.803749999999</v>
      </c>
    </row>
    <row r="77" spans="1:7" x14ac:dyDescent="0.25">
      <c r="A77" s="159" t="s">
        <v>370</v>
      </c>
      <c r="B77" s="159">
        <v>0.78800000000000003</v>
      </c>
      <c r="C77" s="156">
        <v>16792.365949999999</v>
      </c>
      <c r="E77" s="159" t="s">
        <v>386</v>
      </c>
      <c r="F77" s="159">
        <v>0.79700000000000004</v>
      </c>
      <c r="G77" s="159">
        <v>19343.811989999998</v>
      </c>
    </row>
    <row r="78" spans="1:7" x14ac:dyDescent="0.25">
      <c r="A78" s="159" t="s">
        <v>384</v>
      </c>
      <c r="B78" s="159">
        <v>0.78500000000000003</v>
      </c>
      <c r="C78" s="156">
        <v>25830.617750000001</v>
      </c>
      <c r="E78" s="159" t="s">
        <v>380</v>
      </c>
      <c r="F78" s="159">
        <v>0.79600000000000004</v>
      </c>
      <c r="G78" s="159">
        <v>23251.620709999999</v>
      </c>
    </row>
    <row r="79" spans="1:7" x14ac:dyDescent="0.25">
      <c r="A79" s="159" t="s">
        <v>387</v>
      </c>
      <c r="B79" s="159">
        <v>0.78200000000000003</v>
      </c>
      <c r="C79" s="156">
        <v>12578.22055</v>
      </c>
      <c r="E79" s="159" t="s">
        <v>385</v>
      </c>
      <c r="F79" s="159">
        <v>0.79300000000000004</v>
      </c>
      <c r="G79" s="159">
        <v>13593.24958</v>
      </c>
    </row>
    <row r="80" spans="1:7" x14ac:dyDescent="0.25">
      <c r="A80" s="159" t="s">
        <v>388</v>
      </c>
      <c r="B80" s="159">
        <v>0.78</v>
      </c>
      <c r="C80" s="156">
        <v>15241.914650000001</v>
      </c>
      <c r="E80" s="159" t="s">
        <v>383</v>
      </c>
      <c r="F80" s="159">
        <v>0.78900000000000003</v>
      </c>
      <c r="G80" s="159">
        <v>15293.326510000001</v>
      </c>
    </row>
    <row r="81" spans="1:7" x14ac:dyDescent="0.25">
      <c r="A81" s="159" t="s">
        <v>366</v>
      </c>
      <c r="B81" s="159">
        <v>0.77700000000000002</v>
      </c>
      <c r="C81" s="156">
        <v>23358.332119999999</v>
      </c>
      <c r="E81" s="159" t="s">
        <v>389</v>
      </c>
      <c r="F81" s="159">
        <v>0.78800000000000003</v>
      </c>
      <c r="G81" s="159">
        <v>18024.887470000001</v>
      </c>
    </row>
    <row r="82" spans="1:7" x14ac:dyDescent="0.25">
      <c r="A82" s="159" t="s">
        <v>390</v>
      </c>
      <c r="B82" s="159">
        <v>0.77400000000000002</v>
      </c>
      <c r="C82" s="156">
        <v>13000.7117</v>
      </c>
      <c r="E82" s="159" t="s">
        <v>391</v>
      </c>
      <c r="F82" s="159">
        <v>0.78600000000000003</v>
      </c>
      <c r="G82" s="159">
        <v>15388.29976</v>
      </c>
    </row>
    <row r="83" spans="1:7" x14ac:dyDescent="0.25">
      <c r="A83" s="159" t="s">
        <v>392</v>
      </c>
      <c r="B83" s="159">
        <v>0.77300000000000002</v>
      </c>
      <c r="C83" s="156">
        <v>13255.509770000001</v>
      </c>
      <c r="E83" s="159" t="s">
        <v>393</v>
      </c>
      <c r="F83" s="159">
        <v>0.78100000000000003</v>
      </c>
      <c r="G83" s="159">
        <v>19138.007259999998</v>
      </c>
    </row>
    <row r="84" spans="1:7" x14ac:dyDescent="0.25">
      <c r="A84" s="159" t="s">
        <v>394</v>
      </c>
      <c r="B84" s="159">
        <v>0.77</v>
      </c>
      <c r="C84" s="156">
        <v>15917.752829999999</v>
      </c>
      <c r="E84" s="159" t="s">
        <v>390</v>
      </c>
      <c r="F84" s="159">
        <v>0.78</v>
      </c>
      <c r="G84" s="159">
        <v>14770.32307</v>
      </c>
    </row>
    <row r="85" spans="1:7" x14ac:dyDescent="0.25">
      <c r="A85" s="159" t="s">
        <v>389</v>
      </c>
      <c r="B85" s="159">
        <v>0.76800000000000002</v>
      </c>
      <c r="C85" s="156">
        <v>17504.399689999998</v>
      </c>
      <c r="E85" s="159" t="s">
        <v>387</v>
      </c>
      <c r="F85" s="159">
        <v>0.78</v>
      </c>
      <c r="G85" s="159">
        <v>11899.49847</v>
      </c>
    </row>
    <row r="86" spans="1:7" x14ac:dyDescent="0.25">
      <c r="A86" s="159" t="s">
        <v>395</v>
      </c>
      <c r="B86" s="159">
        <v>0.76700000000000002</v>
      </c>
      <c r="C86" s="156">
        <v>17989.60037</v>
      </c>
      <c r="E86" s="159" t="s">
        <v>388</v>
      </c>
      <c r="F86" s="159">
        <v>0.77900000000000003</v>
      </c>
      <c r="G86" s="159">
        <v>16571.41275</v>
      </c>
    </row>
    <row r="87" spans="1:7" x14ac:dyDescent="0.25">
      <c r="A87" s="159" t="s">
        <v>396</v>
      </c>
      <c r="B87" s="159">
        <v>0.76700000000000002</v>
      </c>
      <c r="C87" s="156">
        <v>14875.331889999999</v>
      </c>
      <c r="E87" s="159" t="s">
        <v>397</v>
      </c>
      <c r="F87" s="159">
        <v>0.77200000000000002</v>
      </c>
      <c r="G87" s="159">
        <v>14049.147989999999</v>
      </c>
    </row>
    <row r="88" spans="1:7" x14ac:dyDescent="0.25">
      <c r="A88" s="159" t="s">
        <v>386</v>
      </c>
      <c r="B88" s="159">
        <v>0.76700000000000002</v>
      </c>
      <c r="C88" s="156">
        <v>13818.678690000001</v>
      </c>
      <c r="E88" s="159" t="s">
        <v>395</v>
      </c>
      <c r="F88" s="159">
        <v>0.76600000000000001</v>
      </c>
      <c r="G88" s="159">
        <v>18653.268359999998</v>
      </c>
    </row>
    <row r="89" spans="1:7" x14ac:dyDescent="0.25">
      <c r="A89" s="159" t="s">
        <v>398</v>
      </c>
      <c r="B89" s="159">
        <v>0.76400000000000001</v>
      </c>
      <c r="C89" s="156">
        <v>7878.8474820000001</v>
      </c>
      <c r="E89" s="159" t="s">
        <v>399</v>
      </c>
      <c r="F89" s="159">
        <v>0.76500000000000001</v>
      </c>
      <c r="G89" s="159">
        <v>10693.234839999999</v>
      </c>
    </row>
    <row r="90" spans="1:7" x14ac:dyDescent="0.25">
      <c r="A90" s="159" t="s">
        <v>400</v>
      </c>
      <c r="B90" s="159">
        <v>0.76200000000000001</v>
      </c>
      <c r="C90" s="156">
        <v>12245.89366</v>
      </c>
      <c r="E90" s="159" t="s">
        <v>394</v>
      </c>
      <c r="F90" s="159">
        <v>0.76500000000000001</v>
      </c>
      <c r="G90" s="159">
        <v>16395.75173</v>
      </c>
    </row>
    <row r="91" spans="1:7" x14ac:dyDescent="0.25">
      <c r="A91" s="159" t="s">
        <v>391</v>
      </c>
      <c r="B91" s="159">
        <v>0.75900000000000001</v>
      </c>
      <c r="C91" s="156">
        <v>13157.993899999999</v>
      </c>
      <c r="E91" s="159" t="s">
        <v>398</v>
      </c>
      <c r="F91" s="159">
        <v>0.76400000000000001</v>
      </c>
      <c r="G91" s="159">
        <v>7953.4484259999999</v>
      </c>
    </row>
    <row r="92" spans="1:7" x14ac:dyDescent="0.25">
      <c r="A92" s="159" t="s">
        <v>393</v>
      </c>
      <c r="B92" s="159">
        <v>0.75800000000000001</v>
      </c>
      <c r="C92" s="156">
        <v>17896.294979999999</v>
      </c>
      <c r="E92" s="159" t="s">
        <v>396</v>
      </c>
      <c r="F92" s="159">
        <v>0.76300000000000001</v>
      </c>
      <c r="G92" s="159">
        <v>12963.61829</v>
      </c>
    </row>
    <row r="93" spans="1:7" x14ac:dyDescent="0.25">
      <c r="A93" s="159" t="s">
        <v>401</v>
      </c>
      <c r="B93" s="159">
        <v>0.754</v>
      </c>
      <c r="C93" s="156">
        <v>14369.88848</v>
      </c>
      <c r="E93" s="159" t="s">
        <v>402</v>
      </c>
      <c r="F93" s="159">
        <v>0.76200000000000001</v>
      </c>
      <c r="G93" s="159">
        <v>18846.79219</v>
      </c>
    </row>
    <row r="94" spans="1:7" x14ac:dyDescent="0.25">
      <c r="A94" s="159" t="s">
        <v>403</v>
      </c>
      <c r="B94" s="159">
        <v>0.752</v>
      </c>
      <c r="C94" s="156">
        <v>14384.356659999999</v>
      </c>
      <c r="E94" s="159" t="s">
        <v>400</v>
      </c>
      <c r="F94" s="159">
        <v>0.76200000000000001</v>
      </c>
      <c r="G94" s="159">
        <v>11916.35952</v>
      </c>
    </row>
    <row r="95" spans="1:7" x14ac:dyDescent="0.25">
      <c r="A95" s="159" t="s">
        <v>397</v>
      </c>
      <c r="B95" s="159">
        <v>0.751</v>
      </c>
      <c r="C95" s="156">
        <v>11961.08792</v>
      </c>
      <c r="E95" s="159" t="s">
        <v>404</v>
      </c>
      <c r="F95" s="159">
        <v>0.76</v>
      </c>
      <c r="G95" s="159">
        <v>15018.05443</v>
      </c>
    </row>
    <row r="96" spans="1:7" x14ac:dyDescent="0.25">
      <c r="A96" s="159" t="s">
        <v>402</v>
      </c>
      <c r="B96" s="159">
        <v>0.747</v>
      </c>
      <c r="C96" s="156">
        <v>15448.12788</v>
      </c>
      <c r="E96" s="159" t="s">
        <v>401</v>
      </c>
      <c r="F96" s="159">
        <v>0.76</v>
      </c>
      <c r="G96" s="159">
        <v>14615.89235</v>
      </c>
    </row>
    <row r="97" spans="1:7" x14ac:dyDescent="0.25">
      <c r="A97" s="159" t="s">
        <v>405</v>
      </c>
      <c r="B97" s="159">
        <v>0.745</v>
      </c>
      <c r="C97" s="156">
        <v>10800.22546</v>
      </c>
      <c r="E97" s="159" t="s">
        <v>403</v>
      </c>
      <c r="F97" s="159">
        <v>0.75800000000000001</v>
      </c>
      <c r="G97" s="159">
        <v>15013.927240000001</v>
      </c>
    </row>
    <row r="98" spans="1:7" x14ac:dyDescent="0.25">
      <c r="A98" s="159" t="s">
        <v>404</v>
      </c>
      <c r="B98" s="159">
        <v>0.745</v>
      </c>
      <c r="C98" s="156">
        <v>14256.744559999999</v>
      </c>
      <c r="E98" s="159" t="s">
        <v>406</v>
      </c>
      <c r="F98" s="159">
        <v>0.746</v>
      </c>
      <c r="G98" s="159">
        <v>19751.567579999999</v>
      </c>
    </row>
    <row r="99" spans="1:7" x14ac:dyDescent="0.25">
      <c r="A99" s="159" t="s">
        <v>407</v>
      </c>
      <c r="B99" s="159">
        <v>0.745</v>
      </c>
      <c r="C99" s="156">
        <v>6822.03125</v>
      </c>
      <c r="E99" s="159" t="s">
        <v>405</v>
      </c>
      <c r="F99" s="159">
        <v>0.745</v>
      </c>
      <c r="G99" s="159">
        <v>10978.405710000001</v>
      </c>
    </row>
    <row r="100" spans="1:7" x14ac:dyDescent="0.25">
      <c r="A100" s="159" t="s">
        <v>408</v>
      </c>
      <c r="B100" s="159">
        <v>0.745</v>
      </c>
      <c r="C100" s="156">
        <v>13020.7155</v>
      </c>
      <c r="E100" s="159" t="s">
        <v>408</v>
      </c>
      <c r="F100" s="159">
        <v>0.74399999999999999</v>
      </c>
      <c r="G100" s="159">
        <v>12859.87406</v>
      </c>
    </row>
    <row r="101" spans="1:7" x14ac:dyDescent="0.25">
      <c r="A101" s="159" t="s">
        <v>399</v>
      </c>
      <c r="B101" s="159">
        <v>0.74</v>
      </c>
      <c r="C101" s="156">
        <v>10311.632729999999</v>
      </c>
      <c r="E101" s="159" t="s">
        <v>409</v>
      </c>
      <c r="F101" s="159">
        <v>0.74199999999999999</v>
      </c>
      <c r="G101" s="159">
        <v>35782.909610000002</v>
      </c>
    </row>
    <row r="102" spans="1:7" x14ac:dyDescent="0.25">
      <c r="A102" s="159" t="s">
        <v>410</v>
      </c>
      <c r="B102" s="159">
        <v>0.73899999999999999</v>
      </c>
      <c r="C102" s="156">
        <v>10588.22532</v>
      </c>
      <c r="E102" s="159" t="s">
        <v>410</v>
      </c>
      <c r="F102" s="159">
        <v>0.74099999999999999</v>
      </c>
      <c r="G102" s="159">
        <v>10350.86141</v>
      </c>
    </row>
    <row r="103" spans="1:7" x14ac:dyDescent="0.25">
      <c r="A103" s="159" t="s">
        <v>411</v>
      </c>
      <c r="B103" s="159">
        <v>0.73099999999999998</v>
      </c>
      <c r="C103" s="156">
        <v>11731.690559999999</v>
      </c>
      <c r="E103" s="159" t="s">
        <v>412</v>
      </c>
      <c r="F103" s="159">
        <v>0.74</v>
      </c>
      <c r="G103" s="159">
        <v>12467.85548</v>
      </c>
    </row>
    <row r="104" spans="1:7" x14ac:dyDescent="0.25">
      <c r="A104" s="159" t="s">
        <v>413</v>
      </c>
      <c r="B104" s="159">
        <v>0.73099999999999998</v>
      </c>
      <c r="C104" s="156">
        <v>10257.54477</v>
      </c>
      <c r="E104" s="159" t="s">
        <v>407</v>
      </c>
      <c r="F104" s="159">
        <v>0.73899999999999999</v>
      </c>
      <c r="G104" s="159">
        <v>6360.1789049999998</v>
      </c>
    </row>
    <row r="105" spans="1:7" x14ac:dyDescent="0.25">
      <c r="A105" s="159" t="s">
        <v>414</v>
      </c>
      <c r="B105" s="159">
        <v>0.73</v>
      </c>
      <c r="C105" s="156">
        <v>9980.1108660000009</v>
      </c>
      <c r="E105" s="159" t="s">
        <v>415</v>
      </c>
      <c r="F105" s="159">
        <v>0.73599999999999999</v>
      </c>
      <c r="G105" s="159">
        <v>9294.8014989999992</v>
      </c>
    </row>
    <row r="106" spans="1:7" x14ac:dyDescent="0.25">
      <c r="A106" s="159" t="s">
        <v>416</v>
      </c>
      <c r="B106" s="159">
        <v>0.73</v>
      </c>
      <c r="C106" s="156">
        <v>12672.20033</v>
      </c>
      <c r="E106" s="159" t="s">
        <v>392</v>
      </c>
      <c r="F106" s="159">
        <v>0.73399999999999999</v>
      </c>
      <c r="G106" s="159">
        <v>11416.2168</v>
      </c>
    </row>
    <row r="107" spans="1:7" x14ac:dyDescent="0.25">
      <c r="A107" s="159" t="s">
        <v>417</v>
      </c>
      <c r="B107" s="159">
        <v>0.72699999999999998</v>
      </c>
      <c r="C107" s="156">
        <v>7916.7857249999997</v>
      </c>
      <c r="E107" s="159" t="s">
        <v>413</v>
      </c>
      <c r="F107" s="159">
        <v>0.73199999999999998</v>
      </c>
      <c r="G107" s="159">
        <v>10296.649600000001</v>
      </c>
    </row>
    <row r="108" spans="1:7" x14ac:dyDescent="0.25">
      <c r="A108" s="159" t="s">
        <v>412</v>
      </c>
      <c r="B108" s="159">
        <v>0.72</v>
      </c>
      <c r="C108" s="156">
        <v>11487.62422</v>
      </c>
      <c r="E108" s="159" t="s">
        <v>418</v>
      </c>
      <c r="F108" s="159">
        <v>0.73099999999999998</v>
      </c>
      <c r="G108" s="159">
        <v>6855.2345660000001</v>
      </c>
    </row>
    <row r="109" spans="1:7" x14ac:dyDescent="0.25">
      <c r="A109" s="159" t="s">
        <v>415</v>
      </c>
      <c r="B109" s="159">
        <v>0.72</v>
      </c>
      <c r="C109" s="156">
        <v>9923.7149740000004</v>
      </c>
      <c r="E109" s="159" t="s">
        <v>419</v>
      </c>
      <c r="F109" s="159">
        <v>0.73099999999999998</v>
      </c>
      <c r="G109" s="159">
        <v>13161.075220000001</v>
      </c>
    </row>
    <row r="110" spans="1:7" x14ac:dyDescent="0.25">
      <c r="A110" s="159" t="s">
        <v>406</v>
      </c>
      <c r="B110" s="159">
        <v>0.71799999999999997</v>
      </c>
      <c r="C110" s="156">
        <v>15335.712</v>
      </c>
      <c r="E110" s="159" t="s">
        <v>414</v>
      </c>
      <c r="F110" s="159">
        <v>0.72899999999999998</v>
      </c>
      <c r="G110" s="159">
        <v>11233.658820000001</v>
      </c>
    </row>
    <row r="111" spans="1:7" x14ac:dyDescent="0.25">
      <c r="A111" s="159" t="s">
        <v>419</v>
      </c>
      <c r="B111" s="159">
        <v>0.71699999999999997</v>
      </c>
      <c r="C111" s="156">
        <v>12349.286</v>
      </c>
      <c r="E111" s="159" t="s">
        <v>411</v>
      </c>
      <c r="F111" s="159">
        <v>0.72799999999999998</v>
      </c>
      <c r="G111" s="159">
        <v>12360.8163</v>
      </c>
    </row>
    <row r="112" spans="1:7" x14ac:dyDescent="0.25">
      <c r="A112" s="159" t="s">
        <v>420</v>
      </c>
      <c r="B112" s="159">
        <v>0.71499999999999997</v>
      </c>
      <c r="C112" s="156">
        <v>6582.8994160000002</v>
      </c>
      <c r="E112" s="159" t="s">
        <v>417</v>
      </c>
      <c r="F112" s="159">
        <v>0.72699999999999998</v>
      </c>
      <c r="G112" s="159">
        <v>8055.9102650000004</v>
      </c>
    </row>
    <row r="113" spans="1:7" x14ac:dyDescent="0.25">
      <c r="A113" s="159" t="s">
        <v>421</v>
      </c>
      <c r="B113" s="159">
        <v>0.71499999999999997</v>
      </c>
      <c r="C113" s="156">
        <v>12048.303809999999</v>
      </c>
      <c r="E113" s="159" t="s">
        <v>422</v>
      </c>
      <c r="F113" s="159">
        <v>0.72599999999999998</v>
      </c>
      <c r="G113" s="159">
        <v>10813.98273</v>
      </c>
    </row>
    <row r="114" spans="1:7" x14ac:dyDescent="0.25">
      <c r="A114" s="159" t="s">
        <v>409</v>
      </c>
      <c r="B114" s="159">
        <v>0.71399999999999997</v>
      </c>
      <c r="C114" s="156">
        <v>22464.657340000002</v>
      </c>
      <c r="E114" s="159" t="s">
        <v>421</v>
      </c>
      <c r="F114" s="159">
        <v>0.72499999999999998</v>
      </c>
      <c r="G114" s="159">
        <v>14778.346299999999</v>
      </c>
    </row>
    <row r="115" spans="1:7" x14ac:dyDescent="0.25">
      <c r="A115" s="159" t="s">
        <v>423</v>
      </c>
      <c r="B115" s="159">
        <v>0.71299999999999997</v>
      </c>
      <c r="C115" s="156">
        <v>12948.373250000001</v>
      </c>
      <c r="E115" s="159" t="s">
        <v>424</v>
      </c>
      <c r="F115" s="159">
        <v>0.72299999999999998</v>
      </c>
      <c r="G115" s="159">
        <v>12313.422570000001</v>
      </c>
    </row>
    <row r="116" spans="1:7" x14ac:dyDescent="0.25">
      <c r="A116" s="159" t="s">
        <v>425</v>
      </c>
      <c r="B116" s="159">
        <v>0.70899999999999996</v>
      </c>
      <c r="C116" s="156">
        <v>8834.4756699999998</v>
      </c>
      <c r="E116" s="159" t="s">
        <v>423</v>
      </c>
      <c r="F116" s="159">
        <v>0.71699999999999997</v>
      </c>
      <c r="G116" s="159">
        <v>13185.564189999999</v>
      </c>
    </row>
    <row r="117" spans="1:7" x14ac:dyDescent="0.25">
      <c r="A117" s="159" t="s">
        <v>426</v>
      </c>
      <c r="B117" s="159">
        <v>0.70699999999999996</v>
      </c>
      <c r="C117" s="156">
        <v>5307.9533739999997</v>
      </c>
      <c r="E117" s="159" t="s">
        <v>420</v>
      </c>
      <c r="F117" s="159">
        <v>0.71599999999999997</v>
      </c>
      <c r="G117" s="159">
        <v>6936.2586840000004</v>
      </c>
    </row>
    <row r="118" spans="1:7" x14ac:dyDescent="0.25">
      <c r="A118" s="159" t="s">
        <v>427</v>
      </c>
      <c r="B118" s="159">
        <v>0.70599999999999996</v>
      </c>
      <c r="C118" s="156">
        <v>13366.93455</v>
      </c>
      <c r="E118" s="159" t="s">
        <v>428</v>
      </c>
      <c r="F118" s="159">
        <v>0.71299999999999997</v>
      </c>
      <c r="G118" s="159">
        <v>12045.56544</v>
      </c>
    </row>
    <row r="119" spans="1:7" x14ac:dyDescent="0.25">
      <c r="A119" s="159" t="s">
        <v>424</v>
      </c>
      <c r="B119" s="159">
        <v>0.70599999999999996</v>
      </c>
      <c r="C119" s="156">
        <v>9525.831467</v>
      </c>
      <c r="E119" s="159" t="s">
        <v>429</v>
      </c>
      <c r="F119" s="159">
        <v>0.71</v>
      </c>
      <c r="G119" s="159">
        <v>9058.8405579999999</v>
      </c>
    </row>
    <row r="120" spans="1:7" x14ac:dyDescent="0.25">
      <c r="A120" s="159" t="s">
        <v>428</v>
      </c>
      <c r="B120" s="159">
        <v>0.70499999999999996</v>
      </c>
      <c r="C120" s="156">
        <v>11466.068359999999</v>
      </c>
      <c r="E120" s="159" t="s">
        <v>430</v>
      </c>
      <c r="F120" s="159">
        <v>0.70799999999999996</v>
      </c>
      <c r="G120" s="159">
        <v>14841.57836</v>
      </c>
    </row>
    <row r="121" spans="1:7" x14ac:dyDescent="0.25">
      <c r="A121" s="159" t="s">
        <v>422</v>
      </c>
      <c r="B121" s="159">
        <v>0.70299999999999996</v>
      </c>
      <c r="C121" s="156">
        <v>7867.3713449999996</v>
      </c>
      <c r="E121" s="159" t="s">
        <v>425</v>
      </c>
      <c r="F121" s="159">
        <v>0.70599999999999996</v>
      </c>
      <c r="G121" s="159">
        <v>9694.522766</v>
      </c>
    </row>
    <row r="122" spans="1:7" x14ac:dyDescent="0.25">
      <c r="A122" s="159" t="s">
        <v>429</v>
      </c>
      <c r="B122" s="159">
        <v>0.69899999999999995</v>
      </c>
      <c r="C122" s="156">
        <v>8920.4284680000001</v>
      </c>
      <c r="E122" s="159" t="s">
        <v>426</v>
      </c>
      <c r="F122" s="159">
        <v>0.70199999999999996</v>
      </c>
      <c r="G122" s="159">
        <v>4970.2320739999996</v>
      </c>
    </row>
    <row r="123" spans="1:7" x14ac:dyDescent="0.25">
      <c r="A123" s="159" t="s">
        <v>430</v>
      </c>
      <c r="B123" s="159">
        <v>0.69299999999999995</v>
      </c>
      <c r="C123" s="156">
        <v>16198.31841</v>
      </c>
      <c r="E123" s="159" t="s">
        <v>431</v>
      </c>
      <c r="F123" s="159">
        <v>0.70099999999999996</v>
      </c>
      <c r="G123" s="159">
        <v>4781.6920460000001</v>
      </c>
    </row>
    <row r="124" spans="1:7" x14ac:dyDescent="0.25">
      <c r="A124" s="159" t="s">
        <v>432</v>
      </c>
      <c r="B124" s="159">
        <v>0.69199999999999995</v>
      </c>
      <c r="C124" s="156">
        <v>8111.1901939999998</v>
      </c>
      <c r="E124" s="159" t="s">
        <v>433</v>
      </c>
      <c r="F124" s="159">
        <v>0.7</v>
      </c>
      <c r="G124" s="159">
        <v>9242.0822590000007</v>
      </c>
    </row>
    <row r="125" spans="1:7" x14ac:dyDescent="0.25">
      <c r="A125" s="159" t="s">
        <v>431</v>
      </c>
      <c r="B125" s="159">
        <v>0.69199999999999995</v>
      </c>
      <c r="C125" s="156">
        <v>4566.3038310000002</v>
      </c>
      <c r="E125" s="159" t="s">
        <v>434</v>
      </c>
      <c r="F125" s="159">
        <v>0.69899999999999995</v>
      </c>
      <c r="G125" s="159">
        <v>6184.1360000000004</v>
      </c>
    </row>
    <row r="126" spans="1:7" x14ac:dyDescent="0.25">
      <c r="A126" s="159" t="s">
        <v>434</v>
      </c>
      <c r="B126" s="159">
        <v>0.69099999999999995</v>
      </c>
      <c r="C126" s="156">
        <v>4810.8826209999997</v>
      </c>
      <c r="E126" s="159" t="s">
        <v>432</v>
      </c>
      <c r="F126" s="159">
        <v>0.69799999999999995</v>
      </c>
      <c r="G126" s="159">
        <v>7987.8422469999996</v>
      </c>
    </row>
    <row r="127" spans="1:7" x14ac:dyDescent="0.25">
      <c r="A127" s="159" t="s">
        <v>435</v>
      </c>
      <c r="B127" s="159">
        <v>0.68600000000000005</v>
      </c>
      <c r="C127" s="156">
        <v>9977.2490730000009</v>
      </c>
      <c r="E127" s="159" t="s">
        <v>436</v>
      </c>
      <c r="F127" s="159">
        <v>0.69799999999999995</v>
      </c>
      <c r="G127" s="159">
        <v>7954.5224609999996</v>
      </c>
    </row>
    <row r="128" spans="1:7" x14ac:dyDescent="0.25">
      <c r="A128" s="159" t="s">
        <v>437</v>
      </c>
      <c r="B128" s="159">
        <v>0.68500000000000005</v>
      </c>
      <c r="C128" s="156">
        <v>4547.7424270000001</v>
      </c>
      <c r="E128" s="159" t="s">
        <v>438</v>
      </c>
      <c r="F128" s="159">
        <v>0.69599999999999995</v>
      </c>
      <c r="G128" s="159">
        <v>14938.55659</v>
      </c>
    </row>
    <row r="129" spans="1:7" x14ac:dyDescent="0.25">
      <c r="A129" s="159" t="s">
        <v>433</v>
      </c>
      <c r="B129" s="159">
        <v>0.68300000000000005</v>
      </c>
      <c r="C129" s="156">
        <v>6309.0997779999998</v>
      </c>
      <c r="E129" s="159" t="s">
        <v>427</v>
      </c>
      <c r="F129" s="159">
        <v>0.69299999999999995</v>
      </c>
      <c r="G129" s="159">
        <v>11194.21884</v>
      </c>
    </row>
    <row r="130" spans="1:7" x14ac:dyDescent="0.25">
      <c r="A130" s="159" t="s">
        <v>436</v>
      </c>
      <c r="B130" s="159">
        <v>0.68300000000000005</v>
      </c>
      <c r="C130" s="156">
        <v>7302.8191699999998</v>
      </c>
      <c r="E130" s="159" t="s">
        <v>416</v>
      </c>
      <c r="F130" s="159">
        <v>0.69</v>
      </c>
      <c r="G130" s="159">
        <v>12309.996590000001</v>
      </c>
    </row>
    <row r="131" spans="1:7" x14ac:dyDescent="0.25">
      <c r="A131" s="159" t="s">
        <v>439</v>
      </c>
      <c r="B131" s="159">
        <v>0.67500000000000004</v>
      </c>
      <c r="C131" s="156">
        <v>8295.6658889999999</v>
      </c>
      <c r="E131" s="159" t="s">
        <v>440</v>
      </c>
      <c r="F131" s="159">
        <v>0.68100000000000005</v>
      </c>
      <c r="G131" s="159">
        <v>10624.873879999999</v>
      </c>
    </row>
    <row r="132" spans="1:7" x14ac:dyDescent="0.25">
      <c r="A132" s="159" t="s">
        <v>441</v>
      </c>
      <c r="B132" s="159">
        <v>0.66700000000000004</v>
      </c>
      <c r="C132" s="156">
        <v>5624.7935950000001</v>
      </c>
      <c r="E132" s="159" t="s">
        <v>437</v>
      </c>
      <c r="F132" s="159">
        <v>0.67900000000000005</v>
      </c>
      <c r="G132" s="159">
        <v>4807.2139230000002</v>
      </c>
    </row>
    <row r="133" spans="1:7" x14ac:dyDescent="0.25">
      <c r="A133" s="159" t="s">
        <v>440</v>
      </c>
      <c r="B133" s="159">
        <v>0.66600000000000004</v>
      </c>
      <c r="C133" s="156">
        <v>9437.5415119999998</v>
      </c>
      <c r="E133" s="159" t="s">
        <v>439</v>
      </c>
      <c r="F133" s="159">
        <v>0.67400000000000004</v>
      </c>
      <c r="G133" s="159">
        <v>8886.1735279999994</v>
      </c>
    </row>
    <row r="134" spans="1:7" x14ac:dyDescent="0.25">
      <c r="A134" s="159" t="s">
        <v>442</v>
      </c>
      <c r="B134" s="159">
        <v>0.66200000000000003</v>
      </c>
      <c r="C134" s="156">
        <v>6230.2001989999999</v>
      </c>
      <c r="E134" s="159" t="s">
        <v>435</v>
      </c>
      <c r="F134" s="159">
        <v>0.67300000000000004</v>
      </c>
      <c r="G134" s="159">
        <v>9091.8653770000001</v>
      </c>
    </row>
    <row r="135" spans="1:7" x14ac:dyDescent="0.25">
      <c r="A135" s="159" t="s">
        <v>443</v>
      </c>
      <c r="B135" s="159">
        <v>0.66100000000000003</v>
      </c>
      <c r="C135" s="156">
        <v>5472.104781</v>
      </c>
      <c r="E135" s="159" t="s">
        <v>443</v>
      </c>
      <c r="F135" s="159">
        <v>0.67</v>
      </c>
      <c r="G135" s="159">
        <v>6511.1221779999996</v>
      </c>
    </row>
    <row r="136" spans="1:7" x14ac:dyDescent="0.25">
      <c r="A136" s="159" t="s">
        <v>444</v>
      </c>
      <c r="B136" s="159">
        <v>0.64100000000000001</v>
      </c>
      <c r="C136" s="156">
        <v>6351.4358990000001</v>
      </c>
      <c r="E136" s="159" t="s">
        <v>441</v>
      </c>
      <c r="F136" s="159">
        <v>0.66900000000000004</v>
      </c>
      <c r="G136" s="159">
        <v>5426.5061800000003</v>
      </c>
    </row>
    <row r="137" spans="1:7" x14ac:dyDescent="0.25">
      <c r="A137" s="159" t="s">
        <v>418</v>
      </c>
      <c r="B137" s="159">
        <v>0.63900000000000001</v>
      </c>
      <c r="C137" s="156">
        <v>4619.5353930000001</v>
      </c>
      <c r="E137" s="159" t="s">
        <v>442</v>
      </c>
      <c r="F137" s="159">
        <v>0.66100000000000003</v>
      </c>
      <c r="G137" s="159">
        <v>7601.0854330000002</v>
      </c>
    </row>
    <row r="138" spans="1:7" x14ac:dyDescent="0.25">
      <c r="A138" s="159" t="s">
        <v>445</v>
      </c>
      <c r="B138" s="159">
        <v>0.63300000000000001</v>
      </c>
      <c r="C138" s="156">
        <v>6589.9800370000003</v>
      </c>
      <c r="E138" s="159" t="s">
        <v>444</v>
      </c>
      <c r="F138" s="159">
        <v>0.65300000000000002</v>
      </c>
      <c r="G138" s="159">
        <v>4754.4537319999999</v>
      </c>
    </row>
    <row r="139" spans="1:7" x14ac:dyDescent="0.25">
      <c r="A139" s="159" t="s">
        <v>446</v>
      </c>
      <c r="B139" s="159">
        <v>0.63200000000000001</v>
      </c>
      <c r="C139" s="156">
        <v>5744.5040170000002</v>
      </c>
      <c r="E139" s="159" t="s">
        <v>447</v>
      </c>
      <c r="F139" s="159">
        <v>0.65</v>
      </c>
      <c r="G139" s="159">
        <v>10662.65921</v>
      </c>
    </row>
    <row r="140" spans="1:7" x14ac:dyDescent="0.25">
      <c r="A140" s="159" t="s">
        <v>448</v>
      </c>
      <c r="B140" s="159">
        <v>0.628</v>
      </c>
      <c r="C140" s="156">
        <v>3696.173945</v>
      </c>
      <c r="E140" s="159" t="s">
        <v>445</v>
      </c>
      <c r="F140" s="159">
        <v>0.64400000000000002</v>
      </c>
      <c r="G140" s="159">
        <v>6950.5267979999999</v>
      </c>
    </row>
    <row r="141" spans="1:7" x14ac:dyDescent="0.25">
      <c r="A141" s="159" t="s">
        <v>449</v>
      </c>
      <c r="B141" s="159">
        <v>0.627</v>
      </c>
      <c r="C141" s="156">
        <v>8723.2853169999998</v>
      </c>
      <c r="E141" s="159" t="s">
        <v>448</v>
      </c>
      <c r="F141" s="159">
        <v>0.63400000000000001</v>
      </c>
      <c r="G141" s="159">
        <v>3709.154916</v>
      </c>
    </row>
    <row r="142" spans="1:7" x14ac:dyDescent="0.25">
      <c r="A142" s="159" t="s">
        <v>450</v>
      </c>
      <c r="B142" s="159">
        <v>0.624</v>
      </c>
      <c r="C142" s="156">
        <v>4062.5860339999999</v>
      </c>
      <c r="E142" s="159" t="s">
        <v>449</v>
      </c>
      <c r="F142" s="159">
        <v>0.629</v>
      </c>
      <c r="G142" s="159">
        <v>8996.4158220000008</v>
      </c>
    </row>
    <row r="143" spans="1:7" x14ac:dyDescent="0.25">
      <c r="A143" s="159" t="s">
        <v>451</v>
      </c>
      <c r="B143" s="159">
        <v>0.621</v>
      </c>
      <c r="C143" s="156">
        <v>5297.955301</v>
      </c>
      <c r="E143" s="159" t="s">
        <v>450</v>
      </c>
      <c r="F143" s="159">
        <v>0.628</v>
      </c>
      <c r="G143" s="159">
        <v>3440.416745</v>
      </c>
    </row>
    <row r="144" spans="1:7" x14ac:dyDescent="0.25">
      <c r="A144" s="159" t="s">
        <v>452</v>
      </c>
      <c r="B144" s="159">
        <v>0.61799999999999999</v>
      </c>
      <c r="C144" s="156">
        <v>4021.3508149999998</v>
      </c>
      <c r="E144" s="159" t="s">
        <v>451</v>
      </c>
      <c r="F144" s="159">
        <v>0.624</v>
      </c>
      <c r="G144" s="159">
        <v>5271.604988</v>
      </c>
    </row>
    <row r="145" spans="1:7" x14ac:dyDescent="0.25">
      <c r="A145" s="159" t="s">
        <v>453</v>
      </c>
      <c r="B145" s="159">
        <v>0.61499999999999999</v>
      </c>
      <c r="C145" s="156">
        <v>8633.5044519999992</v>
      </c>
      <c r="E145" s="159" t="s">
        <v>454</v>
      </c>
      <c r="F145" s="159">
        <v>0.62</v>
      </c>
      <c r="G145" s="159">
        <v>7744.8373460000003</v>
      </c>
    </row>
    <row r="146" spans="1:7" x14ac:dyDescent="0.25">
      <c r="A146" s="159" t="s">
        <v>454</v>
      </c>
      <c r="B146" s="159">
        <v>0.60699999999999998</v>
      </c>
      <c r="C146" s="156">
        <v>7699.5796170000003</v>
      </c>
      <c r="E146" s="159" t="s">
        <v>455</v>
      </c>
      <c r="F146" s="159">
        <v>0.61399999999999999</v>
      </c>
      <c r="G146" s="159">
        <v>3243.9804939999999</v>
      </c>
    </row>
    <row r="147" spans="1:7" x14ac:dyDescent="0.25">
      <c r="A147" s="159" t="s">
        <v>456</v>
      </c>
      <c r="B147" s="159">
        <v>0.60699999999999998</v>
      </c>
      <c r="C147" s="156">
        <v>4460.8694349999996</v>
      </c>
      <c r="E147" s="159" t="s">
        <v>452</v>
      </c>
      <c r="F147" s="159">
        <v>0.61299999999999999</v>
      </c>
      <c r="G147" s="159">
        <v>4054.106945</v>
      </c>
    </row>
    <row r="148" spans="1:7" x14ac:dyDescent="0.25">
      <c r="A148" s="159" t="s">
        <v>455</v>
      </c>
      <c r="B148" s="159">
        <v>0.60699999999999998</v>
      </c>
      <c r="C148" s="156">
        <v>3085.4116330000002</v>
      </c>
      <c r="E148" s="159" t="s">
        <v>457</v>
      </c>
      <c r="F148" s="159">
        <v>0.61</v>
      </c>
      <c r="G148" s="159">
        <v>8391.8551110000008</v>
      </c>
    </row>
    <row r="149" spans="1:7" x14ac:dyDescent="0.25">
      <c r="A149" s="159" t="s">
        <v>458</v>
      </c>
      <c r="B149" s="159">
        <v>0.60199999999999998</v>
      </c>
      <c r="C149" s="156">
        <v>3877.3154439999998</v>
      </c>
      <c r="E149" s="159" t="s">
        <v>453</v>
      </c>
      <c r="F149" s="159">
        <v>0.61</v>
      </c>
      <c r="G149" s="159">
        <v>9200.0265990000007</v>
      </c>
    </row>
    <row r="150" spans="1:7" x14ac:dyDescent="0.25">
      <c r="A150" s="159" t="s">
        <v>457</v>
      </c>
      <c r="B150" s="159">
        <v>0.59699999999999998</v>
      </c>
      <c r="C150" s="156">
        <v>7678.5918730000003</v>
      </c>
      <c r="E150" s="159" t="s">
        <v>459</v>
      </c>
      <c r="F150" s="159">
        <v>0.60799999999999998</v>
      </c>
      <c r="G150" s="159">
        <v>4037.7051409999999</v>
      </c>
    </row>
    <row r="151" spans="1:7" x14ac:dyDescent="0.25">
      <c r="A151" s="159" t="s">
        <v>447</v>
      </c>
      <c r="B151" s="159">
        <v>0.59599999999999997</v>
      </c>
      <c r="C151" s="156">
        <v>12073.959930000001</v>
      </c>
      <c r="E151" s="159" t="s">
        <v>446</v>
      </c>
      <c r="F151" s="159">
        <v>0.60199999999999998</v>
      </c>
      <c r="G151" s="159">
        <v>5380.2715349999999</v>
      </c>
    </row>
    <row r="152" spans="1:7" x14ac:dyDescent="0.25">
      <c r="A152" s="159" t="s">
        <v>460</v>
      </c>
      <c r="B152" s="159">
        <v>0.59299999999999997</v>
      </c>
      <c r="C152" s="156">
        <v>4078.697154</v>
      </c>
      <c r="E152" s="159" t="s">
        <v>461</v>
      </c>
      <c r="F152" s="159">
        <v>0.60099999999999998</v>
      </c>
      <c r="G152" s="159">
        <v>4807.7163170000003</v>
      </c>
    </row>
    <row r="153" spans="1:7" x14ac:dyDescent="0.25">
      <c r="A153" s="159" t="s">
        <v>462</v>
      </c>
      <c r="B153" s="159">
        <v>0.59299999999999997</v>
      </c>
      <c r="C153" s="156">
        <v>3809.887158</v>
      </c>
      <c r="E153" s="159" t="s">
        <v>458</v>
      </c>
      <c r="F153" s="159">
        <v>0.60099999999999998</v>
      </c>
      <c r="G153" s="159">
        <v>4025.5546850000001</v>
      </c>
    </row>
    <row r="154" spans="1:7" x14ac:dyDescent="0.25">
      <c r="A154" s="159" t="s">
        <v>463</v>
      </c>
      <c r="B154" s="159">
        <v>0.58599999999999997</v>
      </c>
      <c r="C154" s="156">
        <v>5465.6177909999997</v>
      </c>
      <c r="E154" s="159" t="s">
        <v>460</v>
      </c>
      <c r="F154" s="159">
        <v>0.6</v>
      </c>
      <c r="G154" s="159">
        <v>4291.1131679999999</v>
      </c>
    </row>
    <row r="155" spans="1:7" x14ac:dyDescent="0.25">
      <c r="A155" s="159" t="s">
        <v>459</v>
      </c>
      <c r="B155" s="159">
        <v>0.58499999999999996</v>
      </c>
      <c r="C155" s="156">
        <v>3850.524234</v>
      </c>
      <c r="E155" s="159" t="s">
        <v>464</v>
      </c>
      <c r="F155" s="159">
        <v>0.59299999999999997</v>
      </c>
      <c r="G155" s="159">
        <v>2902.8080369999998</v>
      </c>
    </row>
    <row r="156" spans="1:7" x14ac:dyDescent="0.25">
      <c r="A156" s="159" t="s">
        <v>465</v>
      </c>
      <c r="B156" s="159">
        <v>0.57699999999999996</v>
      </c>
      <c r="C156" s="156">
        <v>4191.9338930000004</v>
      </c>
      <c r="E156" s="159" t="s">
        <v>463</v>
      </c>
      <c r="F156" s="159">
        <v>0.59099999999999997</v>
      </c>
      <c r="G156" s="159">
        <v>5327.7882509999999</v>
      </c>
    </row>
    <row r="157" spans="1:7" x14ac:dyDescent="0.25">
      <c r="A157" s="159" t="s">
        <v>466</v>
      </c>
      <c r="B157" s="159">
        <v>0.57599999999999996</v>
      </c>
      <c r="C157" s="156">
        <v>3620.9324080000001</v>
      </c>
      <c r="E157" s="159" t="s">
        <v>466</v>
      </c>
      <c r="F157" s="159">
        <v>0.58699999999999997</v>
      </c>
      <c r="G157" s="159">
        <v>3681.4699879999998</v>
      </c>
    </row>
    <row r="158" spans="1:7" x14ac:dyDescent="0.25">
      <c r="A158" s="159" t="s">
        <v>461</v>
      </c>
      <c r="B158" s="159">
        <v>0.57499999999999996</v>
      </c>
      <c r="C158" s="156">
        <v>4473.5703439999997</v>
      </c>
      <c r="E158" s="159" t="s">
        <v>467</v>
      </c>
      <c r="F158" s="159">
        <v>0.58599999999999997</v>
      </c>
      <c r="G158" s="159">
        <v>3260.5554659999998</v>
      </c>
    </row>
    <row r="159" spans="1:7" x14ac:dyDescent="0.25">
      <c r="A159" s="159" t="s">
        <v>464</v>
      </c>
      <c r="B159" s="159">
        <v>0.57099999999999995</v>
      </c>
      <c r="C159" s="156">
        <v>2889.2835209999998</v>
      </c>
      <c r="E159" s="159" t="s">
        <v>468</v>
      </c>
      <c r="F159" s="159">
        <v>0.56899999999999995</v>
      </c>
      <c r="G159" s="159">
        <v>3157.35862</v>
      </c>
    </row>
    <row r="160" spans="1:7" x14ac:dyDescent="0.25">
      <c r="A160" s="159" t="s">
        <v>468</v>
      </c>
      <c r="B160" s="159">
        <v>0.56499999999999995</v>
      </c>
      <c r="C160" s="156">
        <v>3217.7677389999999</v>
      </c>
      <c r="E160" s="159" t="s">
        <v>469</v>
      </c>
      <c r="F160" s="159">
        <v>0.56799999999999995</v>
      </c>
      <c r="G160" s="159">
        <v>3710.3268849999999</v>
      </c>
    </row>
    <row r="161" spans="1:7" x14ac:dyDescent="0.25">
      <c r="A161" s="159" t="s">
        <v>470</v>
      </c>
      <c r="B161" s="159">
        <v>0.56399999999999995</v>
      </c>
      <c r="C161" s="156">
        <v>2481.5113620000002</v>
      </c>
      <c r="E161" s="159" t="s">
        <v>456</v>
      </c>
      <c r="F161" s="159">
        <v>0.56599999999999995</v>
      </c>
      <c r="G161" s="159">
        <v>1629.160441</v>
      </c>
    </row>
    <row r="162" spans="1:7" x14ac:dyDescent="0.25">
      <c r="A162" s="159" t="s">
        <v>467</v>
      </c>
      <c r="B162" s="159">
        <v>0.55800000000000005</v>
      </c>
      <c r="C162" s="156">
        <v>3142.0641190000001</v>
      </c>
      <c r="E162" s="159" t="s">
        <v>470</v>
      </c>
      <c r="F162" s="159">
        <v>0.56200000000000006</v>
      </c>
      <c r="G162" s="159">
        <v>2273.3110969999998</v>
      </c>
    </row>
    <row r="163" spans="1:7" x14ac:dyDescent="0.25">
      <c r="A163" s="159" t="s">
        <v>469</v>
      </c>
      <c r="B163" s="159">
        <v>0.55800000000000005</v>
      </c>
      <c r="C163" s="156">
        <v>4008.6235729999999</v>
      </c>
      <c r="E163" s="159" t="s">
        <v>465</v>
      </c>
      <c r="F163" s="159">
        <v>0.55700000000000005</v>
      </c>
      <c r="G163" s="159">
        <v>3594.1067899999998</v>
      </c>
    </row>
    <row r="164" spans="1:7" x14ac:dyDescent="0.25">
      <c r="A164" s="159" t="s">
        <v>471</v>
      </c>
      <c r="B164" s="159">
        <v>0.55600000000000005</v>
      </c>
      <c r="C164" s="156">
        <v>5075.305711</v>
      </c>
      <c r="E164" s="159" t="s">
        <v>472</v>
      </c>
      <c r="F164" s="159">
        <v>0.55200000000000005</v>
      </c>
      <c r="G164" s="159">
        <v>2801.7125160000001</v>
      </c>
    </row>
    <row r="165" spans="1:7" x14ac:dyDescent="0.25">
      <c r="A165" s="159" t="s">
        <v>473</v>
      </c>
      <c r="B165" s="159">
        <v>0.55000000000000004</v>
      </c>
      <c r="C165" s="156">
        <v>5217.4485160000004</v>
      </c>
      <c r="E165" s="159" t="s">
        <v>474</v>
      </c>
      <c r="F165" s="159">
        <v>0.55000000000000004</v>
      </c>
      <c r="G165" s="159">
        <v>2240.5854039999999</v>
      </c>
    </row>
    <row r="166" spans="1:7" x14ac:dyDescent="0.25">
      <c r="A166" s="159" t="s">
        <v>475</v>
      </c>
      <c r="B166" s="159">
        <v>0.54900000000000004</v>
      </c>
      <c r="C166" s="156">
        <v>2664.3290959999999</v>
      </c>
      <c r="E166" s="159" t="s">
        <v>462</v>
      </c>
      <c r="F166" s="159">
        <v>0.55000000000000004</v>
      </c>
      <c r="G166" s="159">
        <v>2078.9180630000001</v>
      </c>
    </row>
    <row r="167" spans="1:7" x14ac:dyDescent="0.25">
      <c r="A167" s="159" t="s">
        <v>476</v>
      </c>
      <c r="B167" s="159">
        <v>0.54400000000000004</v>
      </c>
      <c r="C167" s="156">
        <v>4623.70543</v>
      </c>
      <c r="E167" s="159" t="s">
        <v>477</v>
      </c>
      <c r="F167" s="159">
        <v>0.54800000000000004</v>
      </c>
      <c r="G167" s="159">
        <v>4754.8364080000001</v>
      </c>
    </row>
    <row r="168" spans="1:7" x14ac:dyDescent="0.25">
      <c r="A168" s="159" t="s">
        <v>478</v>
      </c>
      <c r="B168" s="159">
        <v>0.53900000000000003</v>
      </c>
      <c r="C168" s="156">
        <v>2166.6190620000002</v>
      </c>
      <c r="E168" s="159" t="s">
        <v>479</v>
      </c>
      <c r="F168" s="159">
        <v>0.54800000000000004</v>
      </c>
      <c r="G168" s="159">
        <v>2316.8092769999998</v>
      </c>
    </row>
    <row r="169" spans="1:7" x14ac:dyDescent="0.25">
      <c r="A169" s="159" t="s">
        <v>472</v>
      </c>
      <c r="B169" s="159">
        <v>0.53500000000000003</v>
      </c>
      <c r="C169" s="156">
        <v>2847.5007460000002</v>
      </c>
      <c r="E169" s="159" t="s">
        <v>478</v>
      </c>
      <c r="F169" s="159">
        <v>0.54700000000000004</v>
      </c>
      <c r="G169" s="159">
        <v>2214.2336489999998</v>
      </c>
    </row>
    <row r="170" spans="1:7" x14ac:dyDescent="0.25">
      <c r="A170" s="159" t="s">
        <v>477</v>
      </c>
      <c r="B170" s="159">
        <v>0.53500000000000003</v>
      </c>
      <c r="C170" s="156">
        <v>4790.2844249999998</v>
      </c>
      <c r="E170" s="159" t="s">
        <v>471</v>
      </c>
      <c r="F170" s="159">
        <v>0.54</v>
      </c>
      <c r="G170" s="159">
        <v>5343.564069</v>
      </c>
    </row>
    <row r="171" spans="1:7" x14ac:dyDescent="0.25">
      <c r="A171" s="159" t="s">
        <v>479</v>
      </c>
      <c r="B171" s="159">
        <v>0.53400000000000003</v>
      </c>
      <c r="C171" s="156">
        <v>2209.7952019999998</v>
      </c>
      <c r="E171" s="159" t="s">
        <v>476</v>
      </c>
      <c r="F171" s="159">
        <v>0.54</v>
      </c>
      <c r="G171" s="159">
        <v>5374.2704229999999</v>
      </c>
    </row>
    <row r="172" spans="1:7" x14ac:dyDescent="0.25">
      <c r="A172" s="159" t="s">
        <v>480</v>
      </c>
      <c r="B172" s="159">
        <v>0.52500000000000002</v>
      </c>
      <c r="C172" s="156">
        <v>3408.9659230000002</v>
      </c>
      <c r="E172" s="159" t="s">
        <v>473</v>
      </c>
      <c r="F172" s="159">
        <v>0.53400000000000003</v>
      </c>
      <c r="G172" s="159">
        <v>5376.3960619999998</v>
      </c>
    </row>
    <row r="173" spans="1:7" x14ac:dyDescent="0.25">
      <c r="A173" s="159" t="s">
        <v>474</v>
      </c>
      <c r="B173" s="159">
        <v>0.52500000000000002</v>
      </c>
      <c r="C173" s="156">
        <v>2181.43651</v>
      </c>
      <c r="E173" s="159" t="s">
        <v>475</v>
      </c>
      <c r="F173" s="159">
        <v>0.53200000000000003</v>
      </c>
      <c r="G173" s="159">
        <v>2578.1560060000002</v>
      </c>
    </row>
    <row r="174" spans="1:7" x14ac:dyDescent="0.25">
      <c r="A174" s="159" t="s">
        <v>481</v>
      </c>
      <c r="B174" s="159">
        <v>0.51400000000000001</v>
      </c>
      <c r="C174" s="156">
        <v>2700.4357479999999</v>
      </c>
      <c r="E174" s="159" t="s">
        <v>481</v>
      </c>
      <c r="F174" s="159">
        <v>0.52100000000000002</v>
      </c>
      <c r="G174" s="159">
        <v>2708.731464</v>
      </c>
    </row>
    <row r="175" spans="1:7" x14ac:dyDescent="0.25">
      <c r="A175" s="159" t="s">
        <v>482</v>
      </c>
      <c r="B175" s="159">
        <v>0.51200000000000001</v>
      </c>
      <c r="C175" s="156">
        <v>1465.6350640000001</v>
      </c>
      <c r="E175" s="159" t="s">
        <v>483</v>
      </c>
      <c r="F175" s="159">
        <v>0.51700000000000002</v>
      </c>
      <c r="G175" s="159">
        <v>3463.8060759999998</v>
      </c>
    </row>
    <row r="176" spans="1:7" x14ac:dyDescent="0.25">
      <c r="A176" s="159" t="s">
        <v>483</v>
      </c>
      <c r="B176" s="159">
        <v>0.51100000000000001</v>
      </c>
      <c r="C176" s="156">
        <v>3344.3118250000002</v>
      </c>
      <c r="E176" s="159" t="s">
        <v>484</v>
      </c>
      <c r="F176" s="159">
        <v>0.51600000000000001</v>
      </c>
      <c r="G176" s="159">
        <v>3514.7658689999998</v>
      </c>
    </row>
    <row r="177" spans="1:7" x14ac:dyDescent="0.25">
      <c r="A177" s="159" t="s">
        <v>485</v>
      </c>
      <c r="B177" s="159">
        <v>0.50900000000000001</v>
      </c>
      <c r="C177" s="156">
        <v>5024.9939439999998</v>
      </c>
      <c r="E177" s="159" t="s">
        <v>485</v>
      </c>
      <c r="F177" s="159">
        <v>0.51500000000000001</v>
      </c>
      <c r="G177" s="159">
        <v>4874.5182800000002</v>
      </c>
    </row>
    <row r="178" spans="1:7" x14ac:dyDescent="0.25">
      <c r="A178" s="159" t="s">
        <v>484</v>
      </c>
      <c r="B178" s="159">
        <v>0.50800000000000001</v>
      </c>
      <c r="C178" s="156">
        <v>3575.1908400000002</v>
      </c>
      <c r="E178" s="159" t="s">
        <v>482</v>
      </c>
      <c r="F178" s="159">
        <v>0.50800000000000001</v>
      </c>
      <c r="G178" s="159">
        <v>1432.472806</v>
      </c>
    </row>
    <row r="179" spans="1:7" x14ac:dyDescent="0.25">
      <c r="A179" s="159" t="s">
        <v>486</v>
      </c>
      <c r="B179" s="159">
        <v>0.501</v>
      </c>
      <c r="C179" s="156">
        <v>1483.5209829999999</v>
      </c>
      <c r="E179" s="159" t="s">
        <v>480</v>
      </c>
      <c r="F179" s="159">
        <v>0.504</v>
      </c>
      <c r="G179" s="159">
        <v>3406.0729369999999</v>
      </c>
    </row>
    <row r="180" spans="1:7" x14ac:dyDescent="0.25">
      <c r="A180" s="159" t="s">
        <v>487</v>
      </c>
      <c r="B180" s="159">
        <v>0.5</v>
      </c>
      <c r="C180" s="156">
        <v>2172.207664</v>
      </c>
      <c r="E180" s="159" t="s">
        <v>487</v>
      </c>
      <c r="F180" s="159">
        <v>0.495</v>
      </c>
      <c r="G180" s="159">
        <v>2089.6268260000002</v>
      </c>
    </row>
    <row r="181" spans="1:7" x14ac:dyDescent="0.25">
      <c r="A181" s="159" t="s">
        <v>488</v>
      </c>
      <c r="B181" s="159">
        <v>0.498</v>
      </c>
      <c r="C181" s="156">
        <v>2361.0696039999998</v>
      </c>
      <c r="E181" s="159" t="s">
        <v>489</v>
      </c>
      <c r="F181" s="159">
        <v>0.49299999999999999</v>
      </c>
      <c r="G181" s="159">
        <v>1957.046464</v>
      </c>
    </row>
    <row r="182" spans="1:7" x14ac:dyDescent="0.25">
      <c r="A182" s="159" t="s">
        <v>489</v>
      </c>
      <c r="B182" s="159">
        <v>0.49199999999999999</v>
      </c>
      <c r="C182" s="156">
        <v>1728.742667</v>
      </c>
      <c r="E182" s="159" t="s">
        <v>488</v>
      </c>
      <c r="F182" s="159">
        <v>0.49199999999999999</v>
      </c>
      <c r="G182" s="159">
        <v>2368.7583909999998</v>
      </c>
    </row>
    <row r="183" spans="1:7" x14ac:dyDescent="0.25">
      <c r="A183" s="159" t="s">
        <v>490</v>
      </c>
      <c r="B183" s="159">
        <v>0.48299999999999998</v>
      </c>
      <c r="C183" s="156">
        <v>1908.2415900000001</v>
      </c>
      <c r="E183" s="159" t="s">
        <v>491</v>
      </c>
      <c r="F183" s="159">
        <v>0.48699999999999999</v>
      </c>
      <c r="G183" s="159">
        <v>1330.4199169999999</v>
      </c>
    </row>
    <row r="184" spans="1:7" x14ac:dyDescent="0.25">
      <c r="A184" s="159" t="s">
        <v>491</v>
      </c>
      <c r="B184" s="159">
        <v>0.48099999999999998</v>
      </c>
      <c r="C184" s="156">
        <v>1288.74235</v>
      </c>
      <c r="E184" s="159" t="s">
        <v>486</v>
      </c>
      <c r="F184" s="159">
        <v>0.48699999999999999</v>
      </c>
      <c r="G184" s="159">
        <v>1463.5479250000001</v>
      </c>
    </row>
    <row r="185" spans="1:7" x14ac:dyDescent="0.25">
      <c r="A185" s="159" t="s">
        <v>492</v>
      </c>
      <c r="B185" s="159">
        <v>0.47899999999999998</v>
      </c>
      <c r="C185" s="156">
        <v>1076.0987809999999</v>
      </c>
      <c r="E185" s="159" t="s">
        <v>490</v>
      </c>
      <c r="F185" s="159">
        <v>0.48299999999999998</v>
      </c>
      <c r="G185" s="159">
        <v>1879.853611</v>
      </c>
    </row>
    <row r="186" spans="1:7" x14ac:dyDescent="0.25">
      <c r="A186" s="159" t="s">
        <v>493</v>
      </c>
      <c r="B186" s="159">
        <v>0.47799999999999998</v>
      </c>
      <c r="C186" s="156">
        <v>1824.1909149999999</v>
      </c>
      <c r="E186" s="159" t="s">
        <v>492</v>
      </c>
      <c r="F186" s="159">
        <v>0.48099999999999998</v>
      </c>
      <c r="G186" s="159">
        <v>1080.1383080000001</v>
      </c>
    </row>
    <row r="187" spans="1:7" x14ac:dyDescent="0.25">
      <c r="A187" s="159" t="s">
        <v>494</v>
      </c>
      <c r="B187" s="159">
        <v>0.47699999999999998</v>
      </c>
      <c r="C187" s="156">
        <v>1621.512579</v>
      </c>
      <c r="E187" s="159" t="s">
        <v>495</v>
      </c>
      <c r="F187" s="159">
        <v>0.47099999999999997</v>
      </c>
      <c r="G187" s="159">
        <v>2404.1658320000001</v>
      </c>
    </row>
    <row r="188" spans="1:7" x14ac:dyDescent="0.25">
      <c r="A188" s="159" t="s">
        <v>495</v>
      </c>
      <c r="B188" s="159">
        <v>0.46500000000000002</v>
      </c>
      <c r="C188" s="156">
        <v>2480.8871819999999</v>
      </c>
      <c r="E188" s="159" t="s">
        <v>493</v>
      </c>
      <c r="F188" s="159">
        <v>0.46200000000000002</v>
      </c>
      <c r="G188" s="159">
        <v>1335.205733</v>
      </c>
    </row>
    <row r="189" spans="1:7" x14ac:dyDescent="0.25">
      <c r="A189" s="159" t="s">
        <v>496</v>
      </c>
      <c r="B189" s="159">
        <v>0.45500000000000002</v>
      </c>
      <c r="C189" s="156">
        <v>1314.2701890000001</v>
      </c>
      <c r="E189" s="159" t="s">
        <v>497</v>
      </c>
      <c r="F189" s="159">
        <v>0.46100000000000002</v>
      </c>
      <c r="G189" s="159">
        <v>1219.2413610000001</v>
      </c>
    </row>
    <row r="190" spans="1:7" x14ac:dyDescent="0.25">
      <c r="A190" s="159" t="s">
        <v>498</v>
      </c>
      <c r="B190" s="159">
        <v>0.44900000000000001</v>
      </c>
      <c r="C190" s="156">
        <v>2117.9159159999999</v>
      </c>
      <c r="E190" s="159" t="s">
        <v>494</v>
      </c>
      <c r="F190" s="159">
        <v>0.45800000000000002</v>
      </c>
      <c r="G190" s="159">
        <v>1612.6665419999999</v>
      </c>
    </row>
    <row r="191" spans="1:7" x14ac:dyDescent="0.25">
      <c r="A191" s="159" t="s">
        <v>497</v>
      </c>
      <c r="B191" s="159">
        <v>0.44600000000000001</v>
      </c>
      <c r="C191" s="156">
        <v>1198.073924</v>
      </c>
      <c r="E191" s="159" t="s">
        <v>498</v>
      </c>
      <c r="F191" s="159">
        <v>0.438</v>
      </c>
      <c r="G191" s="159">
        <v>2036.997179</v>
      </c>
    </row>
    <row r="192" spans="1:7" x14ac:dyDescent="0.25">
      <c r="A192" s="159" t="s">
        <v>499</v>
      </c>
      <c r="B192" s="159">
        <v>0.42799999999999999</v>
      </c>
      <c r="C192" s="156">
        <v>2132.6294429999998</v>
      </c>
      <c r="E192" s="159" t="s">
        <v>496</v>
      </c>
      <c r="F192" s="159">
        <v>0.42399999999999999</v>
      </c>
      <c r="G192" s="159">
        <v>1105.7634350000001</v>
      </c>
    </row>
    <row r="193" spans="1:7" x14ac:dyDescent="0.25">
      <c r="A193" s="159" t="s">
        <v>500</v>
      </c>
      <c r="B193" s="159">
        <v>0.42599999999999999</v>
      </c>
      <c r="C193" s="156">
        <v>731.7867086</v>
      </c>
      <c r="E193" s="159" t="s">
        <v>500</v>
      </c>
      <c r="F193" s="159">
        <v>0.42</v>
      </c>
      <c r="G193" s="159">
        <v>712.02600070000005</v>
      </c>
    </row>
    <row r="194" spans="1:7" x14ac:dyDescent="0.25">
      <c r="A194" s="159" t="s">
        <v>501</v>
      </c>
      <c r="B194" s="159">
        <v>0.40400000000000003</v>
      </c>
      <c r="C194" s="156">
        <v>966.05861070000003</v>
      </c>
      <c r="E194" s="159" t="s">
        <v>499</v>
      </c>
      <c r="F194" s="159">
        <v>0.41</v>
      </c>
      <c r="G194" s="159">
        <v>2043.672433</v>
      </c>
    </row>
    <row r="195" spans="1:7" x14ac:dyDescent="0.25">
      <c r="A195" s="159" t="s">
        <v>502</v>
      </c>
      <c r="B195" s="159">
        <v>0.4</v>
      </c>
      <c r="C195" s="156">
        <v>1239.8669359999999</v>
      </c>
      <c r="E195" s="159" t="s">
        <v>503</v>
      </c>
      <c r="F195" s="159">
        <v>0.39400000000000002</v>
      </c>
      <c r="G195" s="159">
        <v>1388.897502</v>
      </c>
    </row>
    <row r="196" spans="1:7" x14ac:dyDescent="0.25">
      <c r="A196" s="159" t="s">
        <v>503</v>
      </c>
      <c r="B196" s="159">
        <v>0.39400000000000002</v>
      </c>
      <c r="C196" s="156">
        <v>1364.1694170000001</v>
      </c>
      <c r="E196" s="159" t="s">
        <v>502</v>
      </c>
      <c r="F196" s="159">
        <v>0.39400000000000002</v>
      </c>
      <c r="G196" s="159">
        <v>1283.3092349999999</v>
      </c>
    </row>
    <row r="197" spans="1:7" x14ac:dyDescent="0.25">
      <c r="A197" s="159" t="s">
        <v>504</v>
      </c>
      <c r="B197" s="159">
        <v>0.38500000000000001</v>
      </c>
      <c r="C197" s="156">
        <v>767.78700000000003</v>
      </c>
      <c r="E197" s="159" t="s">
        <v>501</v>
      </c>
      <c r="F197" s="159">
        <v>0.38700000000000001</v>
      </c>
      <c r="G197" s="159">
        <v>869.11237000000006</v>
      </c>
    </row>
    <row r="198" spans="1:7" x14ac:dyDescent="0.25">
      <c r="E198" s="159" t="s">
        <v>504</v>
      </c>
      <c r="F198" s="159">
        <v>0.38100000000000001</v>
      </c>
      <c r="G198" s="159">
        <v>690.66075750000005</v>
      </c>
    </row>
    <row r="199" spans="1:7" x14ac:dyDescent="0.25">
      <c r="E199" s="159" t="s">
        <v>505</v>
      </c>
      <c r="F199" s="159">
        <v>0.38</v>
      </c>
      <c r="G199" s="159">
        <v>1072.2014610000001</v>
      </c>
    </row>
  </sheetData>
  <hyperlinks>
    <hyperlink ref="J1" location="Summary!A1" display="Back to summary" xr:uid="{7FB97166-D0C7-4D75-8C0E-D4B11FDE7812}"/>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5</vt:i4>
      </vt:variant>
    </vt:vector>
  </HeadingPairs>
  <TitlesOfParts>
    <vt:vector size="50" baseType="lpstr">
      <vt:lpstr>Summary</vt:lpstr>
      <vt:lpstr>1.1.</vt:lpstr>
      <vt:lpstr>1.2.</vt:lpstr>
      <vt:lpstr>1.3</vt:lpstr>
      <vt:lpstr>1.4.</vt:lpstr>
      <vt:lpstr>1.5.</vt:lpstr>
      <vt:lpstr>1.6.</vt:lpstr>
      <vt:lpstr>1.7.</vt:lpstr>
      <vt:lpstr>1.8.</vt:lpstr>
      <vt:lpstr>1.9.</vt:lpstr>
      <vt:lpstr>2.1.</vt:lpstr>
      <vt:lpstr>2.2.</vt:lpstr>
      <vt:lpstr>2.3.</vt:lpstr>
      <vt:lpstr>2.4.</vt:lpstr>
      <vt:lpstr>2.5.</vt:lpstr>
      <vt:lpstr>2.6.</vt:lpstr>
      <vt:lpstr>2.7.</vt:lpstr>
      <vt:lpstr>2.8.</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1. függelék</vt:lpstr>
      <vt:lpstr>2. függelék</vt:lpstr>
      <vt:lpstr>'3.1.'!_GoBack</vt:lpstr>
      <vt:lpstr>'1.4.'!_Hlk129081554</vt:lpstr>
      <vt:lpstr>'1.5.'!_Hlk129081554</vt:lpstr>
      <vt:lpstr>'1.6.'!_Hlk129081554</vt:lpstr>
      <vt:lpstr>'2.5.'!Print_Area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Tőrös-Barczel Nikolett</dc:creator>
  <cp:lastModifiedBy>Ritter Renátó</cp:lastModifiedBy>
  <dcterms:created xsi:type="dcterms:W3CDTF">2023-03-27T09:31:46Z</dcterms:created>
  <dcterms:modified xsi:type="dcterms:W3CDTF">2025-08-14T11:15:56Z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Érvényességi idő">
    <vt:filetime>2028-03-27T09:31:47Z</vt:filetime>
  </property>
  <property fmtid="{D5CDD505-2E9C-101B-9397-08002B2CF9AE}" pid="3" name="Érvényességet beállító">
    <vt:lpwstr>torosbarczen</vt:lpwstr>
  </property>
  <property fmtid="{D5CDD505-2E9C-101B-9397-08002B2CF9AE}" pid="4" name="Érvényességi idő első beállítása">
    <vt:filetime>2023-03-27T09:31:47Z</vt:filetime>
  </property>
  <property fmtid="{D5CDD505-2E9C-101B-9397-08002B2CF9AE}" pid="5" name="MSIP_Label_b0d11092-50c9-4e74-84b5-b1af078dc3d0_Enabled">
    <vt:lpwstr>True</vt:lpwstr>
  </property>
  <property fmtid="{D5CDD505-2E9C-101B-9397-08002B2CF9AE}" pid="6" name="MSIP_Label_b0d11092-50c9-4e74-84b5-b1af078dc3d0_SiteId">
    <vt:lpwstr>97c01ef8-0264-4eef-9c08-fb4a9ba1c0db</vt:lpwstr>
  </property>
  <property fmtid="{D5CDD505-2E9C-101B-9397-08002B2CF9AE}" pid="7" name="MSIP_Label_b0d11092-50c9-4e74-84b5-b1af078dc3d0_Owner">
    <vt:lpwstr>torosbarczen@mnb.hu</vt:lpwstr>
  </property>
  <property fmtid="{D5CDD505-2E9C-101B-9397-08002B2CF9AE}" pid="8" name="MSIP_Label_b0d11092-50c9-4e74-84b5-b1af078dc3d0_SetDate">
    <vt:lpwstr>2023-03-27T15:08:03.7806480Z</vt:lpwstr>
  </property>
  <property fmtid="{D5CDD505-2E9C-101B-9397-08002B2CF9AE}" pid="9" name="MSIP_Label_b0d11092-50c9-4e74-84b5-b1af078dc3d0_Name">
    <vt:lpwstr>Protected</vt:lpwstr>
  </property>
  <property fmtid="{D5CDD505-2E9C-101B-9397-08002B2CF9AE}" pid="10" name="MSIP_Label_b0d11092-50c9-4e74-84b5-b1af078dc3d0_Application">
    <vt:lpwstr>Microsoft Azure Information Protection</vt:lpwstr>
  </property>
  <property fmtid="{D5CDD505-2E9C-101B-9397-08002B2CF9AE}" pid="11" name="MSIP_Label_b0d11092-50c9-4e74-84b5-b1af078dc3d0_ActionId">
    <vt:lpwstr>3478d490-349f-4cc5-9afe-02da36290541</vt:lpwstr>
  </property>
  <property fmtid="{D5CDD505-2E9C-101B-9397-08002B2CF9AE}" pid="12" name="MSIP_Label_b0d11092-50c9-4e74-84b5-b1af078dc3d0_Extended_MSFT_Method">
    <vt:lpwstr>Automatic</vt:lpwstr>
  </property>
  <property fmtid="{D5CDD505-2E9C-101B-9397-08002B2CF9AE}" pid="13" name="Sensitivity">
    <vt:lpwstr>Protected</vt:lpwstr>
  </property>
</Properties>
</file>