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35.xml" ContentType="application/vnd.openxmlformats-officedocument.spreadsheetml.chartsheet+xml"/>
  <Override PartName="/xl/chartsheets/sheet36.xml" ContentType="application/vnd.openxmlformats-officedocument.spreadsheetml.chart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3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4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5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6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16_Q4\Végleges\Ábrák\"/>
    </mc:Choice>
  </mc:AlternateContent>
  <bookViews>
    <workbookView xWindow="360" yWindow="165" windowWidth="18195" windowHeight="4305" tabRatio="933"/>
  </bookViews>
  <sheets>
    <sheet name="1. ábra" sheetId="99" r:id="rId1"/>
    <sheet name="Chart 1" sheetId="100" r:id="rId2"/>
    <sheet name="1. adat " sheetId="98" r:id="rId3"/>
    <sheet name="2. ábra" sheetId="17" r:id="rId4"/>
    <sheet name="Chart 2" sheetId="81" r:id="rId5"/>
    <sheet name="2. adat" sheetId="1" r:id="rId6"/>
    <sheet name="3. ábra" sheetId="33" r:id="rId7"/>
    <sheet name="Chart 3" sheetId="82" r:id="rId8"/>
    <sheet name="3. adat" sheetId="32" r:id="rId9"/>
    <sheet name="4. ábra" sheetId="18" r:id="rId10"/>
    <sheet name="Chart 4" sheetId="83" r:id="rId11"/>
    <sheet name="4. adat" sheetId="2" r:id="rId12"/>
    <sheet name="5. ábra" sheetId="19" r:id="rId13"/>
    <sheet name="Chart 5" sheetId="84" r:id="rId14"/>
    <sheet name="5. adat" sheetId="3" r:id="rId15"/>
    <sheet name="6. ábra" sheetId="51" r:id="rId16"/>
    <sheet name="Chart 6" sheetId="85" r:id="rId17"/>
    <sheet name="6. adat" sheetId="49" r:id="rId18"/>
    <sheet name="7. ábra" sheetId="47" r:id="rId19"/>
    <sheet name="Chart 7" sheetId="86" r:id="rId20"/>
    <sheet name="7. adat" sheetId="7" r:id="rId21"/>
    <sheet name="8. ábra" sheetId="23" r:id="rId22"/>
    <sheet name="Chart 8" sheetId="87" r:id="rId23"/>
    <sheet name="8. adat" sheetId="4" r:id="rId24"/>
    <sheet name="9. ábra" sheetId="53" r:id="rId25"/>
    <sheet name="Chart 9" sheetId="88" r:id="rId26"/>
    <sheet name="9. adat" sheetId="52" r:id="rId27"/>
    <sheet name="10. ábra" sheetId="89" r:id="rId28"/>
    <sheet name="Chart 10" sheetId="71" r:id="rId29"/>
    <sheet name="10. adat" sheetId="72" r:id="rId30"/>
    <sheet name="11. ábra" sheetId="24" r:id="rId31"/>
    <sheet name="Chart 11" sheetId="90" r:id="rId32"/>
    <sheet name="11. adat" sheetId="8" r:id="rId33"/>
    <sheet name="12. ábra" sheetId="25" r:id="rId34"/>
    <sheet name="Chart 12" sheetId="91" r:id="rId35"/>
    <sheet name="12. adat" sheetId="9" r:id="rId36"/>
    <sheet name="13. ábra" sheetId="59" r:id="rId37"/>
    <sheet name="Chart 13" sheetId="92" r:id="rId38"/>
    <sheet name="13. adat" sheetId="60" r:id="rId39"/>
    <sheet name="14. ábra" sheetId="43" r:id="rId40"/>
    <sheet name="Chart 14" sheetId="93" r:id="rId41"/>
    <sheet name="14. adat" sheetId="42" r:id="rId42"/>
    <sheet name="15. ábra" sheetId="76" r:id="rId43"/>
    <sheet name="Chart 15" sheetId="94" r:id="rId44"/>
    <sheet name="15. adat" sheetId="75" r:id="rId45"/>
    <sheet name="16. ábra" sheetId="29" r:id="rId46"/>
    <sheet name="Chart 16" sheetId="95" r:id="rId47"/>
    <sheet name="16. adat" sheetId="14" r:id="rId48"/>
    <sheet name="17. ábra" sheetId="77" r:id="rId49"/>
    <sheet name="Chart 17" sheetId="96" r:id="rId50"/>
    <sheet name="17. adat" sheetId="74" r:id="rId51"/>
    <sheet name="18. ábra" sheetId="31" r:id="rId52"/>
    <sheet name="Chart 18" sheetId="97" r:id="rId53"/>
    <sheet name="18. adat" sheetId="16" r:id="rId54"/>
  </sheets>
  <externalReferences>
    <externalReference r:id="rId55"/>
    <externalReference r:id="rId56"/>
  </externalReferences>
  <definedNames>
    <definedName name="_____cp10" localSheetId="2" hidden="1">{"'előző év december'!$A$2:$CP$214"}</definedName>
    <definedName name="_____cp10" localSheetId="44" hidden="1">{"'előző év december'!$A$2:$CP$214"}</definedName>
    <definedName name="_____cp10" localSheetId="50" hidden="1">{"'előző év december'!$A$2:$CP$214"}</definedName>
    <definedName name="_____cp10" hidden="1">{"'előző év december'!$A$2:$CP$214"}</definedName>
    <definedName name="_____cp11" localSheetId="2" hidden="1">{"'előző év december'!$A$2:$CP$214"}</definedName>
    <definedName name="_____cp11" localSheetId="44" hidden="1">{"'előző év december'!$A$2:$CP$214"}</definedName>
    <definedName name="_____cp11" localSheetId="50" hidden="1">{"'előző év december'!$A$2:$CP$214"}</definedName>
    <definedName name="_____cp11" hidden="1">{"'előző év december'!$A$2:$CP$214"}</definedName>
    <definedName name="_____cp2" localSheetId="2" hidden="1">{"'előző év december'!$A$2:$CP$214"}</definedName>
    <definedName name="_____cp2" localSheetId="44" hidden="1">{"'előző év december'!$A$2:$CP$214"}</definedName>
    <definedName name="_____cp2" localSheetId="50" hidden="1">{"'előző év december'!$A$2:$CP$214"}</definedName>
    <definedName name="_____cp2" hidden="1">{"'előző év december'!$A$2:$CP$214"}</definedName>
    <definedName name="_____cp3" localSheetId="2" hidden="1">{"'előző év december'!$A$2:$CP$214"}</definedName>
    <definedName name="_____cp3" localSheetId="44" hidden="1">{"'előző év december'!$A$2:$CP$214"}</definedName>
    <definedName name="_____cp3" localSheetId="50" hidden="1">{"'előző év december'!$A$2:$CP$214"}</definedName>
    <definedName name="_____cp3" hidden="1">{"'előző év december'!$A$2:$CP$214"}</definedName>
    <definedName name="_____cp4" localSheetId="2" hidden="1">{"'előző év december'!$A$2:$CP$214"}</definedName>
    <definedName name="_____cp4" localSheetId="44" hidden="1">{"'előző év december'!$A$2:$CP$214"}</definedName>
    <definedName name="_____cp4" localSheetId="50" hidden="1">{"'előző év december'!$A$2:$CP$214"}</definedName>
    <definedName name="_____cp4" hidden="1">{"'előző év december'!$A$2:$CP$214"}</definedName>
    <definedName name="_____cp5" localSheetId="2" hidden="1">{"'előző év december'!$A$2:$CP$214"}</definedName>
    <definedName name="_____cp5" localSheetId="44" hidden="1">{"'előző év december'!$A$2:$CP$214"}</definedName>
    <definedName name="_____cp5" localSheetId="50" hidden="1">{"'előző év december'!$A$2:$CP$214"}</definedName>
    <definedName name="_____cp5" hidden="1">{"'előző év december'!$A$2:$CP$214"}</definedName>
    <definedName name="_____cp6" localSheetId="2" hidden="1">{"'előző év december'!$A$2:$CP$214"}</definedName>
    <definedName name="_____cp6" localSheetId="44" hidden="1">{"'előző év december'!$A$2:$CP$214"}</definedName>
    <definedName name="_____cp6" localSheetId="50" hidden="1">{"'előző év december'!$A$2:$CP$214"}</definedName>
    <definedName name="_____cp6" hidden="1">{"'előző év december'!$A$2:$CP$214"}</definedName>
    <definedName name="_____cp7" localSheetId="2" hidden="1">{"'előző év december'!$A$2:$CP$214"}</definedName>
    <definedName name="_____cp7" localSheetId="44" hidden="1">{"'előző év december'!$A$2:$CP$214"}</definedName>
    <definedName name="_____cp7" localSheetId="50" hidden="1">{"'előző év december'!$A$2:$CP$214"}</definedName>
    <definedName name="_____cp7" hidden="1">{"'előző év december'!$A$2:$CP$214"}</definedName>
    <definedName name="_____cp8" localSheetId="2" hidden="1">{"'előző év december'!$A$2:$CP$214"}</definedName>
    <definedName name="_____cp8" localSheetId="44" hidden="1">{"'előző év december'!$A$2:$CP$214"}</definedName>
    <definedName name="_____cp8" localSheetId="50" hidden="1">{"'előző év december'!$A$2:$CP$214"}</definedName>
    <definedName name="_____cp8" hidden="1">{"'előző év december'!$A$2:$CP$214"}</definedName>
    <definedName name="_____cp9" localSheetId="2" hidden="1">{"'előző év december'!$A$2:$CP$214"}</definedName>
    <definedName name="_____cp9" localSheetId="44" hidden="1">{"'előző év december'!$A$2:$CP$214"}</definedName>
    <definedName name="_____cp9" localSheetId="50" hidden="1">{"'előző év december'!$A$2:$CP$214"}</definedName>
    <definedName name="_____cp9" hidden="1">{"'előző év december'!$A$2:$CP$214"}</definedName>
    <definedName name="_____cpr2" localSheetId="2" hidden="1">{"'előző év december'!$A$2:$CP$214"}</definedName>
    <definedName name="_____cpr2" localSheetId="44" hidden="1">{"'előző év december'!$A$2:$CP$214"}</definedName>
    <definedName name="_____cpr2" localSheetId="50" hidden="1">{"'előző év december'!$A$2:$CP$214"}</definedName>
    <definedName name="_____cpr2" hidden="1">{"'előző év december'!$A$2:$CP$214"}</definedName>
    <definedName name="_____cpr3" localSheetId="2" hidden="1">{"'előző év december'!$A$2:$CP$214"}</definedName>
    <definedName name="_____cpr3" localSheetId="44" hidden="1">{"'előző év december'!$A$2:$CP$214"}</definedName>
    <definedName name="_____cpr3" localSheetId="50" hidden="1">{"'előző év december'!$A$2:$CP$214"}</definedName>
    <definedName name="_____cpr3" hidden="1">{"'előző év december'!$A$2:$CP$214"}</definedName>
    <definedName name="_____cpr4" localSheetId="2" hidden="1">{"'előző év december'!$A$2:$CP$214"}</definedName>
    <definedName name="_____cpr4" localSheetId="44" hidden="1">{"'előző év december'!$A$2:$CP$214"}</definedName>
    <definedName name="_____cpr4" localSheetId="50" hidden="1">{"'előző év december'!$A$2:$CP$214"}</definedName>
    <definedName name="_____cpr4" hidden="1">{"'előző év december'!$A$2:$CP$214"}</definedName>
    <definedName name="____cp10" localSheetId="2" hidden="1">{"'előző év december'!$A$2:$CP$214"}</definedName>
    <definedName name="____cp10" localSheetId="44" hidden="1">{"'előző év december'!$A$2:$CP$214"}</definedName>
    <definedName name="____cp10" localSheetId="50" hidden="1">{"'előző év december'!$A$2:$CP$214"}</definedName>
    <definedName name="____cp10" hidden="1">{"'előző év december'!$A$2:$CP$214"}</definedName>
    <definedName name="____cp11" localSheetId="2" hidden="1">{"'előző év december'!$A$2:$CP$214"}</definedName>
    <definedName name="____cp11" localSheetId="44" hidden="1">{"'előző év december'!$A$2:$CP$214"}</definedName>
    <definedName name="____cp11" localSheetId="50" hidden="1">{"'előző év december'!$A$2:$CP$214"}</definedName>
    <definedName name="____cp11" hidden="1">{"'előző év december'!$A$2:$CP$214"}</definedName>
    <definedName name="____cp2" localSheetId="2" hidden="1">{"'előző év december'!$A$2:$CP$214"}</definedName>
    <definedName name="____cp2" localSheetId="44" hidden="1">{"'előző év december'!$A$2:$CP$214"}</definedName>
    <definedName name="____cp2" localSheetId="50" hidden="1">{"'előző év december'!$A$2:$CP$214"}</definedName>
    <definedName name="____cp2" hidden="1">{"'előző év december'!$A$2:$CP$214"}</definedName>
    <definedName name="____cp3" localSheetId="2" hidden="1">{"'előző év december'!$A$2:$CP$214"}</definedName>
    <definedName name="____cp3" localSheetId="44" hidden="1">{"'előző év december'!$A$2:$CP$214"}</definedName>
    <definedName name="____cp3" localSheetId="50" hidden="1">{"'előző év december'!$A$2:$CP$214"}</definedName>
    <definedName name="____cp3" hidden="1">{"'előző év december'!$A$2:$CP$214"}</definedName>
    <definedName name="____cp4" localSheetId="2" hidden="1">{"'előző év december'!$A$2:$CP$214"}</definedName>
    <definedName name="____cp4" localSheetId="44" hidden="1">{"'előző év december'!$A$2:$CP$214"}</definedName>
    <definedName name="____cp4" localSheetId="50" hidden="1">{"'előző év december'!$A$2:$CP$214"}</definedName>
    <definedName name="____cp4" hidden="1">{"'előző év december'!$A$2:$CP$214"}</definedName>
    <definedName name="____cp5" localSheetId="2" hidden="1">{"'előző év december'!$A$2:$CP$214"}</definedName>
    <definedName name="____cp5" localSheetId="44" hidden="1">{"'előző év december'!$A$2:$CP$214"}</definedName>
    <definedName name="____cp5" localSheetId="50" hidden="1">{"'előző év december'!$A$2:$CP$214"}</definedName>
    <definedName name="____cp5" hidden="1">{"'előző év december'!$A$2:$CP$214"}</definedName>
    <definedName name="____cp6" localSheetId="2" hidden="1">{"'előző év december'!$A$2:$CP$214"}</definedName>
    <definedName name="____cp6" localSheetId="44" hidden="1">{"'előző év december'!$A$2:$CP$214"}</definedName>
    <definedName name="____cp6" localSheetId="50" hidden="1">{"'előző év december'!$A$2:$CP$214"}</definedName>
    <definedName name="____cp6" hidden="1">{"'előző év december'!$A$2:$CP$214"}</definedName>
    <definedName name="____cp7" localSheetId="2" hidden="1">{"'előző év december'!$A$2:$CP$214"}</definedName>
    <definedName name="____cp7" localSheetId="44" hidden="1">{"'előző év december'!$A$2:$CP$214"}</definedName>
    <definedName name="____cp7" localSheetId="50" hidden="1">{"'előző év december'!$A$2:$CP$214"}</definedName>
    <definedName name="____cp7" hidden="1">{"'előző év december'!$A$2:$CP$214"}</definedName>
    <definedName name="____cp8" localSheetId="2" hidden="1">{"'előző év december'!$A$2:$CP$214"}</definedName>
    <definedName name="____cp8" localSheetId="44" hidden="1">{"'előző év december'!$A$2:$CP$214"}</definedName>
    <definedName name="____cp8" localSheetId="50" hidden="1">{"'előző év december'!$A$2:$CP$214"}</definedName>
    <definedName name="____cp8" hidden="1">{"'előző év december'!$A$2:$CP$214"}</definedName>
    <definedName name="____cp9" localSheetId="2" hidden="1">{"'előző év december'!$A$2:$CP$214"}</definedName>
    <definedName name="____cp9" localSheetId="44" hidden="1">{"'előző év december'!$A$2:$CP$214"}</definedName>
    <definedName name="____cp9" localSheetId="50" hidden="1">{"'előző év december'!$A$2:$CP$214"}</definedName>
    <definedName name="____cp9" hidden="1">{"'előző év december'!$A$2:$CP$214"}</definedName>
    <definedName name="____cpr2" localSheetId="2" hidden="1">{"'előző év december'!$A$2:$CP$214"}</definedName>
    <definedName name="____cpr2" localSheetId="44" hidden="1">{"'előző év december'!$A$2:$CP$214"}</definedName>
    <definedName name="____cpr2" localSheetId="50" hidden="1">{"'előző év december'!$A$2:$CP$214"}</definedName>
    <definedName name="____cpr2" hidden="1">{"'előző év december'!$A$2:$CP$214"}</definedName>
    <definedName name="____cpr3" localSheetId="2" hidden="1">{"'előző év december'!$A$2:$CP$214"}</definedName>
    <definedName name="____cpr3" localSheetId="44" hidden="1">{"'előző év december'!$A$2:$CP$214"}</definedName>
    <definedName name="____cpr3" localSheetId="50" hidden="1">{"'előző év december'!$A$2:$CP$214"}</definedName>
    <definedName name="____cpr3" hidden="1">{"'előző év december'!$A$2:$CP$214"}</definedName>
    <definedName name="____cpr4" localSheetId="2" hidden="1">{"'előző év december'!$A$2:$CP$214"}</definedName>
    <definedName name="____cpr4" localSheetId="44" hidden="1">{"'előző év december'!$A$2:$CP$214"}</definedName>
    <definedName name="____cpr4" localSheetId="50" hidden="1">{"'előző év december'!$A$2:$CP$214"}</definedName>
    <definedName name="____cpr4" hidden="1">{"'előző év december'!$A$2:$CP$214"}</definedName>
    <definedName name="___cp10" localSheetId="2" hidden="1">{"'előző év december'!$A$2:$CP$214"}</definedName>
    <definedName name="___cp10" localSheetId="44" hidden="1">{"'előző év december'!$A$2:$CP$214"}</definedName>
    <definedName name="___cp10" localSheetId="50" hidden="1">{"'előző év december'!$A$2:$CP$214"}</definedName>
    <definedName name="___cp10" hidden="1">{"'előző év december'!$A$2:$CP$214"}</definedName>
    <definedName name="___cp11" localSheetId="2" hidden="1">{"'előző év december'!$A$2:$CP$214"}</definedName>
    <definedName name="___cp11" localSheetId="44" hidden="1">{"'előző év december'!$A$2:$CP$214"}</definedName>
    <definedName name="___cp11" localSheetId="50" hidden="1">{"'előző év december'!$A$2:$CP$214"}</definedName>
    <definedName name="___cp11" hidden="1">{"'előző év december'!$A$2:$CP$214"}</definedName>
    <definedName name="___cp2" localSheetId="2" hidden="1">{"'előző év december'!$A$2:$CP$214"}</definedName>
    <definedName name="___cp2" localSheetId="44" hidden="1">{"'előző év december'!$A$2:$CP$214"}</definedName>
    <definedName name="___cp2" localSheetId="50" hidden="1">{"'előző év december'!$A$2:$CP$214"}</definedName>
    <definedName name="___cp2" hidden="1">{"'előző év december'!$A$2:$CP$214"}</definedName>
    <definedName name="___cp3" localSheetId="2" hidden="1">{"'előző év december'!$A$2:$CP$214"}</definedName>
    <definedName name="___cp3" localSheetId="44" hidden="1">{"'előző év december'!$A$2:$CP$214"}</definedName>
    <definedName name="___cp3" localSheetId="50" hidden="1">{"'előző év december'!$A$2:$CP$214"}</definedName>
    <definedName name="___cp3" hidden="1">{"'előző év december'!$A$2:$CP$214"}</definedName>
    <definedName name="___cp4" localSheetId="2" hidden="1">{"'előző év december'!$A$2:$CP$214"}</definedName>
    <definedName name="___cp4" localSheetId="44" hidden="1">{"'előző év december'!$A$2:$CP$214"}</definedName>
    <definedName name="___cp4" localSheetId="50" hidden="1">{"'előző év december'!$A$2:$CP$214"}</definedName>
    <definedName name="___cp4" hidden="1">{"'előző év december'!$A$2:$CP$214"}</definedName>
    <definedName name="___cp5" localSheetId="2" hidden="1">{"'előző év december'!$A$2:$CP$214"}</definedName>
    <definedName name="___cp5" localSheetId="44" hidden="1">{"'előző év december'!$A$2:$CP$214"}</definedName>
    <definedName name="___cp5" localSheetId="50" hidden="1">{"'előző év december'!$A$2:$CP$214"}</definedName>
    <definedName name="___cp5" hidden="1">{"'előző év december'!$A$2:$CP$214"}</definedName>
    <definedName name="___cp6" localSheetId="2" hidden="1">{"'előző év december'!$A$2:$CP$214"}</definedName>
    <definedName name="___cp6" localSheetId="44" hidden="1">{"'előző év december'!$A$2:$CP$214"}</definedName>
    <definedName name="___cp6" localSheetId="50" hidden="1">{"'előző év december'!$A$2:$CP$214"}</definedName>
    <definedName name="___cp6" hidden="1">{"'előző év december'!$A$2:$CP$214"}</definedName>
    <definedName name="___cp7" localSheetId="2" hidden="1">{"'előző év december'!$A$2:$CP$214"}</definedName>
    <definedName name="___cp7" localSheetId="44" hidden="1">{"'előző év december'!$A$2:$CP$214"}</definedName>
    <definedName name="___cp7" localSheetId="50" hidden="1">{"'előző év december'!$A$2:$CP$214"}</definedName>
    <definedName name="___cp7" hidden="1">{"'előző év december'!$A$2:$CP$214"}</definedName>
    <definedName name="___cp8" localSheetId="2" hidden="1">{"'előző év december'!$A$2:$CP$214"}</definedName>
    <definedName name="___cp8" localSheetId="44" hidden="1">{"'előző év december'!$A$2:$CP$214"}</definedName>
    <definedName name="___cp8" localSheetId="50" hidden="1">{"'előző év december'!$A$2:$CP$214"}</definedName>
    <definedName name="___cp8" hidden="1">{"'előző év december'!$A$2:$CP$214"}</definedName>
    <definedName name="___cp9" localSheetId="2" hidden="1">{"'előző év december'!$A$2:$CP$214"}</definedName>
    <definedName name="___cp9" localSheetId="44" hidden="1">{"'előző év december'!$A$2:$CP$214"}</definedName>
    <definedName name="___cp9" localSheetId="50" hidden="1">{"'előző év december'!$A$2:$CP$214"}</definedName>
    <definedName name="___cp9" hidden="1">{"'előző év december'!$A$2:$CP$214"}</definedName>
    <definedName name="___cpr2" localSheetId="2" hidden="1">{"'előző év december'!$A$2:$CP$214"}</definedName>
    <definedName name="___cpr2" localSheetId="44" hidden="1">{"'előző év december'!$A$2:$CP$214"}</definedName>
    <definedName name="___cpr2" localSheetId="50" hidden="1">{"'előző év december'!$A$2:$CP$214"}</definedName>
    <definedName name="___cpr2" hidden="1">{"'előző év december'!$A$2:$CP$214"}</definedName>
    <definedName name="___cpr3" localSheetId="2" hidden="1">{"'előző év december'!$A$2:$CP$214"}</definedName>
    <definedName name="___cpr3" localSheetId="44" hidden="1">{"'előző év december'!$A$2:$CP$214"}</definedName>
    <definedName name="___cpr3" localSheetId="50" hidden="1">{"'előző év december'!$A$2:$CP$214"}</definedName>
    <definedName name="___cpr3" hidden="1">{"'előző év december'!$A$2:$CP$214"}</definedName>
    <definedName name="___cpr4" localSheetId="2" hidden="1">{"'előző év december'!$A$2:$CP$214"}</definedName>
    <definedName name="___cpr4" localSheetId="44" hidden="1">{"'előző év december'!$A$2:$CP$214"}</definedName>
    <definedName name="___cpr4" localSheetId="50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123Graph_A" hidden="1">[1]Market!#REF!</definedName>
    <definedName name="_cp1" localSheetId="2" hidden="1">{"'előző év december'!$A$2:$CP$214"}</definedName>
    <definedName name="_cp1" localSheetId="44" hidden="1">{"'előző év december'!$A$2:$CP$214"}</definedName>
    <definedName name="_cp1" localSheetId="50" hidden="1">{"'előző év december'!$A$2:$CP$214"}</definedName>
    <definedName name="_cp1" hidden="1">{"'előző év december'!$A$2:$CP$214"}</definedName>
    <definedName name="_cp10" localSheetId="2" hidden="1">{"'előző év december'!$A$2:$CP$214"}</definedName>
    <definedName name="_cp10" localSheetId="44" hidden="1">{"'előző év december'!$A$2:$CP$214"}</definedName>
    <definedName name="_cp10" localSheetId="50" hidden="1">{"'előző év december'!$A$2:$CP$214"}</definedName>
    <definedName name="_cp10" hidden="1">{"'előző év december'!$A$2:$CP$214"}</definedName>
    <definedName name="_cp11" localSheetId="2" hidden="1">{"'előző év december'!$A$2:$CP$214"}</definedName>
    <definedName name="_cp11" localSheetId="44" hidden="1">{"'előző év december'!$A$2:$CP$214"}</definedName>
    <definedName name="_cp11" localSheetId="50" hidden="1">{"'előző év december'!$A$2:$CP$214"}</definedName>
    <definedName name="_cp11" hidden="1">{"'előző év december'!$A$2:$CP$214"}</definedName>
    <definedName name="_cp2" localSheetId="2" hidden="1">{"'előző év december'!$A$2:$CP$214"}</definedName>
    <definedName name="_cp2" localSheetId="44" hidden="1">{"'előző év december'!$A$2:$CP$214"}</definedName>
    <definedName name="_cp2" localSheetId="50" hidden="1">{"'előző év december'!$A$2:$CP$214"}</definedName>
    <definedName name="_cp2" hidden="1">{"'előző év december'!$A$2:$CP$214"}</definedName>
    <definedName name="_cp3" localSheetId="2" hidden="1">{"'előző év december'!$A$2:$CP$214"}</definedName>
    <definedName name="_cp3" localSheetId="44" hidden="1">{"'előző év december'!$A$2:$CP$214"}</definedName>
    <definedName name="_cp3" localSheetId="50" hidden="1">{"'előző év december'!$A$2:$CP$214"}</definedName>
    <definedName name="_cp3" hidden="1">{"'előző év december'!$A$2:$CP$214"}</definedName>
    <definedName name="_cp4" localSheetId="2" hidden="1">{"'előző év december'!$A$2:$CP$214"}</definedName>
    <definedName name="_cp4" localSheetId="44" hidden="1">{"'előző év december'!$A$2:$CP$214"}</definedName>
    <definedName name="_cp4" localSheetId="50" hidden="1">{"'előző év december'!$A$2:$CP$214"}</definedName>
    <definedName name="_cp4" hidden="1">{"'előző év december'!$A$2:$CP$214"}</definedName>
    <definedName name="_cp5" localSheetId="2" hidden="1">{"'előző év december'!$A$2:$CP$214"}</definedName>
    <definedName name="_cp5" localSheetId="44" hidden="1">{"'előző év december'!$A$2:$CP$214"}</definedName>
    <definedName name="_cp5" localSheetId="50" hidden="1">{"'előző év december'!$A$2:$CP$214"}</definedName>
    <definedName name="_cp5" hidden="1">{"'előző év december'!$A$2:$CP$214"}</definedName>
    <definedName name="_cp6" localSheetId="2" hidden="1">{"'előző év december'!$A$2:$CP$214"}</definedName>
    <definedName name="_cp6" localSheetId="44" hidden="1">{"'előző év december'!$A$2:$CP$214"}</definedName>
    <definedName name="_cp6" localSheetId="50" hidden="1">{"'előző év december'!$A$2:$CP$214"}</definedName>
    <definedName name="_cp6" hidden="1">{"'előző év december'!$A$2:$CP$214"}</definedName>
    <definedName name="_cp7" localSheetId="2" hidden="1">{"'előző év december'!$A$2:$CP$214"}</definedName>
    <definedName name="_cp7" localSheetId="44" hidden="1">{"'előző év december'!$A$2:$CP$214"}</definedName>
    <definedName name="_cp7" localSheetId="50" hidden="1">{"'előző év december'!$A$2:$CP$214"}</definedName>
    <definedName name="_cp7" hidden="1">{"'előző év december'!$A$2:$CP$214"}</definedName>
    <definedName name="_cp8" localSheetId="2" hidden="1">{"'előző év december'!$A$2:$CP$214"}</definedName>
    <definedName name="_cp8" localSheetId="44" hidden="1">{"'előző év december'!$A$2:$CP$214"}</definedName>
    <definedName name="_cp8" localSheetId="50" hidden="1">{"'előző év december'!$A$2:$CP$214"}</definedName>
    <definedName name="_cp8" hidden="1">{"'előző év december'!$A$2:$CP$214"}</definedName>
    <definedName name="_cp9" localSheetId="2" hidden="1">{"'előző év december'!$A$2:$CP$214"}</definedName>
    <definedName name="_cp9" localSheetId="44" hidden="1">{"'előző év december'!$A$2:$CP$214"}</definedName>
    <definedName name="_cp9" localSheetId="50" hidden="1">{"'előző év december'!$A$2:$CP$214"}</definedName>
    <definedName name="_cp9" hidden="1">{"'előző év december'!$A$2:$CP$214"}</definedName>
    <definedName name="_cpr2" localSheetId="2" hidden="1">{"'előző év december'!$A$2:$CP$214"}</definedName>
    <definedName name="_cpr2" localSheetId="44" hidden="1">{"'előző év december'!$A$2:$CP$214"}</definedName>
    <definedName name="_cpr2" localSheetId="50" hidden="1">{"'előző év december'!$A$2:$CP$214"}</definedName>
    <definedName name="_cpr2" hidden="1">{"'előző év december'!$A$2:$CP$214"}</definedName>
    <definedName name="_cpr3" localSheetId="2" hidden="1">{"'előző év december'!$A$2:$CP$214"}</definedName>
    <definedName name="_cpr3" localSheetId="44" hidden="1">{"'előző év december'!$A$2:$CP$214"}</definedName>
    <definedName name="_cpr3" localSheetId="50" hidden="1">{"'előző év december'!$A$2:$CP$214"}</definedName>
    <definedName name="_cpr3" hidden="1">{"'előző év december'!$A$2:$CP$214"}</definedName>
    <definedName name="_cpr4" localSheetId="2" hidden="1">{"'előző év december'!$A$2:$CP$214"}</definedName>
    <definedName name="_cpr4" localSheetId="44" hidden="1">{"'előző év december'!$A$2:$CP$214"}</definedName>
    <definedName name="_cpr4" localSheetId="50" hidden="1">{"'előző év december'!$A$2:$CP$214"}</definedName>
    <definedName name="_cpr4" hidden="1">{"'előző év december'!$A$2:$CP$214"}</definedName>
    <definedName name="asdf" localSheetId="2" hidden="1">{"'előző év december'!$A$2:$CP$214"}</definedName>
    <definedName name="asdf" localSheetId="44" hidden="1">{"'előző év december'!$A$2:$CP$214"}</definedName>
    <definedName name="asdf" localSheetId="50" hidden="1">{"'előző év december'!$A$2:$CP$214"}</definedName>
    <definedName name="asdf" hidden="1">{"'előző év december'!$A$2:$CP$214"}</definedName>
    <definedName name="asdfasd" localSheetId="2" hidden="1">{"'előző év december'!$A$2:$CP$214"}</definedName>
    <definedName name="asdfasd" localSheetId="44" hidden="1">{"'előző év december'!$A$2:$CP$214"}</definedName>
    <definedName name="asdfasd" localSheetId="50" hidden="1">{"'előző év december'!$A$2:$CP$214"}</definedName>
    <definedName name="asdfasd" hidden="1">{"'előző év december'!$A$2:$CP$214"}</definedName>
    <definedName name="b" hidden="1">'[2]DATA WORK AREA'!$A$27:$A$33</definedName>
    <definedName name="bn" localSheetId="2" hidden="1">{"'előző év december'!$A$2:$CP$214"}</definedName>
    <definedName name="bn" localSheetId="44" hidden="1">{"'előző év december'!$A$2:$CP$214"}</definedName>
    <definedName name="bn" localSheetId="50" hidden="1">{"'előző év december'!$A$2:$CP$214"}</definedName>
    <definedName name="bn" hidden="1">{"'előző év december'!$A$2:$CP$214"}</definedName>
    <definedName name="bnn" localSheetId="2" hidden="1">{"'előző év december'!$A$2:$CP$214"}</definedName>
    <definedName name="bnn" localSheetId="44" hidden="1">{"'előző év december'!$A$2:$CP$214"}</definedName>
    <definedName name="bnn" localSheetId="50" hidden="1">{"'előző év december'!$A$2:$CP$214"}</definedName>
    <definedName name="bnn" hidden="1">{"'előző év december'!$A$2:$CP$214"}</definedName>
    <definedName name="brr" localSheetId="2" hidden="1">{"'előző év december'!$A$2:$CP$214"}</definedName>
    <definedName name="brr" localSheetId="44" hidden="1">{"'előző év december'!$A$2:$CP$214"}</definedName>
    <definedName name="brr" localSheetId="50" hidden="1">{"'előző év december'!$A$2:$CP$214"}</definedName>
    <definedName name="brr" hidden="1">{"'előző év december'!$A$2:$CP$214"}</definedName>
    <definedName name="cp" localSheetId="2" hidden="1">{"'előző év december'!$A$2:$CP$214"}</definedName>
    <definedName name="cp" localSheetId="44" hidden="1">{"'előző év december'!$A$2:$CP$214"}</definedName>
    <definedName name="cp" localSheetId="50" hidden="1">{"'előző év december'!$A$2:$CP$214"}</definedName>
    <definedName name="cp" hidden="1">{"'előző év december'!$A$2:$CP$214"}</definedName>
    <definedName name="cppp" localSheetId="2" hidden="1">{"'előző év december'!$A$2:$CP$214"}</definedName>
    <definedName name="cppp" localSheetId="44" hidden="1">{"'előző év december'!$A$2:$CP$214"}</definedName>
    <definedName name="cppp" localSheetId="50" hidden="1">{"'előző év december'!$A$2:$CP$214"}</definedName>
    <definedName name="cppp" hidden="1">{"'előző év december'!$A$2:$CP$214"}</definedName>
    <definedName name="cpr" localSheetId="2" hidden="1">{"'előző év december'!$A$2:$CP$214"}</definedName>
    <definedName name="cpr" localSheetId="44" hidden="1">{"'előző év december'!$A$2:$CP$214"}</definedName>
    <definedName name="cpr" localSheetId="50" hidden="1">{"'előző év december'!$A$2:$CP$214"}</definedName>
    <definedName name="cpr" hidden="1">{"'előző év december'!$A$2:$CP$214"}</definedName>
    <definedName name="cprsa" localSheetId="2" hidden="1">{"'előző év december'!$A$2:$CP$214"}</definedName>
    <definedName name="cprsa" localSheetId="44" hidden="1">{"'előző év december'!$A$2:$CP$214"}</definedName>
    <definedName name="cprsa" localSheetId="50" hidden="1">{"'előző év december'!$A$2:$CP$214"}</definedName>
    <definedName name="cprsa" hidden="1">{"'előző év december'!$A$2:$CP$214"}</definedName>
    <definedName name="cx" localSheetId="2" hidden="1">{"'előző év december'!$A$2:$CP$214"}</definedName>
    <definedName name="cx" localSheetId="44" hidden="1">{"'előző év december'!$A$2:$CP$214"}</definedName>
    <definedName name="cx" localSheetId="50" hidden="1">{"'előző év december'!$A$2:$CP$214"}</definedName>
    <definedName name="cx" hidden="1">{"'előző év december'!$A$2:$CP$214"}</definedName>
    <definedName name="d" localSheetId="2" hidden="1">{"'előző év december'!$A$2:$CP$214"}</definedName>
    <definedName name="d" localSheetId="44" hidden="1">{"'előző év december'!$A$2:$CP$214"}</definedName>
    <definedName name="d" localSheetId="50" hidden="1">{"'előző év december'!$A$2:$CP$214"}</definedName>
    <definedName name="d" hidden="1">{"'előző év december'!$A$2:$CP$214"}</definedName>
    <definedName name="dfhdf" localSheetId="2" hidden="1">{"'előző év december'!$A$2:$CP$214"}</definedName>
    <definedName name="dfhdf" localSheetId="44" hidden="1">{"'előző év december'!$A$2:$CP$214"}</definedName>
    <definedName name="dfhdf" localSheetId="50" hidden="1">{"'előző év december'!$A$2:$CP$214"}</definedName>
    <definedName name="dfhdf" hidden="1">{"'előző év december'!$A$2:$CP$214"}</definedName>
    <definedName name="ds" localSheetId="2" hidden="1">{"'előző év december'!$A$2:$CP$214"}</definedName>
    <definedName name="ds" localSheetId="44" hidden="1">{"'előző év december'!$A$2:$CP$214"}</definedName>
    <definedName name="ds" localSheetId="50" hidden="1">{"'előző év december'!$A$2:$CP$214"}</definedName>
    <definedName name="ds" hidden="1">{"'előző év december'!$A$2:$CP$214"}</definedName>
    <definedName name="dsfgsdfg" localSheetId="2" hidden="1">{"'előző év december'!$A$2:$CP$214"}</definedName>
    <definedName name="dsfgsdfg" localSheetId="44" hidden="1">{"'előző év december'!$A$2:$CP$214"}</definedName>
    <definedName name="dsfgsdfg" localSheetId="50" hidden="1">{"'előző év december'!$A$2:$CP$214"}</definedName>
    <definedName name="dsfgsdfg" hidden="1">{"'előző év december'!$A$2:$CP$214"}</definedName>
    <definedName name="dyf" localSheetId="2" hidden="1">{"'előző év december'!$A$2:$CP$214"}</definedName>
    <definedName name="dyf" localSheetId="44" hidden="1">{"'előző év december'!$A$2:$CP$214"}</definedName>
    <definedName name="dyf" localSheetId="50" hidden="1">{"'előző év december'!$A$2:$CP$214"}</definedName>
    <definedName name="dyf" hidden="1">{"'előző év december'!$A$2:$CP$214"}</definedName>
    <definedName name="edr" localSheetId="2" hidden="1">{"'előző év december'!$A$2:$CP$214"}</definedName>
    <definedName name="edr" localSheetId="44" hidden="1">{"'előző év december'!$A$2:$CP$214"}</definedName>
    <definedName name="edr" localSheetId="50" hidden="1">{"'előző év december'!$A$2:$CP$214"}</definedName>
    <definedName name="edr" hidden="1">{"'előző év december'!$A$2:$CP$214"}</definedName>
    <definedName name="ert" localSheetId="2" hidden="1">{"'előző év december'!$A$2:$CP$214"}</definedName>
    <definedName name="ert" localSheetId="44" hidden="1">{"'előző év december'!$A$2:$CP$214"}</definedName>
    <definedName name="ert" localSheetId="50" hidden="1">{"'előző év december'!$A$2:$CP$214"}</definedName>
    <definedName name="ert" hidden="1">{"'előző év december'!$A$2:$CP$214"}</definedName>
    <definedName name="ertertwertwert" localSheetId="2" hidden="1">{"'előző év december'!$A$2:$CP$214"}</definedName>
    <definedName name="ertertwertwert" localSheetId="44" hidden="1">{"'előző év december'!$A$2:$CP$214"}</definedName>
    <definedName name="ertertwertwert" localSheetId="50" hidden="1">{"'előző év december'!$A$2:$CP$214"}</definedName>
    <definedName name="ertertwertwert" hidden="1">{"'előző év december'!$A$2:$CP$214"}</definedName>
    <definedName name="ew" hidden="1">[1]Market!#REF!</definedName>
    <definedName name="f" localSheetId="2" hidden="1">{"'előző év december'!$A$2:$CP$214"}</definedName>
    <definedName name="f" localSheetId="44" hidden="1">{"'előző év december'!$A$2:$CP$214"}</definedName>
    <definedName name="f" localSheetId="50" hidden="1">{"'előző év december'!$A$2:$CP$214"}</definedName>
    <definedName name="f" hidden="1">{"'előző év december'!$A$2:$CP$214"}</definedName>
    <definedName name="ff" localSheetId="2" hidden="1">{"'előző év december'!$A$2:$CP$214"}</definedName>
    <definedName name="ff" localSheetId="44" hidden="1">{"'előző év december'!$A$2:$CP$214"}</definedName>
    <definedName name="ff" localSheetId="50" hidden="1">{"'előző év december'!$A$2:$CP$214"}</definedName>
    <definedName name="ff" hidden="1">{"'előző év december'!$A$2:$CP$214"}</definedName>
    <definedName name="ffg" localSheetId="2" hidden="1">{"'előző év december'!$A$2:$CP$214"}</definedName>
    <definedName name="ffg" localSheetId="44" hidden="1">{"'előző év december'!$A$2:$CP$214"}</definedName>
    <definedName name="ffg" localSheetId="50" hidden="1">{"'előző év december'!$A$2:$CP$214"}</definedName>
    <definedName name="ffg" hidden="1">{"'előző év december'!$A$2:$CP$214"}</definedName>
    <definedName name="fg" localSheetId="2" hidden="1">{"'előző év december'!$A$2:$CP$214"}</definedName>
    <definedName name="fg" localSheetId="44" hidden="1">{"'előző év december'!$A$2:$CP$214"}</definedName>
    <definedName name="fg" localSheetId="50" hidden="1">{"'előző év december'!$A$2:$CP$214"}</definedName>
    <definedName name="fg" hidden="1">{"'előző év december'!$A$2:$CP$214"}</definedName>
    <definedName name="fgh" localSheetId="2" hidden="1">{"'előző év december'!$A$2:$CP$214"}</definedName>
    <definedName name="fgh" localSheetId="44" hidden="1">{"'előző év december'!$A$2:$CP$214"}</definedName>
    <definedName name="fgh" localSheetId="50" hidden="1">{"'előző év december'!$A$2:$CP$214"}</definedName>
    <definedName name="fgh" hidden="1">{"'előző év december'!$A$2:$CP$214"}</definedName>
    <definedName name="fghf" localSheetId="2" hidden="1">{"'előző év december'!$A$2:$CP$214"}</definedName>
    <definedName name="fghf" localSheetId="44" hidden="1">{"'előző év december'!$A$2:$CP$214"}</definedName>
    <definedName name="fghf" localSheetId="50" hidden="1">{"'előző év december'!$A$2:$CP$214"}</definedName>
    <definedName name="fghf" hidden="1">{"'előző év december'!$A$2:$CP$214"}</definedName>
    <definedName name="frt" localSheetId="2" hidden="1">{"'előző év december'!$A$2:$CP$214"}</definedName>
    <definedName name="frt" localSheetId="44" hidden="1">{"'előző év december'!$A$2:$CP$214"}</definedName>
    <definedName name="frt" localSheetId="50" hidden="1">{"'előző év december'!$A$2:$CP$214"}</definedName>
    <definedName name="frt" hidden="1">{"'előző év december'!$A$2:$CP$214"}</definedName>
    <definedName name="g" localSheetId="2" hidden="1">{"'előző év december'!$A$2:$CP$214"}</definedName>
    <definedName name="g" localSheetId="44" hidden="1">{"'előző év december'!$A$2:$CP$214"}</definedName>
    <definedName name="g" localSheetId="50" hidden="1">{"'előző év december'!$A$2:$CP$214"}</definedName>
    <definedName name="g" hidden="1">{"'előző év december'!$A$2:$CP$214"}</definedName>
    <definedName name="gg" localSheetId="2" hidden="1">{"'előző év december'!$A$2:$CP$214"}</definedName>
    <definedName name="gg" localSheetId="44" hidden="1">{"'előző év december'!$A$2:$CP$214"}</definedName>
    <definedName name="gg" localSheetId="50" hidden="1">{"'előző év december'!$A$2:$CP$214"}</definedName>
    <definedName name="gg" hidden="1">{"'előző év december'!$A$2:$CP$214"}</definedName>
    <definedName name="gggg" localSheetId="2" hidden="1">{"'előző év december'!$A$2:$CP$214"}</definedName>
    <definedName name="gggg" localSheetId="44" hidden="1">{"'előző év december'!$A$2:$CP$214"}</definedName>
    <definedName name="gggg" localSheetId="50" hidden="1">{"'előző év december'!$A$2:$CP$214"}</definedName>
    <definedName name="gggg" hidden="1">{"'előző év december'!$A$2:$CP$214"}</definedName>
    <definedName name="gh" localSheetId="2" hidden="1">{"'előző év december'!$A$2:$CP$214"}</definedName>
    <definedName name="gh" localSheetId="44" hidden="1">{"'előző év december'!$A$2:$CP$214"}</definedName>
    <definedName name="gh" localSheetId="50" hidden="1">{"'előző év december'!$A$2:$CP$214"}</definedName>
    <definedName name="gh" hidden="1">{"'előző év december'!$A$2:$CP$214"}</definedName>
    <definedName name="ghj" localSheetId="2" hidden="1">{"'előző év december'!$A$2:$CP$214"}</definedName>
    <definedName name="ghj" localSheetId="44" hidden="1">{"'előző év december'!$A$2:$CP$214"}</definedName>
    <definedName name="ghj" localSheetId="50" hidden="1">{"'előző év december'!$A$2:$CP$214"}</definedName>
    <definedName name="ghj" hidden="1">{"'előző év december'!$A$2:$CP$214"}</definedName>
    <definedName name="GraphX" hidden="1">'[2]DATA WORK AREA'!$A$27:$A$33</definedName>
    <definedName name="hgf" localSheetId="2" hidden="1">{"'előző év december'!$A$2:$CP$214"}</definedName>
    <definedName name="hgf" localSheetId="44" hidden="1">{"'előző év december'!$A$2:$CP$214"}</definedName>
    <definedName name="hgf" localSheetId="50" hidden="1">{"'előző év december'!$A$2:$CP$214"}</definedName>
    <definedName name="hgf" hidden="1">{"'előző év december'!$A$2:$CP$214"}</definedName>
    <definedName name="ht" localSheetId="2" hidden="1">{"'előző év december'!$A$2:$CP$214"}</definedName>
    <definedName name="ht" localSheetId="44" hidden="1">{"'előző év december'!$A$2:$CP$214"}</definedName>
    <definedName name="ht" localSheetId="50" hidden="1">{"'előző év december'!$A$2:$CP$214"}</definedName>
    <definedName name="ht" hidden="1">{"'előző év december'!$A$2:$CP$214"}</definedName>
    <definedName name="HTML_CodePage" hidden="1">1250</definedName>
    <definedName name="HTML_Control" localSheetId="2" hidden="1">{"'előző év december'!$A$2:$CP$214"}</definedName>
    <definedName name="HTML_Control" localSheetId="44" hidden="1">{"'előző év december'!$A$2:$CP$214"}</definedName>
    <definedName name="HTML_Control" localSheetId="50" hidden="1">{"'előző év december'!$A$2:$CP$214"}</definedName>
    <definedName name="HTML_Control" hidden="1">{"'előző év december'!$A$2:$CP$214"}</definedName>
    <definedName name="HTML_Controll2" localSheetId="2" hidden="1">{"'előző év december'!$A$2:$CP$214"}</definedName>
    <definedName name="HTML_Controll2" localSheetId="44" hidden="1">{"'előző év december'!$A$2:$CP$214"}</definedName>
    <definedName name="HTML_Controll2" localSheetId="5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2" hidden="1">{"'előző év december'!$A$2:$CP$214"}</definedName>
    <definedName name="html_f" localSheetId="44" hidden="1">{"'előző év december'!$A$2:$CP$214"}</definedName>
    <definedName name="html_f" localSheetId="50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kulker" localSheetId="2" hidden="1">{"'előző év december'!$A$2:$CP$214"}</definedName>
    <definedName name="kulker" localSheetId="44" hidden="1">{"'előző év december'!$A$2:$CP$214"}</definedName>
    <definedName name="kulker" localSheetId="50" hidden="1">{"'előző év december'!$A$2:$CP$214"}</definedName>
    <definedName name="kulker" hidden="1">{"'előző év december'!$A$2:$CP$214"}</definedName>
    <definedName name="m" localSheetId="2" hidden="1">{"'előző év december'!$A$2:$CP$214"}</definedName>
    <definedName name="m" localSheetId="44" hidden="1">{"'előző év december'!$A$2:$CP$214"}</definedName>
    <definedName name="m" localSheetId="50" hidden="1">{"'előző év december'!$A$2:$CP$214"}</definedName>
    <definedName name="m" hidden="1">{"'előző év december'!$A$2:$CP$214"}</definedName>
    <definedName name="mh" localSheetId="2" hidden="1">{"'előző év december'!$A$2:$CP$214"}</definedName>
    <definedName name="mh" localSheetId="44" hidden="1">{"'előző év december'!$A$2:$CP$214"}</definedName>
    <definedName name="mh" localSheetId="50" hidden="1">{"'előző év december'!$A$2:$CP$214"}</definedName>
    <definedName name="mh" hidden="1">{"'előző év december'!$A$2:$CP$214"}</definedName>
    <definedName name="mhz" localSheetId="2" hidden="1">{"'előző év december'!$A$2:$CP$214"}</definedName>
    <definedName name="mhz" localSheetId="44" hidden="1">{"'előző év december'!$A$2:$CP$214"}</definedName>
    <definedName name="mhz" localSheetId="50" hidden="1">{"'előző év december'!$A$2:$CP$214"}</definedName>
    <definedName name="mhz" hidden="1">{"'előző év december'!$A$2:$CP$214"}</definedName>
    <definedName name="nm" localSheetId="2" hidden="1">{"'előző év december'!$A$2:$CP$214"}</definedName>
    <definedName name="nm" localSheetId="44" hidden="1">{"'előző év december'!$A$2:$CP$214"}</definedName>
    <definedName name="nm" localSheetId="50" hidden="1">{"'előző év december'!$A$2:$CP$214"}</definedName>
    <definedName name="nm" hidden="1">{"'előző év december'!$A$2:$CP$214"}</definedName>
    <definedName name="qwerw" localSheetId="2" hidden="1">{"'előző év december'!$A$2:$CP$214"}</definedName>
    <definedName name="qwerw" localSheetId="44" hidden="1">{"'előző év december'!$A$2:$CP$214"}</definedName>
    <definedName name="qwerw" localSheetId="50" hidden="1">{"'előző év december'!$A$2:$CP$214"}</definedName>
    <definedName name="qwerw" hidden="1">{"'előző év december'!$A$2:$CP$214"}</definedName>
    <definedName name="rt" localSheetId="2" hidden="1">{"'előző év december'!$A$2:$CP$214"}</definedName>
    <definedName name="rt" localSheetId="44" hidden="1">{"'előző év december'!$A$2:$CP$214"}</definedName>
    <definedName name="rt" localSheetId="50" hidden="1">{"'előző év december'!$A$2:$CP$214"}</definedName>
    <definedName name="rt" hidden="1">{"'előző év december'!$A$2:$CP$214"}</definedName>
    <definedName name="rte" localSheetId="2" hidden="1">{"'előző év december'!$A$2:$CP$214"}</definedName>
    <definedName name="rte" localSheetId="44" hidden="1">{"'előző év december'!$A$2:$CP$214"}</definedName>
    <definedName name="rte" localSheetId="50" hidden="1">{"'előző év december'!$A$2:$CP$214"}</definedName>
    <definedName name="rte" hidden="1">{"'előző év december'!$A$2:$CP$214"}</definedName>
    <definedName name="rtew" localSheetId="2" hidden="1">{"'előző év december'!$A$2:$CP$214"}</definedName>
    <definedName name="rtew" localSheetId="44" hidden="1">{"'előző év december'!$A$2:$CP$214"}</definedName>
    <definedName name="rtew" localSheetId="50" hidden="1">{"'előző év december'!$A$2:$CP$214"}</definedName>
    <definedName name="rtew" hidden="1">{"'előző év december'!$A$2:$CP$214"}</definedName>
    <definedName name="rtn" localSheetId="2" hidden="1">{"'előző év december'!$A$2:$CP$214"}</definedName>
    <definedName name="rtn" localSheetId="44" hidden="1">{"'előző év december'!$A$2:$CP$214"}</definedName>
    <definedName name="rtn" localSheetId="50" hidden="1">{"'előző év december'!$A$2:$CP$214"}</definedName>
    <definedName name="rtn" hidden="1">{"'előző év december'!$A$2:$CP$214"}</definedName>
    <definedName name="rtz" localSheetId="2" hidden="1">{"'előző év december'!$A$2:$CP$214"}</definedName>
    <definedName name="rtz" localSheetId="44" hidden="1">{"'előző év december'!$A$2:$CP$214"}</definedName>
    <definedName name="rtz" localSheetId="50" hidden="1">{"'előző év december'!$A$2:$CP$214"}</definedName>
    <definedName name="rtz" hidden="1">{"'előző év december'!$A$2:$CP$214"}</definedName>
    <definedName name="sdf" localSheetId="2" hidden="1">{"'előző év december'!$A$2:$CP$214"}</definedName>
    <definedName name="sdf" localSheetId="44" hidden="1">{"'előző év december'!$A$2:$CP$214"}</definedName>
    <definedName name="sdf" localSheetId="50" hidden="1">{"'előző év december'!$A$2:$CP$214"}</definedName>
    <definedName name="sdf" hidden="1">{"'előző év december'!$A$2:$CP$214"}</definedName>
    <definedName name="sdfsfd" localSheetId="2" hidden="1">{"'előző év december'!$A$2:$CP$214"}</definedName>
    <definedName name="sdfsfd" localSheetId="44" hidden="1">{"'előző év december'!$A$2:$CP$214"}</definedName>
    <definedName name="sdfsfd" localSheetId="50" hidden="1">{"'előző év december'!$A$2:$CP$214"}</definedName>
    <definedName name="sdfsfd" hidden="1">{"'előző év december'!$A$2:$CP$214"}</definedName>
    <definedName name="test" localSheetId="2" hidden="1">{"'előző év december'!$A$2:$CP$214"}</definedName>
    <definedName name="test" localSheetId="44" hidden="1">{"'előző év december'!$A$2:$CP$214"}</definedName>
    <definedName name="test" localSheetId="50" hidden="1">{"'előző év december'!$A$2:$CP$214"}</definedName>
    <definedName name="test" hidden="1">{"'előző év december'!$A$2:$CP$214"}</definedName>
    <definedName name="tge" hidden="1">[1]Market!#REF!</definedName>
    <definedName name="tgz" localSheetId="2" hidden="1">{"'előző év december'!$A$2:$CP$214"}</definedName>
    <definedName name="tgz" localSheetId="44" hidden="1">{"'előző év december'!$A$2:$CP$214"}</definedName>
    <definedName name="tgz" localSheetId="50" hidden="1">{"'előző év december'!$A$2:$CP$214"}</definedName>
    <definedName name="tgz" hidden="1">{"'előző év december'!$A$2:$CP$214"}</definedName>
    <definedName name="tre" localSheetId="2" hidden="1">{"'előző év december'!$A$2:$CP$214"}</definedName>
    <definedName name="tre" localSheetId="44" hidden="1">{"'előző év december'!$A$2:$CP$214"}</definedName>
    <definedName name="tre" localSheetId="50" hidden="1">{"'előző év december'!$A$2:$CP$214"}</definedName>
    <definedName name="tre" hidden="1">{"'előző év december'!$A$2:$CP$214"}</definedName>
    <definedName name="vb" localSheetId="2" hidden="1">{"'előző év december'!$A$2:$CP$214"}</definedName>
    <definedName name="vb" localSheetId="44" hidden="1">{"'előző év december'!$A$2:$CP$214"}</definedName>
    <definedName name="vb" localSheetId="50" hidden="1">{"'előző év december'!$A$2:$CP$214"}</definedName>
    <definedName name="vb" hidden="1">{"'előző év december'!$A$2:$CP$214"}</definedName>
    <definedName name="vc" localSheetId="2" hidden="1">{"'előző év december'!$A$2:$CP$214"}</definedName>
    <definedName name="vc" localSheetId="44" hidden="1">{"'előző év december'!$A$2:$CP$214"}</definedName>
    <definedName name="vc" localSheetId="50" hidden="1">{"'előző év december'!$A$2:$CP$214"}</definedName>
    <definedName name="vc" hidden="1">{"'előző év december'!$A$2:$CP$214"}</definedName>
    <definedName name="w" localSheetId="2" hidden="1">{"'előző év december'!$A$2:$CP$214"}</definedName>
    <definedName name="w" localSheetId="44" hidden="1">{"'előző év december'!$A$2:$CP$214"}</definedName>
    <definedName name="w" localSheetId="50" hidden="1">{"'előző év december'!$A$2:$CP$214"}</definedName>
    <definedName name="w" hidden="1">{"'előző év december'!$A$2:$CP$214"}</definedName>
    <definedName name="we" localSheetId="2" hidden="1">{"'előző év december'!$A$2:$CP$214"}</definedName>
    <definedName name="we" localSheetId="44" hidden="1">{"'előző év december'!$A$2:$CP$214"}</definedName>
    <definedName name="we" localSheetId="50" hidden="1">{"'előző év december'!$A$2:$CP$214"}</definedName>
    <definedName name="we" hidden="1">{"'előző év december'!$A$2:$CP$214"}</definedName>
    <definedName name="wee" localSheetId="2" hidden="1">{"'előző év december'!$A$2:$CP$214"}</definedName>
    <definedName name="wee" localSheetId="44" hidden="1">{"'előző év december'!$A$2:$CP$214"}</definedName>
    <definedName name="wee" localSheetId="50" hidden="1">{"'előző év december'!$A$2:$CP$214"}</definedName>
    <definedName name="wee" hidden="1">{"'előző év december'!$A$2:$CP$214"}</definedName>
    <definedName name="werwe" localSheetId="2" hidden="1">{"'előző év december'!$A$2:$CP$214"}</definedName>
    <definedName name="werwe" localSheetId="44" hidden="1">{"'előző év december'!$A$2:$CP$214"}</definedName>
    <definedName name="werwe" localSheetId="50" hidden="1">{"'előző év december'!$A$2:$CP$214"}</definedName>
    <definedName name="werwe" hidden="1">{"'előző év december'!$A$2:$CP$214"}</definedName>
    <definedName name="werwer" localSheetId="2" hidden="1">{"'előző év december'!$A$2:$CP$214"}</definedName>
    <definedName name="werwer" localSheetId="44" hidden="1">{"'előző év december'!$A$2:$CP$214"}</definedName>
    <definedName name="werwer" localSheetId="50" hidden="1">{"'előző év december'!$A$2:$CP$214"}</definedName>
    <definedName name="werwer" hidden="1">{"'előző év december'!$A$2:$CP$214"}</definedName>
    <definedName name="ww" localSheetId="2" hidden="1">{"'előző év december'!$A$2:$CP$214"}</definedName>
    <definedName name="ww" localSheetId="44" hidden="1">{"'előző év december'!$A$2:$CP$214"}</definedName>
    <definedName name="ww" localSheetId="50" hidden="1">{"'előző év december'!$A$2:$CP$214"}</definedName>
    <definedName name="ww" hidden="1">{"'előző év december'!$A$2:$CP$214"}</definedName>
    <definedName name="www" localSheetId="2" hidden="1">{"'előző év december'!$A$2:$CP$214"}</definedName>
    <definedName name="www" localSheetId="44" hidden="1">{"'előző év december'!$A$2:$CP$214"}</definedName>
    <definedName name="www" localSheetId="50" hidden="1">{"'előző év december'!$A$2:$CP$214"}</definedName>
    <definedName name="www" hidden="1">{"'előző év december'!$A$2:$CP$214"}</definedName>
    <definedName name="xxx" localSheetId="2" hidden="1">{"'előző év december'!$A$2:$CP$214"}</definedName>
    <definedName name="xxx" localSheetId="44" hidden="1">{"'előző év december'!$A$2:$CP$214"}</definedName>
    <definedName name="xxx" localSheetId="50" hidden="1">{"'előző év december'!$A$2:$CP$214"}</definedName>
    <definedName name="xxx" hidden="1">{"'előző év december'!$A$2:$CP$214"}</definedName>
    <definedName name="yygf" localSheetId="2" hidden="1">{"'előző év december'!$A$2:$CP$214"}</definedName>
    <definedName name="yygf" localSheetId="44" hidden="1">{"'előző év december'!$A$2:$CP$214"}</definedName>
    <definedName name="yygf" localSheetId="50" hidden="1">{"'előző év december'!$A$2:$CP$214"}</definedName>
    <definedName name="yygf" hidden="1">{"'előző év december'!$A$2:$CP$214"}</definedName>
    <definedName name="yyy" localSheetId="2" hidden="1">{"'előző év december'!$A$2:$CP$214"}</definedName>
    <definedName name="yyy" localSheetId="44" hidden="1">{"'előző év december'!$A$2:$CP$214"}</definedName>
    <definedName name="yyy" localSheetId="50" hidden="1">{"'előző év december'!$A$2:$CP$214"}</definedName>
    <definedName name="yyy" hidden="1">{"'előző év december'!$A$2:$CP$214"}</definedName>
    <definedName name="ztr" localSheetId="2" hidden="1">{"'előző év december'!$A$2:$CP$214"}</definedName>
    <definedName name="ztr" localSheetId="44" hidden="1">{"'előző év december'!$A$2:$CP$214"}</definedName>
    <definedName name="ztr" localSheetId="50" hidden="1">{"'előző év december'!$A$2:$CP$214"}</definedName>
    <definedName name="ztr" hidden="1">{"'előző év december'!$A$2:$CP$214"}</definedName>
    <definedName name="zzz" localSheetId="2" hidden="1">{"'előző év december'!$A$2:$CP$214"}</definedName>
    <definedName name="zzz" localSheetId="44" hidden="1">{"'előző év december'!$A$2:$CP$214"}</definedName>
    <definedName name="zzz" localSheetId="50" hidden="1">{"'előző év december'!$A$2:$CP$214"}</definedName>
    <definedName name="zzz" hidden="1">{"'előző év december'!$A$2:$CP$214"}</definedName>
  </definedNames>
  <calcPr calcId="171027"/>
</workbook>
</file>

<file path=xl/calcChain.xml><?xml version="1.0" encoding="utf-8"?>
<calcChain xmlns="http://schemas.openxmlformats.org/spreadsheetml/2006/main">
  <c r="AL6" i="14" l="1"/>
  <c r="AJ6" i="14" l="1"/>
  <c r="AK6" i="14"/>
  <c r="AI6" i="14" l="1"/>
  <c r="D1" i="60" l="1"/>
  <c r="E1" i="60" l="1"/>
  <c r="F1" i="60" l="1"/>
  <c r="G1" i="60" l="1"/>
  <c r="H1" i="60" l="1"/>
  <c r="I1" i="60" l="1"/>
  <c r="J1" i="60" l="1"/>
  <c r="K1" i="60" l="1"/>
  <c r="L1" i="60" s="1"/>
  <c r="M1" i="60" l="1"/>
  <c r="D7" i="42" l="1"/>
  <c r="E7" i="42" s="1"/>
  <c r="F7" i="42" s="1"/>
  <c r="G7" i="42" s="1"/>
  <c r="H7" i="42" s="1"/>
  <c r="I7" i="42" s="1"/>
  <c r="J7" i="42" s="1"/>
  <c r="K7" i="42" s="1"/>
  <c r="L7" i="42" s="1"/>
  <c r="M7" i="42" s="1"/>
  <c r="H6" i="14" l="1"/>
  <c r="U6" i="14"/>
  <c r="AF6" i="14"/>
  <c r="C6" i="14"/>
  <c r="R6" i="14"/>
  <c r="S6" i="14"/>
  <c r="T6" i="14"/>
  <c r="AG6" i="14"/>
  <c r="AH6" i="14"/>
  <c r="K6" i="14"/>
  <c r="J6" i="14"/>
  <c r="AA6" i="14"/>
  <c r="O6" i="14"/>
  <c r="X6" i="14"/>
  <c r="G6" i="14"/>
  <c r="P6" i="14"/>
  <c r="E6" i="14"/>
  <c r="Y6" i="14"/>
  <c r="V6" i="14"/>
  <c r="L6" i="14"/>
  <c r="W6" i="14"/>
  <c r="Q6" i="14"/>
  <c r="AB6" i="14"/>
  <c r="I6" i="14"/>
  <c r="AE6" i="14"/>
  <c r="D6" i="14"/>
  <c r="M6" i="14"/>
  <c r="N6" i="14"/>
  <c r="F6" i="14"/>
  <c r="AC6" i="14"/>
  <c r="AD6" i="14" l="1"/>
  <c r="Z6" i="14"/>
  <c r="U5" i="2" l="1"/>
  <c r="AB5" i="2"/>
  <c r="I5" i="2"/>
  <c r="C5" i="2"/>
  <c r="R5" i="2"/>
  <c r="AA5" i="2" l="1"/>
  <c r="O5" i="2"/>
  <c r="G5" i="2"/>
  <c r="X5" i="2"/>
  <c r="AE5" i="2"/>
  <c r="H5" i="2"/>
  <c r="T5" i="2"/>
  <c r="AF5" i="2"/>
  <c r="F5" i="2"/>
  <c r="Z5" i="2"/>
  <c r="N5" i="2"/>
  <c r="J5" i="2"/>
  <c r="E5" i="2"/>
  <c r="AL5" i="2"/>
  <c r="AH5" i="2"/>
  <c r="S5" i="2"/>
  <c r="K5" i="2"/>
  <c r="Y5" i="2"/>
  <c r="AG5" i="2"/>
  <c r="V5" i="2"/>
  <c r="M5" i="2"/>
  <c r="L5" i="2"/>
  <c r="AC5" i="2"/>
  <c r="D5" i="2"/>
  <c r="AJ5" i="2"/>
  <c r="AI5" i="2"/>
  <c r="Q5" i="2"/>
  <c r="P5" i="2"/>
  <c r="AD5" i="2"/>
  <c r="W5" i="2"/>
  <c r="AK5" i="2"/>
</calcChain>
</file>

<file path=xl/sharedStrings.xml><?xml version="1.0" encoding="utf-8"?>
<sst xmlns="http://schemas.openxmlformats.org/spreadsheetml/2006/main" count="846" uniqueCount="149">
  <si>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</si>
  <si>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</si>
  <si>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</si>
  <si>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</si>
  <si>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</si>
  <si>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</si>
  <si>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</si>
  <si>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</si>
  <si>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</si>
  <si>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</si>
  <si>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</si>
  <si>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</si>
  <si>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</si>
  <si>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</si>
  <si>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</si>
  <si>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</si>
  <si>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</si>
  <si>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Belföldi felhasználás éves növekedési üteme</t>
  </si>
  <si>
    <t>Volumenváltozás</t>
  </si>
  <si>
    <t>Cserearány-változás</t>
  </si>
  <si>
    <t>Járműgyártás</t>
  </si>
  <si>
    <t>Számítógép, elekronikai, optika termék gyártása</t>
  </si>
  <si>
    <t>Áruexport</t>
  </si>
  <si>
    <t>Áruimport</t>
  </si>
  <si>
    <t>Tulajdonosi hitelek kamategyenlege</t>
  </si>
  <si>
    <t>Államháztartás</t>
  </si>
  <si>
    <t>Bankrendszer</t>
  </si>
  <si>
    <t>Egyéb szektor</t>
  </si>
  <si>
    <t>Kamategyenleg</t>
  </si>
  <si>
    <t>Bruttó adósságállomány</t>
  </si>
  <si>
    <t>Implicit kamat (jobb tengely)</t>
  </si>
  <si>
    <t>III.</t>
  </si>
  <si>
    <t>IV.</t>
  </si>
  <si>
    <t>2009.I.</t>
  </si>
  <si>
    <t>2011.I.</t>
  </si>
  <si>
    <t>2012.I.</t>
  </si>
  <si>
    <t>2013.I.</t>
  </si>
  <si>
    <t>Külföldön 1 évnél rövidebb ideig dolgozók jövedelmei</t>
  </si>
  <si>
    <t>Magyarországon 1 évnél rövidebb ideig dolgozó külföldiek jövedelmei</t>
  </si>
  <si>
    <t>1 évnél rövidebb ideig dolgozó nem rezidens munkavállalók jövedelmének egyenlege</t>
  </si>
  <si>
    <t>Nettó EU-transzfer</t>
  </si>
  <si>
    <t>Egyéb folyó transzfer</t>
  </si>
  <si>
    <t>Egyéb tőketranszfer</t>
  </si>
  <si>
    <t>EU-transzfer a fizetési mérlegben</t>
  </si>
  <si>
    <t>EU-transzfer átutalása</t>
  </si>
  <si>
    <t>2014. I.</t>
  </si>
  <si>
    <t>Külföldi hitelek kamategyenlege</t>
  </si>
  <si>
    <t>Munkavállalói jövedelmek</t>
  </si>
  <si>
    <t xml:space="preserve">Részesedések jövedelme </t>
  </si>
  <si>
    <t>2014.I.</t>
  </si>
  <si>
    <t>Áruegyenleg (jobb tengely)</t>
  </si>
  <si>
    <t>Piaci részesedés</t>
  </si>
  <si>
    <t>Külső kereslet</t>
  </si>
  <si>
    <t>Export</t>
  </si>
  <si>
    <t>Áru- és szolgáltatásegyenleg változása</t>
  </si>
  <si>
    <t>Ingázók száma</t>
  </si>
  <si>
    <t>Egy évnél rövidebb ideig alkalmazottak díjazása, bevétel (jobb tengely)</t>
  </si>
  <si>
    <t>IV</t>
  </si>
  <si>
    <t>2015. I.</t>
  </si>
  <si>
    <t>2015.I.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</si>
  <si>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</si>
  <si>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</si>
  <si>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</si>
  <si>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</si>
  <si>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</si>
  <si>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</si>
  <si>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</si>
  <si>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</si>
  <si>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</si>
  <si>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</si>
  <si>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</si>
  <si>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</si>
  <si>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</si>
  <si>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</si>
  <si>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</si>
  <si>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</si>
  <si>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</si>
  <si>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</si>
  <si>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2016.I.</t>
  </si>
  <si>
    <t>Villamos berendezés gyártása</t>
  </si>
  <si>
    <t>Net lending</t>
  </si>
  <si>
    <t>Net external debt</t>
  </si>
  <si>
    <t>Reserve adequacy</t>
  </si>
  <si>
    <t>Share of FX in gov. debt</t>
  </si>
  <si>
    <t>Gross financing need</t>
  </si>
  <si>
    <t>Balance of goods and services</t>
  </si>
  <si>
    <t>Income balance</t>
  </si>
  <si>
    <t>Transfer balance</t>
  </si>
  <si>
    <t>Current account</t>
  </si>
  <si>
    <t>Balance of goods</t>
  </si>
  <si>
    <t>Balance of services</t>
  </si>
  <si>
    <t>Exports</t>
  </si>
  <si>
    <t>Imports</t>
  </si>
  <si>
    <t>Balance of goods and services (r. h. s.)</t>
  </si>
  <si>
    <t>Market share</t>
  </si>
  <si>
    <t>External demand</t>
  </si>
  <si>
    <t>Computers, electronics, optics</t>
  </si>
  <si>
    <t>Vehicle manufacturing</t>
  </si>
  <si>
    <t>Manufacture of electrical equipment</t>
  </si>
  <si>
    <t>Annual increase in domestic absorption</t>
  </si>
  <si>
    <t>Change in volume</t>
  </si>
  <si>
    <t>Change in terms of trade</t>
  </si>
  <si>
    <t>Change in trade balance</t>
  </si>
  <si>
    <t>Food</t>
  </si>
  <si>
    <t>Commodities</t>
  </si>
  <si>
    <t>Energy</t>
  </si>
  <si>
    <t>Processed goods</t>
  </si>
  <si>
    <t>Machine</t>
  </si>
  <si>
    <t>Balance of goods (Trade)</t>
  </si>
  <si>
    <t>Balance of goods (Balance of payments)</t>
  </si>
  <si>
    <t>Compensation of employees</t>
  </si>
  <si>
    <t>Interest paid on intercompany loans</t>
  </si>
  <si>
    <t>Equity income</t>
  </si>
  <si>
    <t>Interest paid on debt funds</t>
  </si>
  <si>
    <t>General government</t>
  </si>
  <si>
    <t>Banking sector</t>
  </si>
  <si>
    <t>Other sector</t>
  </si>
  <si>
    <t>Interest balance</t>
  </si>
  <si>
    <t>Gross debt</t>
  </si>
  <si>
    <t>Implicit interest rate (r.h.s.)</t>
  </si>
  <si>
    <t>Income of residents working abroad</t>
  </si>
  <si>
    <t>Income of non-residents working inland</t>
  </si>
  <si>
    <t>Net labour income</t>
  </si>
  <si>
    <t>Number of residents working abroad</t>
  </si>
  <si>
    <t>Income of residents working abroad (r. h. s.)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</si>
  <si>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</si>
  <si>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</si>
  <si>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</si>
  <si>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</si>
  <si>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</si>
  <si>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</si>
  <si>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</si>
  <si>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</si>
  <si>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>EU transfers in the Balance of Payments</t>
  </si>
  <si>
    <t>Cash-flow based EU transfers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</si>
  <si>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</si>
  <si>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</si>
  <si>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</si>
  <si>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</si>
  <si>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</si>
  <si>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</si>
  <si>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</si>
  <si>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</si>
  <si>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</si>
  <si>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</si>
  <si>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</si>
  <si>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</si>
  <si>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Nettó export GDP-növekedéshez való hozzájárulása (j.t.)</t>
  </si>
  <si>
    <t>Contribution of net exports to GDP growth (r. h. 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</si>
</sst>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_-* #,##0.00_-;\-* #,##0.00_-;_-* &quot;-&quot;??_-;_-@_-"/>
    <numFmt numFmtId="167" formatCode="0.000"/>
    <numFmt numFmtId="168" formatCode="0.0000"/>
    <numFmt numFmtId="169" formatCode="##0.0;\-##0.0;0.0;"/>
    <numFmt numFmtId="170" formatCode="#,###,##0"/>
    <numFmt numFmtId="171" formatCode="&quot;DM&quot;#,##0.00;[Red]\-&quot;DM&quot;#,##0.00"/>
    <numFmt numFmtId="172" formatCode="yyyy\-mm\-dd"/>
  </numFmts>
  <fonts count="7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Trebuchet MS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8"/>
      <name val="Arial CE"/>
      <charset val="238"/>
    </font>
    <font>
      <sz val="8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1">
    <xf numFmtId="0" fontId="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6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9" fontId="17" fillId="0" borderId="0" applyFont="0" applyFill="0" applyBorder="0" applyAlignment="0" applyProtection="0"/>
    <xf numFmtId="0" fontId="18" fillId="4" borderId="0" applyNumberFormat="0" applyBorder="0" applyAlignment="0" applyProtection="0"/>
    <xf numFmtId="166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7" fillId="0" borderId="0"/>
    <xf numFmtId="0" fontId="14" fillId="0" borderId="0"/>
    <xf numFmtId="0" fontId="24" fillId="0" borderId="0"/>
    <xf numFmtId="0" fontId="11" fillId="0" borderId="0"/>
    <xf numFmtId="0" fontId="12" fillId="0" borderId="0"/>
    <xf numFmtId="0" fontId="11" fillId="0" borderId="0"/>
    <xf numFmtId="0" fontId="23" fillId="0" borderId="0"/>
    <xf numFmtId="0" fontId="17" fillId="0" borderId="0"/>
    <xf numFmtId="0" fontId="11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9" fillId="0" borderId="0"/>
    <xf numFmtId="0" fontId="15" fillId="0" borderId="0"/>
    <xf numFmtId="0" fontId="12" fillId="0" borderId="0"/>
    <xf numFmtId="0" fontId="15" fillId="0" borderId="0"/>
    <xf numFmtId="0" fontId="17" fillId="0" borderId="0"/>
    <xf numFmtId="0" fontId="25" fillId="0" borderId="13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0" borderId="14">
      <alignment horizontal="right" vertical="center"/>
    </xf>
    <xf numFmtId="9" fontId="12" fillId="0" borderId="0" applyFont="0" applyFill="0" applyBorder="0" applyAlignment="0" applyProtection="0"/>
    <xf numFmtId="0" fontId="5" fillId="0" borderId="0"/>
    <xf numFmtId="0" fontId="11" fillId="0" borderId="0"/>
    <xf numFmtId="0" fontId="4" fillId="0" borderId="0"/>
    <xf numFmtId="0" fontId="3" fillId="0" borderId="0"/>
    <xf numFmtId="0" fontId="2" fillId="0" borderId="0"/>
    <xf numFmtId="44" fontId="17" fillId="0" borderId="0" applyFont="0" applyFill="0" applyBorder="0" applyAlignment="0" applyProtection="0"/>
    <xf numFmtId="0" fontId="15" fillId="0" borderId="0"/>
    <xf numFmtId="0" fontId="17" fillId="0" borderId="0"/>
    <xf numFmtId="0" fontId="6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" fillId="0" borderId="0"/>
    <xf numFmtId="0" fontId="17" fillId="0" borderId="0"/>
    <xf numFmtId="0" fontId="15" fillId="0" borderId="0"/>
    <xf numFmtId="0" fontId="15" fillId="0" borderId="0"/>
    <xf numFmtId="9" fontId="1" fillId="0" borderId="0" applyFont="0" applyFill="0" applyBorder="0" applyAlignment="0" applyProtection="0"/>
    <xf numFmtId="0" fontId="17" fillId="0" borderId="0"/>
    <xf numFmtId="0" fontId="30" fillId="0" borderId="16">
      <alignment horizontal="center" vertical="center"/>
    </xf>
    <xf numFmtId="164" fontId="30" fillId="0" borderId="0" applyBorder="0"/>
    <xf numFmtId="164" fontId="30" fillId="0" borderId="4"/>
    <xf numFmtId="0" fontId="15" fillId="0" borderId="0"/>
    <xf numFmtId="9" fontId="15" fillId="0" borderId="0" applyFont="0" applyFill="0" applyBorder="0" applyAlignment="0" applyProtection="0"/>
    <xf numFmtId="0" fontId="30" fillId="0" borderId="10">
      <alignment horizontal="center" vertical="center"/>
    </xf>
    <xf numFmtId="0" fontId="24" fillId="0" borderId="17" applyNumberFormat="0" applyFill="0" applyProtection="0">
      <alignment horizontal="left" vertical="center" wrapText="1"/>
    </xf>
    <xf numFmtId="169" fontId="24" fillId="0" borderId="17" applyFill="0" applyProtection="0">
      <alignment horizontal="right" vertical="center" wrapText="1"/>
    </xf>
    <xf numFmtId="0" fontId="24" fillId="0" borderId="0" applyNumberFormat="0" applyFill="0" applyBorder="0" applyProtection="0">
      <alignment horizontal="left" vertical="center" wrapText="1"/>
    </xf>
    <xf numFmtId="0" fontId="24" fillId="0" borderId="0" applyNumberFormat="0" applyFill="0" applyBorder="0" applyProtection="0">
      <alignment horizontal="left" vertical="center" wrapText="1"/>
    </xf>
    <xf numFmtId="169" fontId="24" fillId="0" borderId="0" applyFill="0" applyBorder="0" applyProtection="0">
      <alignment horizontal="right" vertical="center" wrapText="1"/>
    </xf>
    <xf numFmtId="0" fontId="24" fillId="0" borderId="18" applyNumberFormat="0" applyFill="0" applyProtection="0">
      <alignment horizontal="left" vertical="center" wrapText="1"/>
    </xf>
    <xf numFmtId="0" fontId="24" fillId="0" borderId="18" applyNumberFormat="0" applyFill="0" applyProtection="0">
      <alignment horizontal="left" vertical="center" wrapText="1"/>
    </xf>
    <xf numFmtId="169" fontId="24" fillId="0" borderId="18" applyFill="0" applyProtection="0">
      <alignment horizontal="right" vertical="center" wrapText="1"/>
    </xf>
    <xf numFmtId="0" fontId="24" fillId="0" borderId="0" applyNumberFormat="0" applyFill="0" applyBorder="0" applyProtection="0">
      <alignment vertical="center" wrapText="1"/>
    </xf>
    <xf numFmtId="0" fontId="24" fillId="0" borderId="0" applyNumberFormat="0" applyFill="0" applyBorder="0" applyProtection="0">
      <alignment horizontal="left" vertical="center" wrapText="1"/>
    </xf>
    <xf numFmtId="0" fontId="24" fillId="0" borderId="0" applyNumberFormat="0" applyFill="0" applyBorder="0" applyProtection="0">
      <alignment vertical="center" wrapText="1"/>
    </xf>
    <xf numFmtId="0" fontId="24" fillId="0" borderId="0" applyNumberFormat="0" applyFill="0" applyBorder="0" applyProtection="0">
      <alignment vertical="center" wrapText="1"/>
    </xf>
    <xf numFmtId="0" fontId="15" fillId="0" borderId="0" applyNumberFormat="0" applyFont="0" applyFill="0" applyBorder="0" applyProtection="0">
      <alignment horizontal="left" vertical="center"/>
    </xf>
    <xf numFmtId="0" fontId="15" fillId="0" borderId="19" applyNumberFormat="0" applyFont="0" applyFill="0" applyProtection="0">
      <alignment horizontal="center" vertical="center" wrapText="1"/>
    </xf>
    <xf numFmtId="0" fontId="31" fillId="0" borderId="19" applyNumberFormat="0" applyFill="0" applyProtection="0">
      <alignment horizontal="center" vertical="center" wrapText="1"/>
    </xf>
    <xf numFmtId="0" fontId="31" fillId="0" borderId="19" applyNumberFormat="0" applyFill="0" applyProtection="0">
      <alignment horizontal="center" vertical="center" wrapText="1"/>
    </xf>
    <xf numFmtId="0" fontId="24" fillId="0" borderId="17" applyNumberFormat="0" applyFill="0" applyProtection="0">
      <alignment horizontal="left" vertical="center" wrapText="1"/>
    </xf>
    <xf numFmtId="0" fontId="32" fillId="0" borderId="0"/>
    <xf numFmtId="0" fontId="33" fillId="0" borderId="0"/>
    <xf numFmtId="0" fontId="1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horizontal="left" wrapText="1"/>
    </xf>
    <xf numFmtId="0" fontId="24" fillId="0" borderId="0"/>
    <xf numFmtId="0" fontId="14" fillId="0" borderId="0"/>
    <xf numFmtId="0" fontId="24" fillId="0" borderId="0"/>
    <xf numFmtId="0" fontId="24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17" fillId="0" borderId="0"/>
    <xf numFmtId="0" fontId="15" fillId="6" borderId="15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4" fillId="0" borderId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2" borderId="0" applyNumberFormat="0" applyBorder="0" applyAlignment="0" applyProtection="0"/>
    <xf numFmtId="0" fontId="36" fillId="25" borderId="0" applyNumberFormat="0" applyBorder="0" applyAlignment="0" applyProtection="0"/>
    <xf numFmtId="0" fontId="36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8" fillId="20" borderId="0" applyNumberFormat="0" applyBorder="0" applyAlignment="0" applyProtection="0"/>
    <xf numFmtId="0" fontId="39" fillId="24" borderId="20" applyNumberFormat="0" applyAlignment="0" applyProtection="0"/>
    <xf numFmtId="0" fontId="40" fillId="36" borderId="21" applyNumberFormat="0" applyAlignment="0" applyProtection="0"/>
    <xf numFmtId="170" fontId="41" fillId="37" borderId="0" applyNumberFormat="0" applyBorder="0">
      <alignment vertical="top"/>
      <protection locked="0"/>
    </xf>
    <xf numFmtId="4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21" borderId="0" applyNumberFormat="0" applyBorder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7" fillId="0" borderId="0" applyNumberFormat="0" applyFill="0" applyBorder="0" applyAlignment="0" applyProtection="0"/>
    <xf numFmtId="170" fontId="48" fillId="38" borderId="0" applyNumberFormat="0" applyBorder="0">
      <alignment horizontal="left"/>
      <protection locked="0"/>
    </xf>
    <xf numFmtId="0" fontId="49" fillId="24" borderId="20" applyNumberFormat="0" applyAlignment="0" applyProtection="0"/>
    <xf numFmtId="0" fontId="15" fillId="6" borderId="15" applyNumberFormat="0" applyFont="0" applyAlignment="0" applyProtection="0"/>
    <xf numFmtId="170" fontId="41" fillId="39" borderId="0" applyNumberFormat="0" applyBorder="0">
      <alignment horizontal="right"/>
      <protection locked="0"/>
    </xf>
    <xf numFmtId="0" fontId="50" fillId="0" borderId="25" applyNumberFormat="0" applyFill="0" applyAlignment="0" applyProtection="0"/>
    <xf numFmtId="170" fontId="51" fillId="39" borderId="0" applyNumberFormat="0" applyBorder="0">
      <alignment horizontal="right"/>
      <protection locked="0"/>
    </xf>
    <xf numFmtId="170" fontId="52" fillId="39" borderId="0" applyNumberFormat="0" applyBorder="0">
      <alignment horizontal="right"/>
      <protection locked="0"/>
    </xf>
    <xf numFmtId="0" fontId="53" fillId="40" borderId="0" applyNumberFormat="0" applyBorder="0" applyAlignment="0" applyProtection="0"/>
    <xf numFmtId="0" fontId="1" fillId="0" borderId="0"/>
    <xf numFmtId="0" fontId="54" fillId="24" borderId="26" applyNumberFormat="0" applyAlignment="0" applyProtection="0"/>
    <xf numFmtId="0" fontId="55" fillId="0" borderId="0" applyNumberFormat="0" applyFill="0" applyBorder="0" applyAlignment="0" applyProtection="0"/>
    <xf numFmtId="170" fontId="56" fillId="41" borderId="0" applyNumberFormat="0" applyBorder="0">
      <alignment horizontal="center"/>
      <protection locked="0"/>
    </xf>
    <xf numFmtId="170" fontId="57" fillId="39" borderId="0" applyNumberFormat="0" applyBorder="0">
      <alignment horizontal="left"/>
      <protection locked="0"/>
    </xf>
    <xf numFmtId="170" fontId="58" fillId="37" borderId="0" applyNumberFormat="0" applyBorder="0">
      <alignment horizontal="center"/>
      <protection locked="0"/>
    </xf>
    <xf numFmtId="170" fontId="58" fillId="39" borderId="0" applyNumberFormat="0" applyBorder="0">
      <alignment horizontal="left"/>
      <protection locked="0"/>
    </xf>
    <xf numFmtId="170" fontId="59" fillId="37" borderId="0" applyNumberFormat="0" applyBorder="0">
      <protection locked="0"/>
    </xf>
    <xf numFmtId="170" fontId="57" fillId="42" borderId="0" applyNumberFormat="0" applyBorder="0">
      <alignment horizontal="left"/>
      <protection locked="0"/>
    </xf>
    <xf numFmtId="170" fontId="60" fillId="37" borderId="0" applyNumberFormat="0" applyBorder="0">
      <protection locked="0"/>
    </xf>
    <xf numFmtId="170" fontId="57" fillId="43" borderId="0" applyNumberFormat="0" applyBorder="0">
      <alignment horizontal="right"/>
      <protection locked="0"/>
    </xf>
    <xf numFmtId="170" fontId="57" fillId="38" borderId="0" applyNumberFormat="0" applyBorder="0">
      <protection locked="0"/>
    </xf>
    <xf numFmtId="170" fontId="61" fillId="44" borderId="0" applyNumberFormat="0" applyBorder="0">
      <protection locked="0"/>
    </xf>
    <xf numFmtId="170" fontId="62" fillId="44" borderId="0" applyNumberFormat="0" applyBorder="0">
      <protection locked="0"/>
    </xf>
    <xf numFmtId="170" fontId="57" fillId="39" borderId="0" applyNumberFormat="0" applyBorder="0">
      <protection locked="0"/>
    </xf>
    <xf numFmtId="170" fontId="57" fillId="39" borderId="0" applyNumberFormat="0" applyBorder="0">
      <protection locked="0"/>
    </xf>
    <xf numFmtId="170" fontId="57" fillId="39" borderId="0" applyNumberFormat="0" applyBorder="0">
      <protection locked="0"/>
    </xf>
    <xf numFmtId="170" fontId="57" fillId="45" borderId="0" applyNumberFormat="0" applyBorder="0">
      <alignment vertical="top"/>
      <protection locked="0"/>
    </xf>
    <xf numFmtId="170" fontId="63" fillId="46" borderId="0" applyNumberFormat="0" applyBorder="0">
      <protection locked="0"/>
    </xf>
    <xf numFmtId="171" fontId="4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14" fillId="0" borderId="0"/>
    <xf numFmtId="0" fontId="14" fillId="0" borderId="0"/>
    <xf numFmtId="0" fontId="17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0" fontId="40" fillId="47" borderId="0"/>
    <xf numFmtId="0" fontId="15" fillId="0" borderId="0"/>
    <xf numFmtId="0" fontId="29" fillId="0" borderId="0"/>
    <xf numFmtId="0" fontId="16" fillId="0" borderId="0"/>
    <xf numFmtId="0" fontId="17" fillId="0" borderId="0"/>
    <xf numFmtId="0" fontId="1" fillId="0" borderId="0"/>
    <xf numFmtId="0" fontId="29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35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9" fillId="0" borderId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67" fillId="0" borderId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172" fontId="17" fillId="0" borderId="0" applyFont="0" applyFill="0" applyBorder="0" applyAlignment="0" applyProtection="0"/>
    <xf numFmtId="0" fontId="2" fillId="6" borderId="15" applyNumberFormat="0" applyFont="0" applyAlignment="0" applyProtection="0"/>
    <xf numFmtId="0" fontId="17" fillId="0" borderId="0"/>
    <xf numFmtId="0" fontId="17" fillId="0" borderId="0"/>
    <xf numFmtId="0" fontId="14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1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15" fillId="0" borderId="0"/>
    <xf numFmtId="0" fontId="17" fillId="0" borderId="0" applyNumberFormat="0" applyFill="0" applyBorder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4" fillId="0" borderId="0"/>
    <xf numFmtId="0" fontId="1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2" fillId="0" borderId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16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7" fillId="0" borderId="0"/>
    <xf numFmtId="0" fontId="1" fillId="0" borderId="0"/>
  </cellStyleXfs>
  <cellXfs count="82">
    <xf numFmtId="0" fontId="0" fillId="0" borderId="0" xfId="0"/>
    <xf numFmtId="0" fontId="7" fillId="0" borderId="0" xfId="0" applyFont="1"/>
    <xf numFmtId="164" fontId="7" fillId="0" borderId="0" xfId="0" applyNumberFormat="1" applyFont="1"/>
    <xf numFmtId="164" fontId="0" fillId="0" borderId="0" xfId="0" applyNumberFormat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0" borderId="4" xfId="0" applyFont="1" applyBorder="1" applyAlignment="1">
      <alignment horizontal="left" indent="3"/>
    </xf>
    <xf numFmtId="4" fontId="9" fillId="0" borderId="0" xfId="0" applyNumberFormat="1" applyFont="1" applyBorder="1"/>
    <xf numFmtId="0" fontId="0" fillId="0" borderId="4" xfId="0" applyBorder="1" applyAlignment="1">
      <alignment horizontal="left" indent="4"/>
    </xf>
    <xf numFmtId="4" fontId="0" fillId="0" borderId="0" xfId="0" applyNumberFormat="1" applyBorder="1"/>
    <xf numFmtId="4" fontId="0" fillId="0" borderId="5" xfId="0" applyNumberFormat="1" applyBorder="1"/>
    <xf numFmtId="0" fontId="0" fillId="0" borderId="9" xfId="0" applyBorder="1" applyAlignment="1">
      <alignment horizontal="left" indent="4"/>
    </xf>
    <xf numFmtId="4" fontId="0" fillId="0" borderId="10" xfId="0" applyNumberFormat="1" applyBorder="1"/>
    <xf numFmtId="4" fontId="0" fillId="0" borderId="11" xfId="0" applyNumberFormat="1" applyBorder="1"/>
    <xf numFmtId="3" fontId="0" fillId="0" borderId="0" xfId="0" applyNumberFormat="1"/>
    <xf numFmtId="2" fontId="0" fillId="0" borderId="0" xfId="0" applyNumberFormat="1"/>
    <xf numFmtId="0" fontId="10" fillId="0" borderId="0" xfId="0" applyFont="1"/>
    <xf numFmtId="0" fontId="0" fillId="0" borderId="0" xfId="0" applyFont="1"/>
    <xf numFmtId="164" fontId="10" fillId="0" borderId="0" xfId="0" applyNumberFormat="1" applyFont="1"/>
    <xf numFmtId="0" fontId="8" fillId="0" borderId="0" xfId="0" applyFont="1"/>
    <xf numFmtId="1" fontId="0" fillId="0" borderId="0" xfId="0" applyNumberFormat="1"/>
    <xf numFmtId="164" fontId="0" fillId="3" borderId="0" xfId="0" applyNumberFormat="1" applyFill="1"/>
    <xf numFmtId="4" fontId="9" fillId="0" borderId="12" xfId="0" applyNumberFormat="1" applyFont="1" applyBorder="1"/>
    <xf numFmtId="0" fontId="7" fillId="3" borderId="0" xfId="0" applyFont="1" applyFill="1"/>
    <xf numFmtId="0" fontId="0" fillId="0" borderId="0" xfId="0" applyFill="1"/>
    <xf numFmtId="165" fontId="0" fillId="0" borderId="0" xfId="0" applyNumberFormat="1"/>
    <xf numFmtId="0" fontId="28" fillId="0" borderId="0" xfId="0" applyFont="1"/>
    <xf numFmtId="167" fontId="0" fillId="0" borderId="0" xfId="0" applyNumberFormat="1"/>
    <xf numFmtId="168" fontId="0" fillId="0" borderId="0" xfId="0" applyNumberFormat="1"/>
    <xf numFmtId="17" fontId="27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0" fontId="29" fillId="0" borderId="0" xfId="69" applyFont="1"/>
    <xf numFmtId="3" fontId="29" fillId="0" borderId="0" xfId="69" applyNumberFormat="1" applyFont="1"/>
    <xf numFmtId="4" fontId="29" fillId="0" borderId="0" xfId="69" applyNumberFormat="1" applyFont="1"/>
    <xf numFmtId="168" fontId="17" fillId="0" borderId="0" xfId="70" applyNumberFormat="1" applyFont="1" applyAlignment="1">
      <alignment horizontal="center"/>
    </xf>
    <xf numFmtId="164" fontId="0" fillId="5" borderId="0" xfId="0" applyNumberFormat="1" applyFill="1"/>
    <xf numFmtId="2" fontId="0" fillId="5" borderId="0" xfId="0" applyNumberFormat="1" applyFill="1"/>
    <xf numFmtId="0" fontId="0" fillId="5" borderId="0" xfId="0" applyFill="1"/>
    <xf numFmtId="0" fontId="69" fillId="0" borderId="0" xfId="74" quotePrefix="1" applyFont="1" applyFill="1" applyAlignment="1">
      <alignment vertical="center"/>
    </xf>
    <xf numFmtId="49" fontId="69" fillId="0" borderId="0" xfId="74" applyNumberFormat="1" applyFont="1" applyFill="1" applyAlignment="1">
      <alignment horizontal="left" vertical="center"/>
    </xf>
    <xf numFmtId="0" fontId="70" fillId="0" borderId="0" xfId="9" applyFont="1" applyFill="1"/>
    <xf numFmtId="0" fontId="69" fillId="0" borderId="0" xfId="74" applyFont="1" applyFill="1" applyAlignment="1">
      <alignment vertical="center"/>
    </xf>
    <xf numFmtId="164" fontId="66" fillId="0" borderId="0" xfId="57" applyNumberFormat="1" applyFont="1" applyFill="1"/>
    <xf numFmtId="0" fontId="2" fillId="0" borderId="0" xfId="70" applyFont="1"/>
    <xf numFmtId="164" fontId="2" fillId="0" borderId="0" xfId="70" applyNumberFormat="1" applyFont="1"/>
    <xf numFmtId="164" fontId="0" fillId="0" borderId="0" xfId="0" applyNumberFormat="1" applyFont="1"/>
    <xf numFmtId="1" fontId="10" fillId="0" borderId="0" xfId="0" applyNumberFormat="1" applyFont="1" applyFill="1" applyAlignment="1">
      <alignment vertical="center" wrapText="1"/>
    </xf>
    <xf numFmtId="164" fontId="0" fillId="0" borderId="0" xfId="0" applyNumberFormat="1" applyFont="1" applyFill="1"/>
    <xf numFmtId="165" fontId="0" fillId="0" borderId="0" xfId="0" applyNumberFormat="1" applyFont="1"/>
    <xf numFmtId="3" fontId="0" fillId="0" borderId="0" xfId="0" applyNumberFormat="1" applyFont="1"/>
    <xf numFmtId="0" fontId="0" fillId="0" borderId="0" xfId="0" applyFont="1" applyFill="1"/>
    <xf numFmtId="1" fontId="0" fillId="0" borderId="0" xfId="0" applyNumberFormat="1" applyFont="1"/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29" fillId="0" borderId="0" xfId="68" applyFont="1" applyBorder="1"/>
    <xf numFmtId="0" fontId="29" fillId="0" borderId="0" xfId="68" applyFont="1"/>
    <xf numFmtId="164" fontId="29" fillId="0" borderId="0" xfId="68" applyNumberFormat="1" applyFont="1"/>
    <xf numFmtId="2" fontId="29" fillId="0" borderId="0" xfId="68" applyNumberFormat="1" applyFont="1"/>
    <xf numFmtId="1" fontId="29" fillId="0" borderId="0" xfId="68" applyNumberFormat="1" applyFont="1"/>
    <xf numFmtId="0" fontId="10" fillId="0" borderId="0" xfId="68" applyFont="1" applyBorder="1" applyAlignment="1">
      <alignment horizontal="center" vertical="center" wrapText="1"/>
    </xf>
    <xf numFmtId="0" fontId="10" fillId="0" borderId="0" xfId="68" applyFont="1" applyFill="1" applyBorder="1" applyAlignment="1">
      <alignment horizontal="center" vertical="center" wrapText="1"/>
    </xf>
    <xf numFmtId="0" fontId="10" fillId="0" borderId="0" xfId="68" applyFont="1" applyBorder="1" applyAlignment="1">
      <alignment horizontal="center" vertical="center"/>
    </xf>
    <xf numFmtId="1" fontId="29" fillId="0" borderId="0" xfId="69" applyNumberFormat="1" applyFont="1" applyFill="1"/>
    <xf numFmtId="2" fontId="0" fillId="0" borderId="0" xfId="0" applyNumberFormat="1" applyFont="1"/>
    <xf numFmtId="1" fontId="10" fillId="5" borderId="0" xfId="0" applyNumberFormat="1" applyFont="1" applyFill="1" applyAlignment="1">
      <alignment vertical="center" wrapText="1"/>
    </xf>
    <xf numFmtId="0" fontId="29" fillId="5" borderId="0" xfId="0" applyFont="1" applyFill="1"/>
    <xf numFmtId="0" fontId="10" fillId="5" borderId="0" xfId="0" applyFont="1" applyFill="1"/>
    <xf numFmtId="0" fontId="29" fillId="5" borderId="0" xfId="68" applyFont="1" applyFill="1" applyBorder="1"/>
    <xf numFmtId="0" fontId="9" fillId="0" borderId="0" xfId="0" applyFont="1" applyBorder="1" applyAlignment="1">
      <alignment horizontal="left" indent="3"/>
    </xf>
    <xf numFmtId="0" fontId="0" fillId="0" borderId="0" xfId="0" applyBorder="1" applyAlignment="1">
      <alignment horizontal="left" indent="4"/>
    </xf>
    <xf numFmtId="0" fontId="0" fillId="0" borderId="10" xfId="0" applyBorder="1" applyAlignment="1">
      <alignment horizontal="left" indent="4"/>
    </xf>
    <xf numFmtId="0" fontId="29" fillId="5" borderId="0" xfId="66" applyFont="1" applyFill="1"/>
    <xf numFmtId="3" fontId="29" fillId="5" borderId="0" xfId="66" applyNumberFormat="1" applyFont="1" applyFill="1"/>
    <xf numFmtId="0" fontId="0" fillId="5" borderId="0" xfId="0" applyFont="1" applyFill="1"/>
    <xf numFmtId="164" fontId="17" fillId="0" borderId="0" xfId="70" applyNumberFormat="1" applyFont="1" applyAlignment="1">
      <alignment horizontal="center"/>
    </xf>
  </cellXfs>
  <cellStyles count="431">
    <cellStyle name="20% - 1. jelölőszín 2" xfId="353"/>
    <cellStyle name="20% - 2. jelölőszín 2" xfId="354"/>
    <cellStyle name="20% - 3. jelölőszín 2" xfId="355"/>
    <cellStyle name="20% - 4. jelölőszín 2" xfId="356"/>
    <cellStyle name="20% - 5. jelölőszín 2" xfId="357"/>
    <cellStyle name="20% - 6. jelölőszín 2" xfId="358"/>
    <cellStyle name="20% - Accent1 2" xfId="210"/>
    <cellStyle name="20% - Accent2 2" xfId="211"/>
    <cellStyle name="20% - Accent3 2" xfId="212"/>
    <cellStyle name="20% - Accent4 2" xfId="213"/>
    <cellStyle name="20% - Accent5 2" xfId="214"/>
    <cellStyle name="20% - Accent6 2" xfId="215"/>
    <cellStyle name="40% - 1. jelölőszín 2" xfId="359"/>
    <cellStyle name="40% - 2. jelölőszín 2" xfId="360"/>
    <cellStyle name="40% - 3. jelölőszín 2" xfId="361"/>
    <cellStyle name="40% - 4. jelölőszín 2" xfId="362"/>
    <cellStyle name="40% - 5. jelölőszín 2" xfId="363"/>
    <cellStyle name="40% - 6. jelölőszín 2" xfId="364"/>
    <cellStyle name="40% - Accent1 2" xfId="216"/>
    <cellStyle name="40% - Accent2 2" xfId="217"/>
    <cellStyle name="40% - Accent3 2" xfId="218"/>
    <cellStyle name="40% - Accent4 2" xfId="219"/>
    <cellStyle name="40% - Accent5 2" xfId="220"/>
    <cellStyle name="40% - Accent6 2" xfId="221"/>
    <cellStyle name="60% - Accent1 2" xfId="222"/>
    <cellStyle name="60% - Accent2 2" xfId="223"/>
    <cellStyle name="60% - Accent3 2" xfId="224"/>
    <cellStyle name="60% - Accent4 2" xfId="225"/>
    <cellStyle name="60% - Accent5 2" xfId="226"/>
    <cellStyle name="60% - Accent6 2" xfId="227"/>
    <cellStyle name="Accent1 2" xfId="228"/>
    <cellStyle name="Accent2 2" xfId="23"/>
    <cellStyle name="Accent3 2" xfId="229"/>
    <cellStyle name="Accent4 2" xfId="230"/>
    <cellStyle name="Accent5 2" xfId="231"/>
    <cellStyle name="Accent6 2" xfId="232"/>
    <cellStyle name="annee semestre" xfId="107"/>
    <cellStyle name="Bad 2" xfId="233"/>
    <cellStyle name="blp_column_header" xfId="300"/>
    <cellStyle name="Calculation 2" xfId="234"/>
    <cellStyle name="Check Cell 2" xfId="235"/>
    <cellStyle name="Comma 2" xfId="24"/>
    <cellStyle name="Comma 2 10" xfId="25"/>
    <cellStyle name="Comma 2 10 2" xfId="133"/>
    <cellStyle name="Comma 2 10 3" xfId="87"/>
    <cellStyle name="Comma 2 11" xfId="26"/>
    <cellStyle name="Comma 2 11 2" xfId="134"/>
    <cellStyle name="Comma 2 11 3" xfId="88"/>
    <cellStyle name="Comma 2 12" xfId="27"/>
    <cellStyle name="Comma 2 12 2" xfId="135"/>
    <cellStyle name="Comma 2 12 3" xfId="89"/>
    <cellStyle name="Comma 2 13" xfId="28"/>
    <cellStyle name="Comma 2 13 2" xfId="136"/>
    <cellStyle name="Comma 2 13 3" xfId="90"/>
    <cellStyle name="Comma 2 14" xfId="29"/>
    <cellStyle name="Comma 2 14 2" xfId="137"/>
    <cellStyle name="Comma 2 14 3" xfId="91"/>
    <cellStyle name="Comma 2 2" xfId="30"/>
    <cellStyle name="Comma 2 2 2" xfId="138"/>
    <cellStyle name="Comma 2 2 3" xfId="92"/>
    <cellStyle name="Comma 2 3" xfId="31"/>
    <cellStyle name="Comma 2 3 2" xfId="139"/>
    <cellStyle name="Comma 2 3 3" xfId="93"/>
    <cellStyle name="Comma 2 4" xfId="32"/>
    <cellStyle name="Comma 2 4 2" xfId="140"/>
    <cellStyle name="Comma 2 4 3" xfId="94"/>
    <cellStyle name="Comma 2 5" xfId="33"/>
    <cellStyle name="Comma 2 5 2" xfId="141"/>
    <cellStyle name="Comma 2 5 3" xfId="95"/>
    <cellStyle name="Comma 2 6" xfId="34"/>
    <cellStyle name="Comma 2 6 2" xfId="142"/>
    <cellStyle name="Comma 2 6 3" xfId="96"/>
    <cellStyle name="Comma 2 7" xfId="35"/>
    <cellStyle name="Comma 2 7 2" xfId="143"/>
    <cellStyle name="Comma 2 7 3" xfId="97"/>
    <cellStyle name="Comma 2 8" xfId="36"/>
    <cellStyle name="Comma 2 8 2" xfId="144"/>
    <cellStyle name="Comma 2 8 3" xfId="98"/>
    <cellStyle name="Comma 2 9" xfId="37"/>
    <cellStyle name="Comma 2 9 2" xfId="145"/>
    <cellStyle name="Comma 2 9 3" xfId="99"/>
    <cellStyle name="Comma 3" xfId="38"/>
    <cellStyle name="Comma 4" xfId="39"/>
    <cellStyle name="Comma 4 2" xfId="146"/>
    <cellStyle name="Comma 4 3" xfId="100"/>
    <cellStyle name="Currency 2" xfId="71"/>
    <cellStyle name="Date" xfId="365"/>
    <cellStyle name="Detail ligne" xfId="236"/>
    <cellStyle name="Dezimal_ACEA" xfId="237"/>
    <cellStyle name="données" xfId="108"/>
    <cellStyle name="donnéesbord" xfId="109"/>
    <cellStyle name="Explanatory Text 2" xfId="238"/>
    <cellStyle name="Ezres 2" xfId="40"/>
    <cellStyle name="Ezres 2 2" xfId="409"/>
    <cellStyle name="Ezres 2 58" xfId="414"/>
    <cellStyle name="Ezres 3" xfId="421"/>
    <cellStyle name="Good 2" xfId="239"/>
    <cellStyle name="Heading 1 2" xfId="240"/>
    <cellStyle name="Heading 2 2" xfId="241"/>
    <cellStyle name="Heading 3 2" xfId="242"/>
    <cellStyle name="Heading 4 2" xfId="243"/>
    <cellStyle name="Hivatkozás 2" xfId="147"/>
    <cellStyle name="Hyperlink 2" xfId="41"/>
    <cellStyle name="Hyperlink 3" xfId="42"/>
    <cellStyle name="Hyperlink䟟monetáris.xls Chart 4" xfId="43"/>
    <cellStyle name="Identification requete" xfId="244"/>
    <cellStyle name="Input 2" xfId="245"/>
    <cellStyle name="Jegyzet 2" xfId="246"/>
    <cellStyle name="Jegyzet 3" xfId="366"/>
    <cellStyle name="Ligne détail" xfId="247"/>
    <cellStyle name="Linked Cell 2" xfId="248"/>
    <cellStyle name="MEV1" xfId="249"/>
    <cellStyle name="MEV2" xfId="250"/>
    <cellStyle name="Neutral 2" xfId="251"/>
    <cellStyle name="Normál" xfId="0" builtinId="0"/>
    <cellStyle name="Normal 10" xfId="44"/>
    <cellStyle name="Normál 10" xfId="1"/>
    <cellStyle name="Normal 10 2" xfId="149"/>
    <cellStyle name="Normál 10 2" xfId="148"/>
    <cellStyle name="Normal 10 4" xfId="67"/>
    <cellStyle name="Normal 11" xfId="45"/>
    <cellStyle name="Normál 11" xfId="2"/>
    <cellStyle name="Normal 11 2" xfId="150"/>
    <cellStyle name="Normál 11 2" xfId="326"/>
    <cellStyle name="Normal 12" xfId="46"/>
    <cellStyle name="Normál 12" xfId="3"/>
    <cellStyle name="Normál 12 2" xfId="367"/>
    <cellStyle name="Normal 13" xfId="102"/>
    <cellStyle name="Normál 13" xfId="4"/>
    <cellStyle name="Normal 13 2" xfId="151"/>
    <cellStyle name="Normál 13 2" xfId="368"/>
    <cellStyle name="Normal 13 3" xfId="301"/>
    <cellStyle name="Normal 14" xfId="110"/>
    <cellStyle name="Normál 14" xfId="5"/>
    <cellStyle name="Normal 14 2" xfId="152"/>
    <cellStyle name="Normál 14 2" xfId="369"/>
    <cellStyle name="Normal 15" xfId="153"/>
    <cellStyle name="Normál 15" xfId="6"/>
    <cellStyle name="Normal 15 2" xfId="154"/>
    <cellStyle name="Normal 16" xfId="155"/>
    <cellStyle name="Normál 16" xfId="66"/>
    <cellStyle name="Normal 16 2" xfId="156"/>
    <cellStyle name="Normál 16 2" xfId="69"/>
    <cellStyle name="Normal 16 3" xfId="389"/>
    <cellStyle name="Normál 16 3" xfId="428"/>
    <cellStyle name="Normal 17" xfId="157"/>
    <cellStyle name="Normál 17" xfId="68"/>
    <cellStyle name="Normal 17 2" xfId="158"/>
    <cellStyle name="Normal 18" xfId="159"/>
    <cellStyle name="Normál 18" xfId="70"/>
    <cellStyle name="Normal 18 2" xfId="160"/>
    <cellStyle name="Normal 18 3" xfId="320"/>
    <cellStyle name="Normal 18 3 2" xfId="346"/>
    <cellStyle name="Normal 18 3 2 2" xfId="390"/>
    <cellStyle name="Normal 18 3 2 3" xfId="391"/>
    <cellStyle name="Normal 18 3 3" xfId="392"/>
    <cellStyle name="Normal 18 4" xfId="323"/>
    <cellStyle name="Normal 18 4 2" xfId="347"/>
    <cellStyle name="Normal 19" xfId="161"/>
    <cellStyle name="Normál 19" xfId="72"/>
    <cellStyle name="Normal 19 2" xfId="162"/>
    <cellStyle name="Normal 2" xfId="7"/>
    <cellStyle name="Normál 2" xfId="8"/>
    <cellStyle name="Normal 2 10" xfId="163"/>
    <cellStyle name="Normal 2 10 2" xfId="278"/>
    <cellStyle name="Normal 2 10 3" xfId="284"/>
    <cellStyle name="Normal 2 11" xfId="164"/>
    <cellStyle name="Normal 2 12" xfId="273"/>
    <cellStyle name="Normal 2 13" xfId="302"/>
    <cellStyle name="Normal 2 14" xfId="303"/>
    <cellStyle name="Normal 2 15" xfId="370"/>
    <cellStyle name="Normal 2 16" xfId="393"/>
    <cellStyle name="Normal 2 17" xfId="388"/>
    <cellStyle name="Normal 2 18" xfId="73"/>
    <cellStyle name="Normal 2 2" xfId="47"/>
    <cellStyle name="Normál 2 2" xfId="9"/>
    <cellStyle name="Normal 2 2 2" xfId="165"/>
    <cellStyle name="Normál 2 2 2" xfId="48"/>
    <cellStyle name="Normál 2 2 2 2" xfId="371"/>
    <cellStyle name="Normal 2 2 3" xfId="384"/>
    <cellStyle name="Normál 2 2 3" xfId="76"/>
    <cellStyle name="Normal 2 2 4" xfId="429"/>
    <cellStyle name="Normal 2 3" xfId="49"/>
    <cellStyle name="Normál 2 3" xfId="10"/>
    <cellStyle name="Normal 2 3 2" xfId="285"/>
    <cellStyle name="Normál 2 3 2" xfId="77"/>
    <cellStyle name="Normal 2 3 2 2" xfId="372"/>
    <cellStyle name="Normal 2 3 2 2 2" xfId="430"/>
    <cellStyle name="Normal 2 3 3" xfId="296"/>
    <cellStyle name="Normal 2 3 4" xfId="101"/>
    <cellStyle name="Normal 2 4" xfId="50"/>
    <cellStyle name="Normál 2 4" xfId="51"/>
    <cellStyle name="Normal 2 5" xfId="103"/>
    <cellStyle name="Normál 2 5" xfId="52"/>
    <cellStyle name="Normal 2 5 2" xfId="166"/>
    <cellStyle name="Normal 2 6" xfId="106"/>
    <cellStyle name="Normál 2 6" xfId="104"/>
    <cellStyle name="Normál 2 69" xfId="413"/>
    <cellStyle name="Normal 2 7" xfId="167"/>
    <cellStyle name="Normál 2 7" xfId="274"/>
    <cellStyle name="Normal 2 8" xfId="168"/>
    <cellStyle name="Normál 2 8" xfId="75"/>
    <cellStyle name="Normal 2 9" xfId="169"/>
    <cellStyle name="Normal 20" xfId="170"/>
    <cellStyle name="Normal 20 2" xfId="171"/>
    <cellStyle name="Normal 21" xfId="172"/>
    <cellStyle name="Normál 21" xfId="394"/>
    <cellStyle name="Normal 21 2" xfId="173"/>
    <cellStyle name="Normál 21 3" xfId="412"/>
    <cellStyle name="Normal 22" xfId="174"/>
    <cellStyle name="Normal 23" xfId="175"/>
    <cellStyle name="Normal 24" xfId="176"/>
    <cellStyle name="Normal 25" xfId="177"/>
    <cellStyle name="Normal 26" xfId="178"/>
    <cellStyle name="Normal 27" xfId="275"/>
    <cellStyle name="Normal 27 2" xfId="304"/>
    <cellStyle name="Normal 28" xfId="282"/>
    <cellStyle name="Normal 28 2" xfId="305"/>
    <cellStyle name="Normal 29" xfId="179"/>
    <cellStyle name="Normal 3" xfId="53"/>
    <cellStyle name="Normál 3" xfId="11"/>
    <cellStyle name="Normal 3 10" xfId="180"/>
    <cellStyle name="Normal 3 11" xfId="181"/>
    <cellStyle name="Normal 3 12" xfId="252"/>
    <cellStyle name="Normal 3 12 2" xfId="373"/>
    <cellStyle name="Normal 3 13" xfId="306"/>
    <cellStyle name="Normal 3 14" xfId="307"/>
    <cellStyle name="Normal 3 2" xfId="54"/>
    <cellStyle name="Normál 3 2" xfId="12"/>
    <cellStyle name="Normal 3 2 2" xfId="319"/>
    <cellStyle name="Normál 3 2 2" xfId="395"/>
    <cellStyle name="Normal 3 3" xfId="182"/>
    <cellStyle name="Normál 3 3" xfId="78"/>
    <cellStyle name="Normal 3 4" xfId="183"/>
    <cellStyle name="Normal 3 5" xfId="184"/>
    <cellStyle name="Normál 3 59" xfId="411"/>
    <cellStyle name="Normal 3 6" xfId="185"/>
    <cellStyle name="Normal 3 7" xfId="186"/>
    <cellStyle name="Normal 3 8" xfId="187"/>
    <cellStyle name="Normal 3 9" xfId="188"/>
    <cellStyle name="Normal 30" xfId="286"/>
    <cellStyle name="Normal 31" xfId="189"/>
    <cellStyle name="Normal 32" xfId="287"/>
    <cellStyle name="Normal 33" xfId="190"/>
    <cellStyle name="Normal 34" xfId="288"/>
    <cellStyle name="Normal 35" xfId="191"/>
    <cellStyle name="Normal 36" xfId="289"/>
    <cellStyle name="Normal 36 2" xfId="308"/>
    <cellStyle name="Normal 36 2 2" xfId="339"/>
    <cellStyle name="Normal 36 3" xfId="333"/>
    <cellStyle name="Normal 37" xfId="297"/>
    <cellStyle name="Normal 37 2" xfId="309"/>
    <cellStyle name="Normal 37 2 2" xfId="340"/>
    <cellStyle name="Normal 37 3" xfId="337"/>
    <cellStyle name="Normal 38" xfId="192"/>
    <cellStyle name="Normal 39" xfId="310"/>
    <cellStyle name="Normal 39 2" xfId="341"/>
    <cellStyle name="Normal 4" xfId="55"/>
    <cellStyle name="Normál 4" xfId="13"/>
    <cellStyle name="Normal 4 2" xfId="193"/>
    <cellStyle name="Normál 4 2" xfId="14"/>
    <cellStyle name="Normál 4 2 2" xfId="79"/>
    <cellStyle name="Normal 4 3" xfId="321"/>
    <cellStyle name="Normál 4 3" xfId="15"/>
    <cellStyle name="Normal 4 3 2" xfId="396"/>
    <cellStyle name="Normal 4 4" xfId="350"/>
    <cellStyle name="Normál 4 4" xfId="16"/>
    <cellStyle name="Normal 4 5" xfId="383"/>
    <cellStyle name="Normal 4 6" xfId="386"/>
    <cellStyle name="Normal 40" xfId="194"/>
    <cellStyle name="Normal 41" xfId="318"/>
    <cellStyle name="Normal 41 2" xfId="345"/>
    <cellStyle name="Normal 42" xfId="324"/>
    <cellStyle name="Normal 42 2" xfId="348"/>
    <cellStyle name="Normal 43" xfId="325"/>
    <cellStyle name="Normal 43 2" xfId="349"/>
    <cellStyle name="Normal 43 2 2" xfId="374"/>
    <cellStyle name="Normal 43 2 3" xfId="375"/>
    <cellStyle name="Normal 43 2 3 2" xfId="397"/>
    <cellStyle name="Normal 43 2 4" xfId="376"/>
    <cellStyle name="Normal 44" xfId="195"/>
    <cellStyle name="Normal 45" xfId="351"/>
    <cellStyle name="Normal 45 2" xfId="352"/>
    <cellStyle name="Normal 45 2 2" xfId="398"/>
    <cellStyle name="Normal 45 3" xfId="382"/>
    <cellStyle name="Normal 45 3 2" xfId="427"/>
    <cellStyle name="Normal 45 4" xfId="385"/>
    <cellStyle name="Normal 46" xfId="377"/>
    <cellStyle name="Normal 47" xfId="378"/>
    <cellStyle name="Normal 47 2" xfId="399"/>
    <cellStyle name="Normal 47 4" xfId="408"/>
    <cellStyle name="Normal 48" xfId="379"/>
    <cellStyle name="Normal 49" xfId="380"/>
    <cellStyle name="Normal 5" xfId="56"/>
    <cellStyle name="Normál 5" xfId="17"/>
    <cellStyle name="Normal 5 2" xfId="311"/>
    <cellStyle name="Normál 5 2" xfId="279"/>
    <cellStyle name="Normal 5 2 2" xfId="342"/>
    <cellStyle name="Normal 5 2 3" xfId="332"/>
    <cellStyle name="Normal 5 2 4" xfId="331"/>
    <cellStyle name="Normal 5 3" xfId="322"/>
    <cellStyle name="Normál 5 3" xfId="290"/>
    <cellStyle name="Normál 5 3 2" xfId="381"/>
    <cellStyle name="Normál 5 4" xfId="312"/>
    <cellStyle name="Normál 5 5" xfId="415"/>
    <cellStyle name="Normál 5 6" xfId="80"/>
    <cellStyle name="Normal 50" xfId="387"/>
    <cellStyle name="Normal 51" xfId="400"/>
    <cellStyle name="Normal 52" xfId="401"/>
    <cellStyle name="Normal 53" xfId="402"/>
    <cellStyle name="Normal 54" xfId="410"/>
    <cellStyle name="Normal 55" xfId="416"/>
    <cellStyle name="Normal 56" xfId="417"/>
    <cellStyle name="Normal 6" xfId="57"/>
    <cellStyle name="Normál 6" xfId="18"/>
    <cellStyle name="Normal 6 2" xfId="424"/>
    <cellStyle name="Normál 6 2" xfId="81"/>
    <cellStyle name="Normal 60" xfId="196"/>
    <cellStyle name="Normal 66" xfId="197"/>
    <cellStyle name="Normal 68" xfId="198"/>
    <cellStyle name="Normal 7" xfId="58"/>
    <cellStyle name="Normál 7" xfId="19"/>
    <cellStyle name="Normal 7 2" xfId="132"/>
    <cellStyle name="Normál 7 2" xfId="83"/>
    <cellStyle name="Normal 7 2 2" xfId="280"/>
    <cellStyle name="Normal 7 2 3" xfId="283"/>
    <cellStyle name="Normal 7 2 3 2" xfId="313"/>
    <cellStyle name="Normal 7 2 4" xfId="291"/>
    <cellStyle name="Normal 7 2 5" xfId="292"/>
    <cellStyle name="Normal 7 2 7" xfId="419"/>
    <cellStyle name="Normal 7 3" xfId="199"/>
    <cellStyle name="Normal 7 4" xfId="418"/>
    <cellStyle name="Normal 7 5" xfId="82"/>
    <cellStyle name="Normal 70" xfId="200"/>
    <cellStyle name="Normal 74" xfId="201"/>
    <cellStyle name="Normal 78" xfId="202"/>
    <cellStyle name="Normal 79" xfId="420"/>
    <cellStyle name="Normal 8" xfId="59"/>
    <cellStyle name="Normál 8" xfId="20"/>
    <cellStyle name="Normal 8 2" xfId="203"/>
    <cellStyle name="Normál 8 2" xfId="84"/>
    <cellStyle name="Normal 8 3" xfId="422"/>
    <cellStyle name="Normal 8 3 2" xfId="425"/>
    <cellStyle name="Normal 82" xfId="204"/>
    <cellStyle name="Normal 9" xfId="60"/>
    <cellStyle name="Normál 9" xfId="21"/>
    <cellStyle name="Normal 9 2" xfId="205"/>
    <cellStyle name="Normál 9 2" xfId="298"/>
    <cellStyle name="Normal 9 3" xfId="329"/>
    <cellStyle name="Normál 9 3" xfId="281"/>
    <cellStyle name="Normal 9 4" xfId="330"/>
    <cellStyle name="Normal 9 5" xfId="334"/>
    <cellStyle name="Normál_F15A" xfId="74"/>
    <cellStyle name="normální_CC podklady" xfId="403"/>
    <cellStyle name="Note 2" xfId="206"/>
    <cellStyle name="Notes" xfId="61"/>
    <cellStyle name="Output 2" xfId="253"/>
    <cellStyle name="Percent 10" xfId="207"/>
    <cellStyle name="Percent 10 2" xfId="208"/>
    <cellStyle name="Percent 11" xfId="293"/>
    <cellStyle name="Percent 11 2" xfId="314"/>
    <cellStyle name="Percent 11 2 2" xfId="343"/>
    <cellStyle name="Percent 11 3" xfId="335"/>
    <cellStyle name="Percent 12" xfId="299"/>
    <cellStyle name="Percent 12 2" xfId="338"/>
    <cellStyle name="Percent 13" xfId="404"/>
    <cellStyle name="Percent 13 2" xfId="405"/>
    <cellStyle name="Percent 13 2 2" xfId="406"/>
    <cellStyle name="Percent 2" xfId="22"/>
    <cellStyle name="Percent 2 2" xfId="277"/>
    <cellStyle name="Percent 2 3" xfId="315"/>
    <cellStyle name="Percent 2 4" xfId="316"/>
    <cellStyle name="Percent 2 5" xfId="85"/>
    <cellStyle name="Percent 3" xfId="62"/>
    <cellStyle name="Percent 4" xfId="63"/>
    <cellStyle name="Percent 4 2" xfId="423"/>
    <cellStyle name="Percent 4 2 2" xfId="426"/>
    <cellStyle name="Percent 5" xfId="105"/>
    <cellStyle name="Percent 6" xfId="111"/>
    <cellStyle name="Percent 7" xfId="276"/>
    <cellStyle name="Percent 8" xfId="294"/>
    <cellStyle name="Percent 9" xfId="295"/>
    <cellStyle name="Percent 9 2" xfId="317"/>
    <cellStyle name="Percent 9 2 2" xfId="344"/>
    <cellStyle name="Percent 9 3" xfId="336"/>
    <cellStyle name="semestre" xfId="112"/>
    <cellStyle name="sor1" xfId="64"/>
    <cellStyle name="ss10" xfId="113"/>
    <cellStyle name="ss11" xfId="114"/>
    <cellStyle name="ss12" xfId="115"/>
    <cellStyle name="ss13" xfId="116"/>
    <cellStyle name="ss14" xfId="117"/>
    <cellStyle name="ss15" xfId="118"/>
    <cellStyle name="ss16" xfId="119"/>
    <cellStyle name="ss17" xfId="120"/>
    <cellStyle name="ss18" xfId="121"/>
    <cellStyle name="ss19" xfId="122"/>
    <cellStyle name="ss20" xfId="123"/>
    <cellStyle name="ss21" xfId="124"/>
    <cellStyle name="ss22" xfId="125"/>
    <cellStyle name="ss6" xfId="126"/>
    <cellStyle name="ss7" xfId="127"/>
    <cellStyle name="ss8" xfId="128"/>
    <cellStyle name="ss9" xfId="129"/>
    <cellStyle name="Standard_96" xfId="407"/>
    <cellStyle name="Style 1" xfId="209"/>
    <cellStyle name="Százalék 2" xfId="65"/>
    <cellStyle name="Százalék 2 2" xfId="86"/>
    <cellStyle name="Százalék 3" xfId="327"/>
    <cellStyle name="Százalék 4" xfId="328"/>
    <cellStyle name="tête chapitre" xfId="130"/>
    <cellStyle name="Title 2" xfId="254"/>
    <cellStyle name="titre" xfId="131"/>
    <cellStyle name="Titre colonne" xfId="255"/>
    <cellStyle name="Titre colonnes" xfId="256"/>
    <cellStyle name="Titre general" xfId="257"/>
    <cellStyle name="Titre général" xfId="258"/>
    <cellStyle name="Titre ligne" xfId="259"/>
    <cellStyle name="Titre lignes" xfId="260"/>
    <cellStyle name="Titre tableau" xfId="261"/>
    <cellStyle name="Total 2" xfId="262"/>
    <cellStyle name="Total intermediaire" xfId="263"/>
    <cellStyle name="Total intermediaire 0" xfId="264"/>
    <cellStyle name="Total intermediaire 1" xfId="265"/>
    <cellStyle name="Total intermediaire 2" xfId="266"/>
    <cellStyle name="Total intermediaire 3" xfId="267"/>
    <cellStyle name="Total intermediaire 4" xfId="268"/>
    <cellStyle name="Total intermediaire_Sheet1" xfId="269"/>
    <cellStyle name="Total tableau" xfId="270"/>
    <cellStyle name="Währung_ACEA" xfId="271"/>
    <cellStyle name="Warning Text 2" xfId="272"/>
  </cellStyles>
  <dxfs count="0"/>
  <tableStyles count="0" defaultTableStyle="TableStyleMedium2" defaultPivotStyle="PivotStyleLight16"/>
  <colors>
    <mruColors>
      <color rgb="FFBFBFBF"/>
      <color rgb="FF7BAFD4"/>
      <color rgb="FF295B7E"/>
      <color rgb="FF9C0000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9.xml"/><Relationship Id="rId18" Type="http://schemas.openxmlformats.org/officeDocument/2006/relationships/worksheet" Target="worksheets/sheet6.xml"/><Relationship Id="rId26" Type="http://schemas.openxmlformats.org/officeDocument/2006/relationships/chartsheet" Target="chartsheets/sheet18.xml"/><Relationship Id="rId39" Type="http://schemas.openxmlformats.org/officeDocument/2006/relationships/worksheet" Target="worksheets/sheet13.xml"/><Relationship Id="rId21" Type="http://schemas.openxmlformats.org/officeDocument/2006/relationships/worksheet" Target="worksheets/sheet7.xml"/><Relationship Id="rId34" Type="http://schemas.openxmlformats.org/officeDocument/2006/relationships/chartsheet" Target="chartsheets/sheet23.xml"/><Relationship Id="rId42" Type="http://schemas.openxmlformats.org/officeDocument/2006/relationships/worksheet" Target="worksheets/sheet14.xml"/><Relationship Id="rId47" Type="http://schemas.openxmlformats.org/officeDocument/2006/relationships/chartsheet" Target="chartsheets/sheet32.xml"/><Relationship Id="rId50" Type="http://schemas.openxmlformats.org/officeDocument/2006/relationships/chartsheet" Target="chartsheets/sheet34.xml"/><Relationship Id="rId55" Type="http://schemas.openxmlformats.org/officeDocument/2006/relationships/externalLink" Target="externalLinks/externalLink1.xml"/><Relationship Id="rId7" Type="http://schemas.openxmlformats.org/officeDocument/2006/relationships/chartsheet" Target="chartsheets/sheet5.xml"/><Relationship Id="rId12" Type="http://schemas.openxmlformats.org/officeDocument/2006/relationships/worksheet" Target="worksheets/sheet4.xml"/><Relationship Id="rId17" Type="http://schemas.openxmlformats.org/officeDocument/2006/relationships/chartsheet" Target="chartsheets/sheet12.xml"/><Relationship Id="rId25" Type="http://schemas.openxmlformats.org/officeDocument/2006/relationships/chartsheet" Target="chartsheets/sheet17.xml"/><Relationship Id="rId33" Type="http://schemas.openxmlformats.org/officeDocument/2006/relationships/worksheet" Target="worksheets/sheet11.xml"/><Relationship Id="rId38" Type="http://schemas.openxmlformats.org/officeDocument/2006/relationships/chartsheet" Target="chartsheets/sheet26.xml"/><Relationship Id="rId46" Type="http://schemas.openxmlformats.org/officeDocument/2006/relationships/chartsheet" Target="chartsheets/sheet31.xml"/><Relationship Id="rId59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1.xml"/><Relationship Id="rId20" Type="http://schemas.openxmlformats.org/officeDocument/2006/relationships/chartsheet" Target="chartsheets/sheet14.xml"/><Relationship Id="rId29" Type="http://schemas.openxmlformats.org/officeDocument/2006/relationships/chartsheet" Target="chartsheets/sheet20.xml"/><Relationship Id="rId41" Type="http://schemas.openxmlformats.org/officeDocument/2006/relationships/chartsheet" Target="chartsheets/sheet28.xml"/><Relationship Id="rId54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8.xml"/><Relationship Id="rId24" Type="http://schemas.openxmlformats.org/officeDocument/2006/relationships/worksheet" Target="worksheets/sheet8.xml"/><Relationship Id="rId32" Type="http://schemas.openxmlformats.org/officeDocument/2006/relationships/chartsheet" Target="chartsheets/sheet22.xml"/><Relationship Id="rId37" Type="http://schemas.openxmlformats.org/officeDocument/2006/relationships/chartsheet" Target="chartsheets/sheet25.xml"/><Relationship Id="rId40" Type="http://schemas.openxmlformats.org/officeDocument/2006/relationships/chartsheet" Target="chartsheets/sheet27.xml"/><Relationship Id="rId45" Type="http://schemas.openxmlformats.org/officeDocument/2006/relationships/worksheet" Target="worksheets/sheet15.xml"/><Relationship Id="rId53" Type="http://schemas.openxmlformats.org/officeDocument/2006/relationships/chartsheet" Target="chartsheets/sheet36.xml"/><Relationship Id="rId58" Type="http://schemas.openxmlformats.org/officeDocument/2006/relationships/styles" Target="styles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5.xml"/><Relationship Id="rId23" Type="http://schemas.openxmlformats.org/officeDocument/2006/relationships/chartsheet" Target="chartsheets/sheet16.xml"/><Relationship Id="rId28" Type="http://schemas.openxmlformats.org/officeDocument/2006/relationships/chartsheet" Target="chartsheets/sheet19.xml"/><Relationship Id="rId36" Type="http://schemas.openxmlformats.org/officeDocument/2006/relationships/worksheet" Target="worksheets/sheet12.xml"/><Relationship Id="rId49" Type="http://schemas.openxmlformats.org/officeDocument/2006/relationships/chartsheet" Target="chartsheets/sheet33.xml"/><Relationship Id="rId57" Type="http://schemas.openxmlformats.org/officeDocument/2006/relationships/theme" Target="theme/theme1.xml"/><Relationship Id="rId10" Type="http://schemas.openxmlformats.org/officeDocument/2006/relationships/chartsheet" Target="chartsheets/sheet7.xml"/><Relationship Id="rId19" Type="http://schemas.openxmlformats.org/officeDocument/2006/relationships/chartsheet" Target="chartsheets/sheet13.xml"/><Relationship Id="rId31" Type="http://schemas.openxmlformats.org/officeDocument/2006/relationships/chartsheet" Target="chartsheets/sheet21.xml"/><Relationship Id="rId44" Type="http://schemas.openxmlformats.org/officeDocument/2006/relationships/chartsheet" Target="chartsheets/sheet30.xml"/><Relationship Id="rId52" Type="http://schemas.openxmlformats.org/officeDocument/2006/relationships/chartsheet" Target="chartsheets/sheet35.xml"/><Relationship Id="rId6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3.xml"/><Relationship Id="rId14" Type="http://schemas.openxmlformats.org/officeDocument/2006/relationships/chartsheet" Target="chartsheets/sheet10.xml"/><Relationship Id="rId22" Type="http://schemas.openxmlformats.org/officeDocument/2006/relationships/chartsheet" Target="chartsheets/sheet15.xml"/><Relationship Id="rId27" Type="http://schemas.openxmlformats.org/officeDocument/2006/relationships/worksheet" Target="worksheets/sheet9.xml"/><Relationship Id="rId30" Type="http://schemas.openxmlformats.org/officeDocument/2006/relationships/worksheet" Target="worksheets/sheet10.xml"/><Relationship Id="rId35" Type="http://schemas.openxmlformats.org/officeDocument/2006/relationships/chartsheet" Target="chartsheets/sheet24.xml"/><Relationship Id="rId43" Type="http://schemas.openxmlformats.org/officeDocument/2006/relationships/chartsheet" Target="chartsheets/sheet29.xml"/><Relationship Id="rId48" Type="http://schemas.openxmlformats.org/officeDocument/2006/relationships/worksheet" Target="worksheets/sheet16.xml"/><Relationship Id="rId56" Type="http://schemas.openxmlformats.org/officeDocument/2006/relationships/externalLink" Target="externalLinks/externalLink2.xml"/><Relationship Id="rId8" Type="http://schemas.openxmlformats.org/officeDocument/2006/relationships/chartsheet" Target="chartsheets/sheet6.xml"/><Relationship Id="rId51" Type="http://schemas.openxmlformats.org/officeDocument/2006/relationships/worksheet" Target="worksheets/sheet17.xml"/><Relationship Id="rId3" Type="http://schemas.openxmlformats.org/officeDocument/2006/relationships/worksheet" Target="worksheets/sheet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2420974552094"/>
          <c:y val="0.15202865736203591"/>
          <c:w val="0.43941101791623882"/>
          <c:h val="0.68499579062051275"/>
        </c:manualLayout>
      </c:layout>
      <c:radarChart>
        <c:radarStyle val="marker"/>
        <c:varyColors val="0"/>
        <c:ser>
          <c:idx val="0"/>
          <c:order val="0"/>
          <c:tx>
            <c:strRef>
              <c:f>'1. adat '!$L$1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strRef>
              <c:f>'1. adat 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adat '!$L$2:$L$6</c:f>
              <c:numCache>
                <c:formatCode>0.0</c:formatCode>
                <c:ptCount val="5"/>
                <c:pt idx="0">
                  <c:v>0.720835166621561</c:v>
                </c:pt>
                <c:pt idx="1">
                  <c:v>0.80756850198866448</c:v>
                </c:pt>
                <c:pt idx="2">
                  <c:v>2.2035864227516679</c:v>
                </c:pt>
                <c:pt idx="3">
                  <c:v>-0.14398154977092587</c:v>
                </c:pt>
                <c:pt idx="4">
                  <c:v>0.60202103842988786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9-4F64-A597-CDC416308DD7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6"/>
              <c:pt idx="0">
                <c:v>Nettó külső finanszírozási igény</c:v>
              </c:pt>
              <c:pt idx="1">
                <c:v>Nettó FDI-beáramlás</c:v>
              </c:pt>
              <c:pt idx="2">
                <c:v>Nettó külső adósság </c:v>
              </c:pt>
              <c:pt idx="3">
                <c:v>Tartalékmegfelelés</c:v>
              </c:pt>
              <c:pt idx="4">
                <c:v>Államadósság devizaaránya</c:v>
              </c:pt>
              <c:pt idx="5">
                <c:v>Bruttó külső finanszírozási igény</c:v>
              </c:pt>
            </c:strLit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5DA9-4F64-A597-CDC416308DD7}"/>
            </c:ext>
          </c:extLst>
        </c:ser>
        <c:ser>
          <c:idx val="4"/>
          <c:order val="2"/>
          <c:tx>
            <c:strRef>
              <c:f>'1. adat '!$O$1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AC9F70"/>
              </a:solidFill>
              <a:prstDash val="solid"/>
            </a:ln>
          </c:spPr>
          <c:marker>
            <c:symbol val="none"/>
          </c:marker>
          <c:cat>
            <c:strRef>
              <c:f>'1. adat 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adat '!$O$2:$O$6</c:f>
              <c:numCache>
                <c:formatCode>0.0</c:formatCode>
                <c:ptCount val="5"/>
                <c:pt idx="0">
                  <c:v>-0.67594461100447167</c:v>
                </c:pt>
                <c:pt idx="1">
                  <c:v>1.535936726275271</c:v>
                </c:pt>
                <c:pt idx="2">
                  <c:v>0.56233700162533051</c:v>
                </c:pt>
                <c:pt idx="3">
                  <c:v>1.4390949408281837</c:v>
                </c:pt>
                <c:pt idx="4">
                  <c:v>0.86808403011909507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A9-4F64-A597-CDC416308DD7}"/>
            </c:ext>
          </c:extLst>
        </c:ser>
        <c:ser>
          <c:idx val="2"/>
          <c:order val="3"/>
          <c:tx>
            <c:strRef>
              <c:f>'1. adat '!$T$1</c:f>
              <c:strCache>
                <c:ptCount val="1"/>
                <c:pt idx="0">
                  <c:v>2015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'1. adat 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adat '!$T$2:$T$6</c:f>
              <c:numCache>
                <c:formatCode>0.0</c:formatCode>
                <c:ptCount val="5"/>
                <c:pt idx="0">
                  <c:v>-1.6531821884640843</c:v>
                </c:pt>
                <c:pt idx="1">
                  <c:v>-0.53458260309609607</c:v>
                </c:pt>
                <c:pt idx="2">
                  <c:v>-0.5903651627876324</c:v>
                </c:pt>
                <c:pt idx="3">
                  <c:v>0.10935163939045411</c:v>
                </c:pt>
                <c:pt idx="4">
                  <c:v>-1.0376811182179246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A9-4F64-A597-CDC416308DD7}"/>
            </c:ext>
          </c:extLst>
        </c:ser>
        <c:ser>
          <c:idx val="3"/>
          <c:order val="4"/>
          <c:tx>
            <c:strRef>
              <c:f>'1. adat '!$U$1</c:f>
              <c:strCache>
                <c:ptCount val="1"/>
                <c:pt idx="0">
                  <c:v>2016</c:v>
                </c:pt>
              </c:strCache>
            </c:strRef>
          </c:tx>
          <c:spPr>
            <a:ln w="381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adat 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adat '!$U$2:$U$6</c:f>
              <c:numCache>
                <c:formatCode>0.0</c:formatCode>
                <c:ptCount val="5"/>
                <c:pt idx="0">
                  <c:v>-1.2206387560904524</c:v>
                </c:pt>
                <c:pt idx="1">
                  <c:v>-0.99693711411073227</c:v>
                </c:pt>
                <c:pt idx="2">
                  <c:v>-0.46023360281259401</c:v>
                </c:pt>
                <c:pt idx="3">
                  <c:v>-0.60508128528667826</c:v>
                </c:pt>
                <c:pt idx="4">
                  <c:v>-0.70617959169664202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A9-4F64-A597-CDC416308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29728"/>
        <c:axId val="121045376"/>
      </c:radarChart>
      <c:catAx>
        <c:axId val="1351297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21045376"/>
        <c:crosses val="autoZero"/>
        <c:auto val="1"/>
        <c:lblAlgn val="ctr"/>
        <c:lblOffset val="100"/>
        <c:noMultiLvlLbl val="0"/>
      </c:catAx>
      <c:valAx>
        <c:axId val="121045376"/>
        <c:scaling>
          <c:orientation val="minMax"/>
          <c:max val="3"/>
          <c:min val="-3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12700" cmpd="sng">
            <a:solidFill>
              <a:schemeClr val="bg1">
                <a:lumMod val="85000"/>
              </a:schemeClr>
            </a:solidFill>
            <a:headEnd type="none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hu-HU"/>
          </a:p>
        </c:txPr>
        <c:crossAx val="1351297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6188735028811055"/>
          <c:y val="0.92936678141362983"/>
          <c:w val="0.64814363721776158"/>
          <c:h val="6.40642246763180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/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726592287249360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Balance of goods and services (r. h. s.)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'5.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'5. adat'!$C$5:$AL$5</c:f>
              <c:numCache>
                <c:formatCode>0.0</c:formatCode>
                <c:ptCount val="36"/>
                <c:pt idx="0">
                  <c:v>-0.34086190662771354</c:v>
                </c:pt>
                <c:pt idx="1">
                  <c:v>-0.42383504580972209</c:v>
                </c:pt>
                <c:pt idx="2">
                  <c:v>-0.91141333231241495</c:v>
                </c:pt>
                <c:pt idx="3">
                  <c:v>-0.8573714648411036</c:v>
                </c:pt>
                <c:pt idx="4">
                  <c:v>-0.53115754193849996</c:v>
                </c:pt>
                <c:pt idx="5">
                  <c:v>0.35831062110083073</c:v>
                </c:pt>
                <c:pt idx="6">
                  <c:v>1.6869133724643814</c:v>
                </c:pt>
                <c:pt idx="7">
                  <c:v>2.7941133309900517</c:v>
                </c:pt>
                <c:pt idx="8">
                  <c:v>3.0370864091266601</c:v>
                </c:pt>
                <c:pt idx="9">
                  <c:v>2.96466931365668</c:v>
                </c:pt>
                <c:pt idx="10">
                  <c:v>2.7911215208648179</c:v>
                </c:pt>
                <c:pt idx="11">
                  <c:v>2.6585216350941825</c:v>
                </c:pt>
                <c:pt idx="12">
                  <c:v>3.1143018841704477</c:v>
                </c:pt>
                <c:pt idx="13">
                  <c:v>3.0226311354238624</c:v>
                </c:pt>
                <c:pt idx="14">
                  <c:v>3.0800647059431507</c:v>
                </c:pt>
                <c:pt idx="15">
                  <c:v>2.8947826932864622</c:v>
                </c:pt>
                <c:pt idx="16">
                  <c:v>2.4670804662414656</c:v>
                </c:pt>
                <c:pt idx="17">
                  <c:v>2.795604358316786</c:v>
                </c:pt>
                <c:pt idx="18">
                  <c:v>3.2073908263523827</c:v>
                </c:pt>
                <c:pt idx="19">
                  <c:v>2.9588267276132094</c:v>
                </c:pt>
                <c:pt idx="20">
                  <c:v>3.1630579858611543</c:v>
                </c:pt>
                <c:pt idx="21">
                  <c:v>2.920789425250832</c:v>
                </c:pt>
                <c:pt idx="22">
                  <c:v>2.9839827723086811</c:v>
                </c:pt>
                <c:pt idx="23">
                  <c:v>3.2840434123552855</c:v>
                </c:pt>
                <c:pt idx="24">
                  <c:v>3.3940838689381825</c:v>
                </c:pt>
                <c:pt idx="25">
                  <c:v>2.8579797742337361</c:v>
                </c:pt>
                <c:pt idx="26">
                  <c:v>2.4667316414711955</c:v>
                </c:pt>
                <c:pt idx="27">
                  <c:v>2.2589676688348668</c:v>
                </c:pt>
                <c:pt idx="28">
                  <c:v>2.7161478594566746</c:v>
                </c:pt>
                <c:pt idx="29">
                  <c:v>3.1597030504546528</c:v>
                </c:pt>
                <c:pt idx="30">
                  <c:v>3.2095313927357823</c:v>
                </c:pt>
                <c:pt idx="31">
                  <c:v>4.0127691734168609</c:v>
                </c:pt>
                <c:pt idx="32">
                  <c:v>4.0050257996035832</c:v>
                </c:pt>
                <c:pt idx="33">
                  <c:v>4.8086825900182042</c:v>
                </c:pt>
                <c:pt idx="34">
                  <c:v>5.0201439682518458</c:v>
                </c:pt>
                <c:pt idx="35">
                  <c:v>4.6811702325470419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9-4C4A-9FE6-63E7DC967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2101376"/>
        <c:axId val="192111744"/>
      </c:barChart>
      <c:lineChart>
        <c:grouping val="standar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'5.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'5. adat'!$C$3:$AL$3</c:f>
              <c:numCache>
                <c:formatCode>0.0</c:formatCode>
                <c:ptCount val="36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-3.7616839971991567</c:v>
                </c:pt>
                <c:pt idx="17">
                  <c:v>-1.7465274686123422</c:v>
                </c:pt>
                <c:pt idx="18">
                  <c:v>-0.90602364436533378</c:v>
                </c:pt>
                <c:pt idx="19">
                  <c:v>-3.7456842245669861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7.5334722183729781</c:v>
                </c:pt>
                <c:pt idx="25">
                  <c:v>5.617176922713</c:v>
                </c:pt>
                <c:pt idx="26">
                  <c:v>5.1008739548073549</c:v>
                </c:pt>
                <c:pt idx="27">
                  <c:v>5.6230773659350319</c:v>
                </c:pt>
                <c:pt idx="28">
                  <c:v>6.2443958219626836</c:v>
                </c:pt>
                <c:pt idx="29">
                  <c:v>7.5017945053103432</c:v>
                </c:pt>
                <c:pt idx="30">
                  <c:v>5.790520744254124</c:v>
                </c:pt>
                <c:pt idx="31">
                  <c:v>8.4394707320924596</c:v>
                </c:pt>
                <c:pt idx="32">
                  <c:v>3.6078221933509127</c:v>
                </c:pt>
                <c:pt idx="33">
                  <c:v>6.8452741286897378</c:v>
                </c:pt>
                <c:pt idx="34">
                  <c:v>3.2397423166964785</c:v>
                </c:pt>
                <c:pt idx="35">
                  <c:v>2.2463498085859186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9-4C4A-9FE6-63E7DC9677F1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'5.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'5. adat'!$C$4:$AL$4</c:f>
              <c:numCache>
                <c:formatCode>0.0</c:formatCode>
                <c:ptCount val="36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7.006059919015442</c:v>
                </c:pt>
                <c:pt idx="25">
                  <c:v>8.9859810135716884</c:v>
                </c:pt>
                <c:pt idx="26">
                  <c:v>7.7576670461814672</c:v>
                </c:pt>
                <c:pt idx="27">
                  <c:v>6.9705562121819042</c:v>
                </c:pt>
                <c:pt idx="28">
                  <c:v>3.6282760307052513</c:v>
                </c:pt>
                <c:pt idx="29">
                  <c:v>4.8064998182685059</c:v>
                </c:pt>
                <c:pt idx="30">
                  <c:v>5.5017235967102636</c:v>
                </c:pt>
                <c:pt idx="31">
                  <c:v>3.7321689279243202</c:v>
                </c:pt>
                <c:pt idx="32">
                  <c:v>3.8723428960203847</c:v>
                </c:pt>
                <c:pt idx="33">
                  <c:v>2.3771513539149822</c:v>
                </c:pt>
                <c:pt idx="34">
                  <c:v>1.9021162027942609</c:v>
                </c:pt>
                <c:pt idx="35">
                  <c:v>4.1335963564549445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F9-4C4A-9FE6-63E7DC967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93568"/>
        <c:axId val="192099840"/>
      </c:lineChart>
      <c:catAx>
        <c:axId val="19209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92099840"/>
        <c:crosses val="autoZero"/>
        <c:auto val="1"/>
        <c:lblAlgn val="ctr"/>
        <c:lblOffset val="100"/>
        <c:tickLblSkip val="1"/>
        <c:noMultiLvlLbl val="0"/>
      </c:catAx>
      <c:valAx>
        <c:axId val="192099840"/>
        <c:scaling>
          <c:orientation val="minMax"/>
          <c:max val="30"/>
          <c:min val="-3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92093568"/>
        <c:crosses val="autoZero"/>
        <c:crossBetween val="between"/>
        <c:majorUnit val="5"/>
      </c:valAx>
      <c:catAx>
        <c:axId val="1921013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92111744"/>
        <c:crosses val="autoZero"/>
        <c:auto val="1"/>
        <c:lblAlgn val="ctr"/>
        <c:lblOffset val="100"/>
        <c:noMultiLvlLbl val="0"/>
      </c:catAx>
      <c:valAx>
        <c:axId val="192111744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crossAx val="192101376"/>
        <c:crosses val="max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5364619852405864"/>
          <c:y val="0.92945622392812188"/>
          <c:w val="0.68724860774184193"/>
          <c:h val="7.054377607187815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adat'!$B$1</c:f>
              <c:strCache>
                <c:ptCount val="1"/>
                <c:pt idx="0">
                  <c:v>Piaci részesedés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'6. adat'!$A$3:$A$13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'6. adat'!$B$3:$B$13</c:f>
              <c:numCache>
                <c:formatCode>0.0</c:formatCode>
                <c:ptCount val="11"/>
                <c:pt idx="0">
                  <c:v>6.6842495437021192</c:v>
                </c:pt>
                <c:pt idx="1">
                  <c:v>4.5639128053475702</c:v>
                </c:pt>
                <c:pt idx="2">
                  <c:v>3.8348937071452696</c:v>
                </c:pt>
                <c:pt idx="3">
                  <c:v>4.9853113406214753</c:v>
                </c:pt>
                <c:pt idx="4">
                  <c:v>-1.4649033722765488</c:v>
                </c:pt>
                <c:pt idx="5">
                  <c:v>-1.1402961015117477</c:v>
                </c:pt>
                <c:pt idx="6">
                  <c:v>-2.6528066570710855</c:v>
                </c:pt>
                <c:pt idx="7">
                  <c:v>0.5917966461595654</c:v>
                </c:pt>
                <c:pt idx="8">
                  <c:v>5.9669131003370701</c:v>
                </c:pt>
                <c:pt idx="9">
                  <c:v>3.8501001531543153</c:v>
                </c:pt>
                <c:pt idx="10">
                  <c:v>3.3747884965584767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9-4905-84DE-C1D0B646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'6. adat'!$C$1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'6. adat'!$A$3:$A$12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adat'!$C$3:$C$13</c:f>
              <c:numCache>
                <c:formatCode>0.0</c:formatCode>
                <c:ptCount val="11"/>
                <c:pt idx="0">
                  <c:v>19.51146149212186</c:v>
                </c:pt>
                <c:pt idx="1">
                  <c:v>16.179774660588812</c:v>
                </c:pt>
                <c:pt idx="2">
                  <c:v>7.1694577922873926</c:v>
                </c:pt>
                <c:pt idx="3">
                  <c:v>-11.257652085247692</c:v>
                </c:pt>
                <c:pt idx="4">
                  <c:v>11.289656425283379</c:v>
                </c:pt>
                <c:pt idx="5">
                  <c:v>6.6388139953836891</c:v>
                </c:pt>
                <c:pt idx="6">
                  <c:v>-1.7864316170578078</c:v>
                </c:pt>
                <c:pt idx="7">
                  <c:v>4.2092639299705539</c:v>
                </c:pt>
                <c:pt idx="8">
                  <c:v>9.8263486415457351</c:v>
                </c:pt>
                <c:pt idx="9">
                  <c:v>7.683704429504612</c:v>
                </c:pt>
                <c:pt idx="10">
                  <c:v>6.5516781764790792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9-4905-84DE-C1D0B646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'6. adat'!$D$1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'6. adat'!$A$3:$A$12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adat'!$D$3:$D$13</c:f>
              <c:numCache>
                <c:formatCode>0.0</c:formatCode>
                <c:ptCount val="11"/>
                <c:pt idx="0">
                  <c:v>12.032192870332498</c:v>
                </c:pt>
                <c:pt idx="1">
                  <c:v>11.107764646164533</c:v>
                </c:pt>
                <c:pt idx="2">
                  <c:v>3.2017020038990047</c:v>
                </c:pt>
                <c:pt idx="3">
                  <c:v>-15.426045134326767</c:v>
                </c:pt>
                <c:pt idx="4">
                  <c:v>12.987554117514303</c:v>
                </c:pt>
                <c:pt idx="5">
                  <c:v>7.8932409061299786</c:v>
                </c:pt>
                <c:pt idx="6">
                  <c:v>0.88796654404364617</c:v>
                </c:pt>
                <c:pt idx="7">
                  <c:v>3.565172220147204</c:v>
                </c:pt>
                <c:pt idx="8">
                  <c:v>3.6481378236411075</c:v>
                </c:pt>
                <c:pt idx="9">
                  <c:v>3.6974593277880849</c:v>
                </c:pt>
                <c:pt idx="10">
                  <c:v>3.0785009483839509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29-4905-84DE-C1D0B646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0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850415192471458"/>
              <c:y val="2.0855856967722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0423558109484014"/>
          <c:y val="0.91273731065748465"/>
          <c:w val="0.57378734515913243"/>
          <c:h val="7.47235043895375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adat'!$B$2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'6. adat'!$A$3:$A$13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'6. adat'!$B$3:$B$13</c:f>
              <c:numCache>
                <c:formatCode>0.0</c:formatCode>
                <c:ptCount val="11"/>
                <c:pt idx="0">
                  <c:v>6.6842495437021192</c:v>
                </c:pt>
                <c:pt idx="1">
                  <c:v>4.5639128053475702</c:v>
                </c:pt>
                <c:pt idx="2">
                  <c:v>3.8348937071452696</c:v>
                </c:pt>
                <c:pt idx="3">
                  <c:v>4.9853113406214753</c:v>
                </c:pt>
                <c:pt idx="4">
                  <c:v>-1.4649033722765488</c:v>
                </c:pt>
                <c:pt idx="5">
                  <c:v>-1.1402961015117477</c:v>
                </c:pt>
                <c:pt idx="6">
                  <c:v>-2.6528066570710855</c:v>
                </c:pt>
                <c:pt idx="7">
                  <c:v>0.5917966461595654</c:v>
                </c:pt>
                <c:pt idx="8">
                  <c:v>5.9669131003370701</c:v>
                </c:pt>
                <c:pt idx="9">
                  <c:v>3.8501001531543153</c:v>
                </c:pt>
                <c:pt idx="10">
                  <c:v>3.3747884965584767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9-4905-84DE-C1D0B646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60832"/>
        <c:axId val="203562368"/>
      </c:barChart>
      <c:lineChart>
        <c:grouping val="standard"/>
        <c:varyColors val="0"/>
        <c:ser>
          <c:idx val="1"/>
          <c:order val="1"/>
          <c:tx>
            <c:strRef>
              <c:f>'6. adat'!$C$2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'6. adat'!$A$3:$A$12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adat'!$C$3:$C$13</c:f>
              <c:numCache>
                <c:formatCode>0.0</c:formatCode>
                <c:ptCount val="11"/>
                <c:pt idx="0">
                  <c:v>19.51146149212186</c:v>
                </c:pt>
                <c:pt idx="1">
                  <c:v>16.179774660588812</c:v>
                </c:pt>
                <c:pt idx="2">
                  <c:v>7.1694577922873926</c:v>
                </c:pt>
                <c:pt idx="3">
                  <c:v>-11.257652085247692</c:v>
                </c:pt>
                <c:pt idx="4">
                  <c:v>11.289656425283379</c:v>
                </c:pt>
                <c:pt idx="5">
                  <c:v>6.6388139953836891</c:v>
                </c:pt>
                <c:pt idx="6">
                  <c:v>-1.7864316170578078</c:v>
                </c:pt>
                <c:pt idx="7">
                  <c:v>4.2092639299705539</c:v>
                </c:pt>
                <c:pt idx="8">
                  <c:v>9.8263486415457351</c:v>
                </c:pt>
                <c:pt idx="9">
                  <c:v>7.683704429504612</c:v>
                </c:pt>
                <c:pt idx="10">
                  <c:v>6.5516781764790792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9-4905-84DE-C1D0B646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60832"/>
        <c:axId val="203562368"/>
      </c:lineChart>
      <c:lineChart>
        <c:grouping val="standard"/>
        <c:varyColors val="0"/>
        <c:ser>
          <c:idx val="2"/>
          <c:order val="2"/>
          <c:tx>
            <c:strRef>
              <c:f>'6. adat'!$D$2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'6. adat'!$A$3:$A$12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adat'!$D$3:$D$13</c:f>
              <c:numCache>
                <c:formatCode>0.0</c:formatCode>
                <c:ptCount val="11"/>
                <c:pt idx="0">
                  <c:v>12.032192870332498</c:v>
                </c:pt>
                <c:pt idx="1">
                  <c:v>11.107764646164533</c:v>
                </c:pt>
                <c:pt idx="2">
                  <c:v>3.2017020038990047</c:v>
                </c:pt>
                <c:pt idx="3">
                  <c:v>-15.426045134326767</c:v>
                </c:pt>
                <c:pt idx="4">
                  <c:v>12.987554117514303</c:v>
                </c:pt>
                <c:pt idx="5">
                  <c:v>7.8932409061299786</c:v>
                </c:pt>
                <c:pt idx="6">
                  <c:v>0.88796654404364617</c:v>
                </c:pt>
                <c:pt idx="7">
                  <c:v>3.565172220147204</c:v>
                </c:pt>
                <c:pt idx="8">
                  <c:v>3.6481378236411075</c:v>
                </c:pt>
                <c:pt idx="9">
                  <c:v>3.6974593277880849</c:v>
                </c:pt>
                <c:pt idx="10">
                  <c:v>3.0785009483839509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29-4905-84DE-C1D0B646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82848"/>
        <c:axId val="203580928"/>
      </c:lineChart>
      <c:catAx>
        <c:axId val="20356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03562368"/>
        <c:crosses val="autoZero"/>
        <c:auto val="1"/>
        <c:lblAlgn val="ctr"/>
        <c:lblOffset val="100"/>
        <c:noMultiLvlLbl val="0"/>
      </c:catAx>
      <c:valAx>
        <c:axId val="203562368"/>
        <c:scaling>
          <c:orientation val="minMax"/>
          <c:max val="20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3560832"/>
        <c:crosses val="autoZero"/>
        <c:crossBetween val="between"/>
        <c:majorUnit val="5"/>
      </c:valAx>
      <c:valAx>
        <c:axId val="203580928"/>
        <c:scaling>
          <c:orientation val="minMax"/>
          <c:max val="2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850415192471458"/>
              <c:y val="2.0855856967722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3582848"/>
        <c:crosses val="max"/>
        <c:crossBetween val="between"/>
        <c:majorUnit val="5"/>
      </c:valAx>
      <c:catAx>
        <c:axId val="2035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5809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0423558109484014"/>
          <c:y val="0.91273731065748465"/>
          <c:w val="0.57378734515913243"/>
          <c:h val="7.47235043895375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22047781386583E-2"/>
          <c:y val="4.8040711212038935E-2"/>
          <c:w val="0.86195590443722681"/>
          <c:h val="0.686803412896272"/>
        </c:manualLayout>
      </c:layout>
      <c:lineChart>
        <c:grouping val="standard"/>
        <c:varyColors val="0"/>
        <c:ser>
          <c:idx val="1"/>
          <c:order val="1"/>
          <c:tx>
            <c:strRef>
              <c:f>'7. adat'!$A$3</c:f>
              <c:strCache>
                <c:ptCount val="1"/>
                <c:pt idx="0">
                  <c:v>Számítógép, elekronikai, optika termék gyártása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'7. adat'!$C$1:$AL$1</c:f>
              <c:strCache>
                <c:ptCount val="3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'7. adat'!$C$3:$AL$3</c:f>
              <c:numCache>
                <c:formatCode>0.0</c:formatCode>
                <c:ptCount val="36"/>
                <c:pt idx="0">
                  <c:v>103.42029494555076</c:v>
                </c:pt>
                <c:pt idx="1">
                  <c:v>97.001882684124894</c:v>
                </c:pt>
                <c:pt idx="2">
                  <c:v>95.549494832117531</c:v>
                </c:pt>
                <c:pt idx="3">
                  <c:v>85.465764649833957</c:v>
                </c:pt>
                <c:pt idx="4">
                  <c:v>78.844173141331524</c:v>
                </c:pt>
                <c:pt idx="5">
                  <c:v>81.063655195526152</c:v>
                </c:pt>
                <c:pt idx="6">
                  <c:v>85.197981744468777</c:v>
                </c:pt>
                <c:pt idx="7">
                  <c:v>82.310774855591063</c:v>
                </c:pt>
                <c:pt idx="8">
                  <c:v>89.149830350873572</c:v>
                </c:pt>
                <c:pt idx="9">
                  <c:v>101.58293965605607</c:v>
                </c:pt>
                <c:pt idx="10">
                  <c:v>102.87291495280465</c:v>
                </c:pt>
                <c:pt idx="11">
                  <c:v>103.83337994666927</c:v>
                </c:pt>
                <c:pt idx="12">
                  <c:v>103.3180418154986</c:v>
                </c:pt>
                <c:pt idx="13">
                  <c:v>88.410689977869694</c:v>
                </c:pt>
                <c:pt idx="14">
                  <c:v>88.337361794715648</c:v>
                </c:pt>
                <c:pt idx="15">
                  <c:v>96.295732011533914</c:v>
                </c:pt>
                <c:pt idx="16">
                  <c:v>89.424513107776932</c:v>
                </c:pt>
                <c:pt idx="17">
                  <c:v>76.330379999983492</c:v>
                </c:pt>
                <c:pt idx="18">
                  <c:v>75.811978658121589</c:v>
                </c:pt>
                <c:pt idx="19">
                  <c:v>72.59474237441907</c:v>
                </c:pt>
                <c:pt idx="20">
                  <c:v>71.607323124617452</c:v>
                </c:pt>
                <c:pt idx="21">
                  <c:v>70.106825804854864</c:v>
                </c:pt>
                <c:pt idx="22">
                  <c:v>70.239520930820916</c:v>
                </c:pt>
                <c:pt idx="23">
                  <c:v>64.990648054675134</c:v>
                </c:pt>
                <c:pt idx="24">
                  <c:v>65.83254933873539</c:v>
                </c:pt>
                <c:pt idx="25">
                  <c:v>72.711328390283128</c:v>
                </c:pt>
                <c:pt idx="26">
                  <c:v>74.263615561164684</c:v>
                </c:pt>
                <c:pt idx="27">
                  <c:v>67.567951200077431</c:v>
                </c:pt>
                <c:pt idx="28">
                  <c:v>71.047486603859952</c:v>
                </c:pt>
                <c:pt idx="29">
                  <c:v>76.056307640548894</c:v>
                </c:pt>
                <c:pt idx="30">
                  <c:v>75.941881111057484</c:v>
                </c:pt>
                <c:pt idx="31">
                  <c:v>76.54922437146206</c:v>
                </c:pt>
                <c:pt idx="32">
                  <c:v>81.220011312059171</c:v>
                </c:pt>
                <c:pt idx="33">
                  <c:v>85.535253964583021</c:v>
                </c:pt>
                <c:pt idx="34">
                  <c:v>79.731117973432518</c:v>
                </c:pt>
                <c:pt idx="35">
                  <c:v>80.475208668308539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75-40BD-9BDA-5747C012F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14976"/>
        <c:axId val="133620864"/>
      </c:lineChart>
      <c:lineChart>
        <c:grouping val="standard"/>
        <c:varyColors val="0"/>
        <c:ser>
          <c:idx val="0"/>
          <c:order val="0"/>
          <c:tx>
            <c:strRef>
              <c:f>'7. adat'!$A$4</c:f>
              <c:strCache>
                <c:ptCount val="1"/>
                <c:pt idx="0">
                  <c:v>Járműgyártás</c:v>
                </c:pt>
              </c:strCache>
            </c:strRef>
          </c:tx>
          <c:spPr>
            <a:ln w="3175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'7. adat'!$C$1:$AL$1</c:f>
              <c:strCache>
                <c:ptCount val="3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'7. adat'!$C$4:$AL$4</c:f>
              <c:numCache>
                <c:formatCode>0.0</c:formatCode>
                <c:ptCount val="36"/>
                <c:pt idx="0">
                  <c:v>123.87688988385139</c:v>
                </c:pt>
                <c:pt idx="1">
                  <c:v>126.81869304257522</c:v>
                </c:pt>
                <c:pt idx="2">
                  <c:v>124.75274718354386</c:v>
                </c:pt>
                <c:pt idx="3">
                  <c:v>97.607997977106038</c:v>
                </c:pt>
                <c:pt idx="4">
                  <c:v>76.483843438307375</c:v>
                </c:pt>
                <c:pt idx="5">
                  <c:v>79.259512203618286</c:v>
                </c:pt>
                <c:pt idx="6">
                  <c:v>85.567112771493782</c:v>
                </c:pt>
                <c:pt idx="7">
                  <c:v>96.02106023888939</c:v>
                </c:pt>
                <c:pt idx="8">
                  <c:v>94.911214267097861</c:v>
                </c:pt>
                <c:pt idx="9">
                  <c:v>98.306256463095735</c:v>
                </c:pt>
                <c:pt idx="10">
                  <c:v>100.51363292079982</c:v>
                </c:pt>
                <c:pt idx="11">
                  <c:v>105.10220727568868</c:v>
                </c:pt>
                <c:pt idx="12">
                  <c:v>108.20962374212588</c:v>
                </c:pt>
                <c:pt idx="13">
                  <c:v>108.3880569128027</c:v>
                </c:pt>
                <c:pt idx="14">
                  <c:v>116.74486918362737</c:v>
                </c:pt>
                <c:pt idx="15">
                  <c:v>115.00713091813823</c:v>
                </c:pt>
                <c:pt idx="16">
                  <c:v>116.62125771149846</c:v>
                </c:pt>
                <c:pt idx="17">
                  <c:v>121.70541731484484</c:v>
                </c:pt>
                <c:pt idx="18">
                  <c:v>123.95340418085193</c:v>
                </c:pt>
                <c:pt idx="19">
                  <c:v>121.29573192379515</c:v>
                </c:pt>
                <c:pt idx="20">
                  <c:v>131.59657754841712</c:v>
                </c:pt>
                <c:pt idx="21">
                  <c:v>138.24834422361607</c:v>
                </c:pt>
                <c:pt idx="22">
                  <c:v>148.66248157116783</c:v>
                </c:pt>
                <c:pt idx="23">
                  <c:v>160.11403397937065</c:v>
                </c:pt>
                <c:pt idx="24">
                  <c:v>168.99337516990684</c:v>
                </c:pt>
                <c:pt idx="25">
                  <c:v>170.9629379262301</c:v>
                </c:pt>
                <c:pt idx="26">
                  <c:v>173.64985985731201</c:v>
                </c:pt>
                <c:pt idx="27">
                  <c:v>177.95055371646811</c:v>
                </c:pt>
                <c:pt idx="28">
                  <c:v>194.04921315795772</c:v>
                </c:pt>
                <c:pt idx="29">
                  <c:v>196.44533235637513</c:v>
                </c:pt>
                <c:pt idx="30">
                  <c:v>202.6725496901563</c:v>
                </c:pt>
                <c:pt idx="31">
                  <c:v>206.18421323139091</c:v>
                </c:pt>
                <c:pt idx="32">
                  <c:v>191.13517818506512</c:v>
                </c:pt>
                <c:pt idx="33">
                  <c:v>202.332119004898</c:v>
                </c:pt>
                <c:pt idx="34">
                  <c:v>204.42424489860107</c:v>
                </c:pt>
                <c:pt idx="35">
                  <c:v>203.01502325500238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5-40BD-9BDA-5747C012F7E9}"/>
            </c:ext>
          </c:extLst>
        </c:ser>
        <c:ser>
          <c:idx val="2"/>
          <c:order val="2"/>
          <c:tx>
            <c:strRef>
              <c:f>'7. adat'!$A$5</c:f>
              <c:strCache>
                <c:ptCount val="1"/>
                <c:pt idx="0">
                  <c:v>Villamos berendezés gyártása</c:v>
                </c:pt>
              </c:strCache>
            </c:strRef>
          </c:tx>
          <c:spPr>
            <a:ln w="31750">
              <a:solidFill>
                <a:srgbClr val="295B7E"/>
              </a:solidFill>
            </a:ln>
          </c:spPr>
          <c:marker>
            <c:symbol val="none"/>
          </c:marker>
          <c:val>
            <c:numRef>
              <c:f>'7. adat'!$C$5:$AL$5</c:f>
              <c:numCache>
                <c:formatCode>0.00</c:formatCode>
                <c:ptCount val="36"/>
                <c:pt idx="0">
                  <c:v>153.00110938410728</c:v>
                </c:pt>
                <c:pt idx="1">
                  <c:v>143.14989311658755</c:v>
                </c:pt>
                <c:pt idx="2">
                  <c:v>138.4725062596942</c:v>
                </c:pt>
                <c:pt idx="3">
                  <c:v>144.76199867707152</c:v>
                </c:pt>
                <c:pt idx="4">
                  <c:v>117.88667304434483</c:v>
                </c:pt>
                <c:pt idx="5">
                  <c:v>116.66965810193399</c:v>
                </c:pt>
                <c:pt idx="6">
                  <c:v>125.29910157899064</c:v>
                </c:pt>
                <c:pt idx="7">
                  <c:v>92.728495778425597</c:v>
                </c:pt>
                <c:pt idx="8">
                  <c:v>93.797232491019656</c:v>
                </c:pt>
                <c:pt idx="9">
                  <c:v>99.331445479421191</c:v>
                </c:pt>
                <c:pt idx="10">
                  <c:v>103.30350622212954</c:v>
                </c:pt>
                <c:pt idx="11">
                  <c:v>101.94925612178997</c:v>
                </c:pt>
                <c:pt idx="12">
                  <c:v>91.257218392749238</c:v>
                </c:pt>
                <c:pt idx="13">
                  <c:v>90.392925289386326</c:v>
                </c:pt>
                <c:pt idx="14">
                  <c:v>89.737555891503348</c:v>
                </c:pt>
                <c:pt idx="15">
                  <c:v>86.461362695740107</c:v>
                </c:pt>
                <c:pt idx="16">
                  <c:v>87.95929236541491</c:v>
                </c:pt>
                <c:pt idx="17">
                  <c:v>88.08084540315167</c:v>
                </c:pt>
                <c:pt idx="18">
                  <c:v>90.171593233559477</c:v>
                </c:pt>
                <c:pt idx="19">
                  <c:v>87.869277714497457</c:v>
                </c:pt>
                <c:pt idx="20">
                  <c:v>88.674896785137435</c:v>
                </c:pt>
                <c:pt idx="21">
                  <c:v>91.154020087543643</c:v>
                </c:pt>
                <c:pt idx="22">
                  <c:v>92.264645615296146</c:v>
                </c:pt>
                <c:pt idx="23">
                  <c:v>91.315899897063488</c:v>
                </c:pt>
                <c:pt idx="24">
                  <c:v>95.960103318480108</c:v>
                </c:pt>
                <c:pt idx="25">
                  <c:v>97.593948618628147</c:v>
                </c:pt>
                <c:pt idx="26">
                  <c:v>96.192676707306347</c:v>
                </c:pt>
                <c:pt idx="27">
                  <c:v>98.573070356709692</c:v>
                </c:pt>
                <c:pt idx="28">
                  <c:v>99.680471450201779</c:v>
                </c:pt>
                <c:pt idx="29">
                  <c:v>103.22182706530832</c:v>
                </c:pt>
                <c:pt idx="30">
                  <c:v>103.73068734065818</c:v>
                </c:pt>
                <c:pt idx="31">
                  <c:v>104.85710981956305</c:v>
                </c:pt>
                <c:pt idx="32">
                  <c:v>108.42521108228327</c:v>
                </c:pt>
                <c:pt idx="33">
                  <c:v>109.0409522029953</c:v>
                </c:pt>
                <c:pt idx="34">
                  <c:v>109.42197555611318</c:v>
                </c:pt>
                <c:pt idx="35">
                  <c:v>110.53189931533919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61E-A7EC-D7A158B91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89216"/>
        <c:axId val="133622784"/>
      </c:lineChart>
      <c:catAx>
        <c:axId val="13361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33620864"/>
        <c:crosses val="autoZero"/>
        <c:auto val="1"/>
        <c:lblAlgn val="ctr"/>
        <c:lblOffset val="100"/>
        <c:tickLblSkip val="1"/>
        <c:noMultiLvlLbl val="0"/>
      </c:catAx>
      <c:valAx>
        <c:axId val="133620864"/>
        <c:scaling>
          <c:orientation val="minMax"/>
          <c:max val="22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7.2330262708973053E-2"/>
              <c:y val="6.638198438361351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3614976"/>
        <c:crosses val="autoZero"/>
        <c:crossBetween val="between"/>
        <c:majorUnit val="20"/>
      </c:valAx>
      <c:valAx>
        <c:axId val="133622784"/>
        <c:scaling>
          <c:orientation val="minMax"/>
          <c:max val="220"/>
          <c:min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0066866002036339"/>
              <c:y val="4.84354816149548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4489216"/>
        <c:crosses val="max"/>
        <c:crossBetween val="between"/>
        <c:majorUnit val="20"/>
      </c:valAx>
      <c:catAx>
        <c:axId val="13448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6227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2296655088021877E-2"/>
          <c:y val="0.87688758340944062"/>
          <c:w val="0.95967343386068549"/>
          <c:h val="0.1231124165905594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22047781386583E-2"/>
          <c:y val="4.8040711212038935E-2"/>
          <c:w val="0.86195590443722681"/>
          <c:h val="0.686803412896272"/>
        </c:manualLayout>
      </c:layout>
      <c:lineChart>
        <c:grouping val="standard"/>
        <c:varyColors val="0"/>
        <c:ser>
          <c:idx val="1"/>
          <c:order val="1"/>
          <c:tx>
            <c:strRef>
              <c:f>'7. adat'!$B$3</c:f>
              <c:strCache>
                <c:ptCount val="1"/>
                <c:pt idx="0">
                  <c:v>Computers, electronics, optics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'7.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'7. adat'!$C$3:$AL$3</c:f>
              <c:numCache>
                <c:formatCode>0.0</c:formatCode>
                <c:ptCount val="36"/>
                <c:pt idx="0">
                  <c:v>103.42029494555076</c:v>
                </c:pt>
                <c:pt idx="1">
                  <c:v>97.001882684124894</c:v>
                </c:pt>
                <c:pt idx="2">
                  <c:v>95.549494832117531</c:v>
                </c:pt>
                <c:pt idx="3">
                  <c:v>85.465764649833957</c:v>
                </c:pt>
                <c:pt idx="4">
                  <c:v>78.844173141331524</c:v>
                </c:pt>
                <c:pt idx="5">
                  <c:v>81.063655195526152</c:v>
                </c:pt>
                <c:pt idx="6">
                  <c:v>85.197981744468777</c:v>
                </c:pt>
                <c:pt idx="7">
                  <c:v>82.310774855591063</c:v>
                </c:pt>
                <c:pt idx="8">
                  <c:v>89.149830350873572</c:v>
                </c:pt>
                <c:pt idx="9">
                  <c:v>101.58293965605607</c:v>
                </c:pt>
                <c:pt idx="10">
                  <c:v>102.87291495280465</c:v>
                </c:pt>
                <c:pt idx="11">
                  <c:v>103.83337994666927</c:v>
                </c:pt>
                <c:pt idx="12">
                  <c:v>103.3180418154986</c:v>
                </c:pt>
                <c:pt idx="13">
                  <c:v>88.410689977869694</c:v>
                </c:pt>
                <c:pt idx="14">
                  <c:v>88.337361794715648</c:v>
                </c:pt>
                <c:pt idx="15">
                  <c:v>96.295732011533914</c:v>
                </c:pt>
                <c:pt idx="16">
                  <c:v>89.424513107776932</c:v>
                </c:pt>
                <c:pt idx="17">
                  <c:v>76.330379999983492</c:v>
                </c:pt>
                <c:pt idx="18">
                  <c:v>75.811978658121589</c:v>
                </c:pt>
                <c:pt idx="19">
                  <c:v>72.59474237441907</c:v>
                </c:pt>
                <c:pt idx="20">
                  <c:v>71.607323124617452</c:v>
                </c:pt>
                <c:pt idx="21">
                  <c:v>70.106825804854864</c:v>
                </c:pt>
                <c:pt idx="22">
                  <c:v>70.239520930820916</c:v>
                </c:pt>
                <c:pt idx="23">
                  <c:v>64.990648054675134</c:v>
                </c:pt>
                <c:pt idx="24">
                  <c:v>65.83254933873539</c:v>
                </c:pt>
                <c:pt idx="25">
                  <c:v>72.711328390283128</c:v>
                </c:pt>
                <c:pt idx="26">
                  <c:v>74.263615561164684</c:v>
                </c:pt>
                <c:pt idx="27">
                  <c:v>67.567951200077431</c:v>
                </c:pt>
                <c:pt idx="28">
                  <c:v>71.047486603859952</c:v>
                </c:pt>
                <c:pt idx="29">
                  <c:v>76.056307640548894</c:v>
                </c:pt>
                <c:pt idx="30">
                  <c:v>75.941881111057484</c:v>
                </c:pt>
                <c:pt idx="31">
                  <c:v>76.54922437146206</c:v>
                </c:pt>
                <c:pt idx="32">
                  <c:v>81.220011312059171</c:v>
                </c:pt>
                <c:pt idx="33">
                  <c:v>85.535253964583021</c:v>
                </c:pt>
                <c:pt idx="34">
                  <c:v>79.731117973432518</c:v>
                </c:pt>
                <c:pt idx="35">
                  <c:v>80.475208668308539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75-40BD-9BDA-5747C012F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01920"/>
        <c:axId val="203203712"/>
      </c:lineChart>
      <c:lineChart>
        <c:grouping val="standard"/>
        <c:varyColors val="0"/>
        <c:ser>
          <c:idx val="0"/>
          <c:order val="0"/>
          <c:tx>
            <c:strRef>
              <c:f>'7. adat'!$B$4</c:f>
              <c:strCache>
                <c:ptCount val="1"/>
                <c:pt idx="0">
                  <c:v>Vehicle manufacturing</c:v>
                </c:pt>
              </c:strCache>
            </c:strRef>
          </c:tx>
          <c:spPr>
            <a:ln w="3175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'7. adat'!$C$1:$AL$1</c:f>
              <c:strCache>
                <c:ptCount val="3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'7. adat'!$C$4:$AL$4</c:f>
              <c:numCache>
                <c:formatCode>0.0</c:formatCode>
                <c:ptCount val="36"/>
                <c:pt idx="0">
                  <c:v>123.87688988385139</c:v>
                </c:pt>
                <c:pt idx="1">
                  <c:v>126.81869304257522</c:v>
                </c:pt>
                <c:pt idx="2">
                  <c:v>124.75274718354386</c:v>
                </c:pt>
                <c:pt idx="3">
                  <c:v>97.607997977106038</c:v>
                </c:pt>
                <c:pt idx="4">
                  <c:v>76.483843438307375</c:v>
                </c:pt>
                <c:pt idx="5">
                  <c:v>79.259512203618286</c:v>
                </c:pt>
                <c:pt idx="6">
                  <c:v>85.567112771493782</c:v>
                </c:pt>
                <c:pt idx="7">
                  <c:v>96.02106023888939</c:v>
                </c:pt>
                <c:pt idx="8">
                  <c:v>94.911214267097861</c:v>
                </c:pt>
                <c:pt idx="9">
                  <c:v>98.306256463095735</c:v>
                </c:pt>
                <c:pt idx="10">
                  <c:v>100.51363292079982</c:v>
                </c:pt>
                <c:pt idx="11">
                  <c:v>105.10220727568868</c:v>
                </c:pt>
                <c:pt idx="12">
                  <c:v>108.20962374212588</c:v>
                </c:pt>
                <c:pt idx="13">
                  <c:v>108.3880569128027</c:v>
                </c:pt>
                <c:pt idx="14">
                  <c:v>116.74486918362737</c:v>
                </c:pt>
                <c:pt idx="15">
                  <c:v>115.00713091813823</c:v>
                </c:pt>
                <c:pt idx="16">
                  <c:v>116.62125771149846</c:v>
                </c:pt>
                <c:pt idx="17">
                  <c:v>121.70541731484484</c:v>
                </c:pt>
                <c:pt idx="18">
                  <c:v>123.95340418085193</c:v>
                </c:pt>
                <c:pt idx="19">
                  <c:v>121.29573192379515</c:v>
                </c:pt>
                <c:pt idx="20">
                  <c:v>131.59657754841712</c:v>
                </c:pt>
                <c:pt idx="21">
                  <c:v>138.24834422361607</c:v>
                </c:pt>
                <c:pt idx="22">
                  <c:v>148.66248157116783</c:v>
                </c:pt>
                <c:pt idx="23">
                  <c:v>160.11403397937065</c:v>
                </c:pt>
                <c:pt idx="24">
                  <c:v>168.99337516990684</c:v>
                </c:pt>
                <c:pt idx="25">
                  <c:v>170.9629379262301</c:v>
                </c:pt>
                <c:pt idx="26">
                  <c:v>173.64985985731201</c:v>
                </c:pt>
                <c:pt idx="27">
                  <c:v>177.95055371646811</c:v>
                </c:pt>
                <c:pt idx="28">
                  <c:v>194.04921315795772</c:v>
                </c:pt>
                <c:pt idx="29">
                  <c:v>196.44533235637513</c:v>
                </c:pt>
                <c:pt idx="30">
                  <c:v>202.6725496901563</c:v>
                </c:pt>
                <c:pt idx="31">
                  <c:v>206.18421323139091</c:v>
                </c:pt>
                <c:pt idx="32">
                  <c:v>191.13517818506512</c:v>
                </c:pt>
                <c:pt idx="33">
                  <c:v>202.332119004898</c:v>
                </c:pt>
                <c:pt idx="34">
                  <c:v>204.42424489860107</c:v>
                </c:pt>
                <c:pt idx="35">
                  <c:v>203.01502325500238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5-40BD-9BDA-5747C012F7E9}"/>
            </c:ext>
          </c:extLst>
        </c:ser>
        <c:ser>
          <c:idx val="2"/>
          <c:order val="2"/>
          <c:tx>
            <c:strRef>
              <c:f>'7. adat'!$B$5</c:f>
              <c:strCache>
                <c:ptCount val="1"/>
                <c:pt idx="0">
                  <c:v>Manufacture of electrical equipment</c:v>
                </c:pt>
              </c:strCache>
            </c:strRef>
          </c:tx>
          <c:spPr>
            <a:ln w="31750">
              <a:solidFill>
                <a:srgbClr val="295B7E"/>
              </a:solidFill>
            </a:ln>
          </c:spPr>
          <c:marker>
            <c:symbol val="none"/>
          </c:marker>
          <c:val>
            <c:numRef>
              <c:f>'7. adat'!$C$5:$AL$5</c:f>
              <c:numCache>
                <c:formatCode>0.00</c:formatCode>
                <c:ptCount val="36"/>
                <c:pt idx="0">
                  <c:v>153.00110938410728</c:v>
                </c:pt>
                <c:pt idx="1">
                  <c:v>143.14989311658755</c:v>
                </c:pt>
                <c:pt idx="2">
                  <c:v>138.4725062596942</c:v>
                </c:pt>
                <c:pt idx="3">
                  <c:v>144.76199867707152</c:v>
                </c:pt>
                <c:pt idx="4">
                  <c:v>117.88667304434483</c:v>
                </c:pt>
                <c:pt idx="5">
                  <c:v>116.66965810193399</c:v>
                </c:pt>
                <c:pt idx="6">
                  <c:v>125.29910157899064</c:v>
                </c:pt>
                <c:pt idx="7">
                  <c:v>92.728495778425597</c:v>
                </c:pt>
                <c:pt idx="8">
                  <c:v>93.797232491019656</c:v>
                </c:pt>
                <c:pt idx="9">
                  <c:v>99.331445479421191</c:v>
                </c:pt>
                <c:pt idx="10">
                  <c:v>103.30350622212954</c:v>
                </c:pt>
                <c:pt idx="11">
                  <c:v>101.94925612178997</c:v>
                </c:pt>
                <c:pt idx="12">
                  <c:v>91.257218392749238</c:v>
                </c:pt>
                <c:pt idx="13">
                  <c:v>90.392925289386326</c:v>
                </c:pt>
                <c:pt idx="14">
                  <c:v>89.737555891503348</c:v>
                </c:pt>
                <c:pt idx="15">
                  <c:v>86.461362695740107</c:v>
                </c:pt>
                <c:pt idx="16">
                  <c:v>87.95929236541491</c:v>
                </c:pt>
                <c:pt idx="17">
                  <c:v>88.08084540315167</c:v>
                </c:pt>
                <c:pt idx="18">
                  <c:v>90.171593233559477</c:v>
                </c:pt>
                <c:pt idx="19">
                  <c:v>87.869277714497457</c:v>
                </c:pt>
                <c:pt idx="20">
                  <c:v>88.674896785137435</c:v>
                </c:pt>
                <c:pt idx="21">
                  <c:v>91.154020087543643</c:v>
                </c:pt>
                <c:pt idx="22">
                  <c:v>92.264645615296146</c:v>
                </c:pt>
                <c:pt idx="23">
                  <c:v>91.315899897063488</c:v>
                </c:pt>
                <c:pt idx="24">
                  <c:v>95.960103318480108</c:v>
                </c:pt>
                <c:pt idx="25">
                  <c:v>97.593948618628147</c:v>
                </c:pt>
                <c:pt idx="26">
                  <c:v>96.192676707306347</c:v>
                </c:pt>
                <c:pt idx="27">
                  <c:v>98.573070356709692</c:v>
                </c:pt>
                <c:pt idx="28">
                  <c:v>99.680471450201779</c:v>
                </c:pt>
                <c:pt idx="29">
                  <c:v>103.22182706530832</c:v>
                </c:pt>
                <c:pt idx="30">
                  <c:v>103.73068734065818</c:v>
                </c:pt>
                <c:pt idx="31">
                  <c:v>104.85710981956305</c:v>
                </c:pt>
                <c:pt idx="32">
                  <c:v>108.42521108228327</c:v>
                </c:pt>
                <c:pt idx="33">
                  <c:v>109.0409522029953</c:v>
                </c:pt>
                <c:pt idx="34">
                  <c:v>109.42197555611318</c:v>
                </c:pt>
                <c:pt idx="35">
                  <c:v>110.53189931533919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61E-A7EC-D7A158B91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07808"/>
        <c:axId val="203205632"/>
      </c:lineChart>
      <c:catAx>
        <c:axId val="20320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03203712"/>
        <c:crosses val="autoZero"/>
        <c:auto val="1"/>
        <c:lblAlgn val="ctr"/>
        <c:lblOffset val="100"/>
        <c:tickLblSkip val="1"/>
        <c:noMultiLvlLbl val="0"/>
      </c:catAx>
      <c:valAx>
        <c:axId val="203203712"/>
        <c:scaling>
          <c:orientation val="minMax"/>
          <c:max val="22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7.2330262708973053E-2"/>
              <c:y val="6.638198438361351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3201920"/>
        <c:crosses val="autoZero"/>
        <c:crossBetween val="between"/>
        <c:majorUnit val="20"/>
      </c:valAx>
      <c:valAx>
        <c:axId val="203205632"/>
        <c:scaling>
          <c:orientation val="minMax"/>
          <c:max val="220"/>
          <c:min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0066866002036339"/>
              <c:y val="4.84354816149548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3207808"/>
        <c:crosses val="max"/>
        <c:crossBetween val="between"/>
        <c:majorUnit val="20"/>
      </c:valAx>
      <c:catAx>
        <c:axId val="20320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2056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2296655088021877E-2"/>
          <c:y val="0.87688758340944062"/>
          <c:w val="0.95967343386068549"/>
          <c:h val="0.1231124165905594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677236113510889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'8. adat'!$A$4</c:f>
              <c:strCache>
                <c:ptCount val="1"/>
                <c:pt idx="0">
                  <c:v>Nettó export GDP-növekedéshez való hozzájárulása (j.t.)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'8.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'8. adat'!$C$4:$AL$4</c:f>
              <c:numCache>
                <c:formatCode>0.0</c:formatCode>
                <c:ptCount val="36"/>
                <c:pt idx="0">
                  <c:v>1.4703394585456382</c:v>
                </c:pt>
                <c:pt idx="1">
                  <c:v>-0.8277181149202506</c:v>
                </c:pt>
                <c:pt idx="2">
                  <c:v>0.43513930397344458</c:v>
                </c:pt>
                <c:pt idx="3">
                  <c:v>2.192351371175167</c:v>
                </c:pt>
                <c:pt idx="4">
                  <c:v>2.068486399723946</c:v>
                </c:pt>
                <c:pt idx="5">
                  <c:v>4.9058156056889377</c:v>
                </c:pt>
                <c:pt idx="6">
                  <c:v>2.9001958605700526</c:v>
                </c:pt>
                <c:pt idx="7">
                  <c:v>0.52505880041116304</c:v>
                </c:pt>
                <c:pt idx="8">
                  <c:v>1.9898646068860226</c:v>
                </c:pt>
                <c:pt idx="9">
                  <c:v>1.2437809136138875</c:v>
                </c:pt>
                <c:pt idx="10">
                  <c:v>0.53733780543664855</c:v>
                </c:pt>
                <c:pt idx="11">
                  <c:v>2.238257183359686</c:v>
                </c:pt>
                <c:pt idx="12">
                  <c:v>1.7493938994631018</c:v>
                </c:pt>
                <c:pt idx="13">
                  <c:v>1.1851803324021104</c:v>
                </c:pt>
                <c:pt idx="14">
                  <c:v>3.1196089606320476</c:v>
                </c:pt>
                <c:pt idx="15">
                  <c:v>2.8515306366046853</c:v>
                </c:pt>
                <c:pt idx="16">
                  <c:v>1.1643885026689349</c:v>
                </c:pt>
                <c:pt idx="17">
                  <c:v>2.9383048566437084</c:v>
                </c:pt>
                <c:pt idx="18">
                  <c:v>2.2540699799995756</c:v>
                </c:pt>
                <c:pt idx="19">
                  <c:v>-0.89101967941990545</c:v>
                </c:pt>
                <c:pt idx="20">
                  <c:v>0.93761172892981759</c:v>
                </c:pt>
                <c:pt idx="21">
                  <c:v>-2.1748002936833806</c:v>
                </c:pt>
                <c:pt idx="22">
                  <c:v>1.41171834447103</c:v>
                </c:pt>
                <c:pt idx="23">
                  <c:v>0.39676270774418071</c:v>
                </c:pt>
                <c:pt idx="24">
                  <c:v>1.5922289593391099</c:v>
                </c:pt>
                <c:pt idx="25">
                  <c:v>-0.92338137561722611</c:v>
                </c:pt>
                <c:pt idx="26">
                  <c:v>-1.0501078078470034</c:v>
                </c:pt>
                <c:pt idx="27">
                  <c:v>0.54123930132177767</c:v>
                </c:pt>
                <c:pt idx="28">
                  <c:v>3.0214653182994966</c:v>
                </c:pt>
                <c:pt idx="29">
                  <c:v>2.8754880782833112</c:v>
                </c:pt>
                <c:pt idx="30">
                  <c:v>1.06907510647569</c:v>
                </c:pt>
                <c:pt idx="31">
                  <c:v>2.1063322392202815</c:v>
                </c:pt>
                <c:pt idx="32">
                  <c:v>-1.7732135253008319</c:v>
                </c:pt>
                <c:pt idx="33">
                  <c:v>2.4787647267816038</c:v>
                </c:pt>
                <c:pt idx="34">
                  <c:v>-0.1816508954756498</c:v>
                </c:pt>
                <c:pt idx="35">
                  <c:v>0.72770847536143879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E-4E35-986E-2E49980E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34648192"/>
        <c:axId val="134649728"/>
      </c:barChart>
      <c:lineChart>
        <c:grouping val="standard"/>
        <c:varyColors val="0"/>
        <c:ser>
          <c:idx val="0"/>
          <c:order val="0"/>
          <c:tx>
            <c:strRef>
              <c:f>'8.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'8. adat'!$C$3:$AL$3</c:f>
              <c:numCache>
                <c:formatCode>0.0</c:formatCode>
                <c:ptCount val="36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0.79999999999999716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-1.2000000000000028</c:v>
                </c:pt>
                <c:pt idx="16">
                  <c:v>-1.5999999999999943</c:v>
                </c:pt>
                <c:pt idx="17">
                  <c:v>-4.5</c:v>
                </c:pt>
                <c:pt idx="18">
                  <c:v>-4</c:v>
                </c:pt>
                <c:pt idx="19">
                  <c:v>-2</c:v>
                </c:pt>
                <c:pt idx="20">
                  <c:v>-1.0999999999999943</c:v>
                </c:pt>
                <c:pt idx="21">
                  <c:v>4.2000000000000028</c:v>
                </c:pt>
                <c:pt idx="22">
                  <c:v>1.7000000000000028</c:v>
                </c:pt>
                <c:pt idx="23">
                  <c:v>3.9000000000000057</c:v>
                </c:pt>
                <c:pt idx="24">
                  <c:v>3.2000000000000028</c:v>
                </c:pt>
                <c:pt idx="25">
                  <c:v>6</c:v>
                </c:pt>
                <c:pt idx="26">
                  <c:v>5.5999999999999943</c:v>
                </c:pt>
                <c:pt idx="27">
                  <c:v>3.5</c:v>
                </c:pt>
                <c:pt idx="28">
                  <c:v>1.4000000000000057</c:v>
                </c:pt>
                <c:pt idx="29">
                  <c:v>0.5</c:v>
                </c:pt>
                <c:pt idx="30">
                  <c:v>2</c:v>
                </c:pt>
                <c:pt idx="31">
                  <c:v>1.7999999999999972</c:v>
                </c:pt>
                <c:pt idx="32">
                  <c:v>3</c:v>
                </c:pt>
                <c:pt idx="33">
                  <c:v>0.90000000000000568</c:v>
                </c:pt>
                <c:pt idx="34">
                  <c:v>2.7000000000000028</c:v>
                </c:pt>
                <c:pt idx="35">
                  <c:v>1.0999999999999943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E-4E35-986E-2E49980E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4480"/>
        <c:axId val="134646016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8"/>
          <c:min val="-1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8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662459669511677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4648192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1.1844282003132421E-2"/>
          <c:y val="0.89898024502423068"/>
          <c:w val="0.97084696040425855"/>
          <c:h val="0.101019754975769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677236113510889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'8. adat'!$B$4</c:f>
              <c:strCache>
                <c:ptCount val="1"/>
                <c:pt idx="0">
                  <c:v>Contribution of net exports to GDP growth (r. h. s.)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'8.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'8. adat'!$C$4:$AL$4</c:f>
              <c:numCache>
                <c:formatCode>0.0</c:formatCode>
                <c:ptCount val="36"/>
                <c:pt idx="0">
                  <c:v>1.4703394585456382</c:v>
                </c:pt>
                <c:pt idx="1">
                  <c:v>-0.8277181149202506</c:v>
                </c:pt>
                <c:pt idx="2">
                  <c:v>0.43513930397344458</c:v>
                </c:pt>
                <c:pt idx="3">
                  <c:v>2.192351371175167</c:v>
                </c:pt>
                <c:pt idx="4">
                  <c:v>2.068486399723946</c:v>
                </c:pt>
                <c:pt idx="5">
                  <c:v>4.9058156056889377</c:v>
                </c:pt>
                <c:pt idx="6">
                  <c:v>2.9001958605700526</c:v>
                </c:pt>
                <c:pt idx="7">
                  <c:v>0.52505880041116304</c:v>
                </c:pt>
                <c:pt idx="8">
                  <c:v>1.9898646068860226</c:v>
                </c:pt>
                <c:pt idx="9">
                  <c:v>1.2437809136138875</c:v>
                </c:pt>
                <c:pt idx="10">
                  <c:v>0.53733780543664855</c:v>
                </c:pt>
                <c:pt idx="11">
                  <c:v>2.238257183359686</c:v>
                </c:pt>
                <c:pt idx="12">
                  <c:v>1.7493938994631018</c:v>
                </c:pt>
                <c:pt idx="13">
                  <c:v>1.1851803324021104</c:v>
                </c:pt>
                <c:pt idx="14">
                  <c:v>3.1196089606320476</c:v>
                </c:pt>
                <c:pt idx="15">
                  <c:v>2.8515306366046853</c:v>
                </c:pt>
                <c:pt idx="16">
                  <c:v>1.1643885026689349</c:v>
                </c:pt>
                <c:pt idx="17">
                  <c:v>2.9383048566437084</c:v>
                </c:pt>
                <c:pt idx="18">
                  <c:v>2.2540699799995756</c:v>
                </c:pt>
                <c:pt idx="19">
                  <c:v>-0.89101967941990545</c:v>
                </c:pt>
                <c:pt idx="20">
                  <c:v>0.93761172892981759</c:v>
                </c:pt>
                <c:pt idx="21">
                  <c:v>-2.1748002936833806</c:v>
                </c:pt>
                <c:pt idx="22">
                  <c:v>1.41171834447103</c:v>
                </c:pt>
                <c:pt idx="23">
                  <c:v>0.39676270774418071</c:v>
                </c:pt>
                <c:pt idx="24">
                  <c:v>1.5922289593391099</c:v>
                </c:pt>
                <c:pt idx="25">
                  <c:v>-0.92338137561722611</c:v>
                </c:pt>
                <c:pt idx="26">
                  <c:v>-1.0501078078470034</c:v>
                </c:pt>
                <c:pt idx="27">
                  <c:v>0.54123930132177767</c:v>
                </c:pt>
                <c:pt idx="28">
                  <c:v>3.0214653182994966</c:v>
                </c:pt>
                <c:pt idx="29">
                  <c:v>2.8754880782833112</c:v>
                </c:pt>
                <c:pt idx="30">
                  <c:v>1.06907510647569</c:v>
                </c:pt>
                <c:pt idx="31">
                  <c:v>2.1063322392202815</c:v>
                </c:pt>
                <c:pt idx="32">
                  <c:v>-1.7732135253008319</c:v>
                </c:pt>
                <c:pt idx="33">
                  <c:v>2.4787647267816038</c:v>
                </c:pt>
                <c:pt idx="34">
                  <c:v>-0.1816508954756498</c:v>
                </c:pt>
                <c:pt idx="35">
                  <c:v>0.72770847536143879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E-4E35-986E-2E49980E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68677376"/>
        <c:axId val="168678912"/>
      </c:barChart>
      <c:lineChart>
        <c:grouping val="standard"/>
        <c:varyColors val="0"/>
        <c:ser>
          <c:idx val="0"/>
          <c:order val="0"/>
          <c:tx>
            <c:strRef>
              <c:f>'8. adat'!$B$3</c:f>
              <c:strCache>
                <c:ptCount val="1"/>
                <c:pt idx="0">
                  <c:v>Annual increase in domestic absorption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'8. adat'!$C$3:$AL$3</c:f>
              <c:numCache>
                <c:formatCode>0.0</c:formatCode>
                <c:ptCount val="36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0.79999999999999716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-1.2000000000000028</c:v>
                </c:pt>
                <c:pt idx="16">
                  <c:v>-1.5999999999999943</c:v>
                </c:pt>
                <c:pt idx="17">
                  <c:v>-4.5</c:v>
                </c:pt>
                <c:pt idx="18">
                  <c:v>-4</c:v>
                </c:pt>
                <c:pt idx="19">
                  <c:v>-2</c:v>
                </c:pt>
                <c:pt idx="20">
                  <c:v>-1.0999999999999943</c:v>
                </c:pt>
                <c:pt idx="21">
                  <c:v>4.2000000000000028</c:v>
                </c:pt>
                <c:pt idx="22">
                  <c:v>1.7000000000000028</c:v>
                </c:pt>
                <c:pt idx="23">
                  <c:v>3.9000000000000057</c:v>
                </c:pt>
                <c:pt idx="24">
                  <c:v>3.2000000000000028</c:v>
                </c:pt>
                <c:pt idx="25">
                  <c:v>6</c:v>
                </c:pt>
                <c:pt idx="26">
                  <c:v>5.5999999999999943</c:v>
                </c:pt>
                <c:pt idx="27">
                  <c:v>3.5</c:v>
                </c:pt>
                <c:pt idx="28">
                  <c:v>1.4000000000000057</c:v>
                </c:pt>
                <c:pt idx="29">
                  <c:v>0.5</c:v>
                </c:pt>
                <c:pt idx="30">
                  <c:v>2</c:v>
                </c:pt>
                <c:pt idx="31">
                  <c:v>1.7999999999999972</c:v>
                </c:pt>
                <c:pt idx="32">
                  <c:v>3</c:v>
                </c:pt>
                <c:pt idx="33">
                  <c:v>0.90000000000000568</c:v>
                </c:pt>
                <c:pt idx="34">
                  <c:v>2.7000000000000028</c:v>
                </c:pt>
                <c:pt idx="35">
                  <c:v>1.0999999999999943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E-4E35-986E-2E49980E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3664"/>
        <c:axId val="168675200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8"/>
          <c:min val="-1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8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</a:t>
                </a:r>
                <a:r>
                  <a:rPr lang="hu-HU" baseline="0"/>
                  <a:t> point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68677376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1.1844282003132421E-2"/>
          <c:y val="0.89898024502423068"/>
          <c:w val="0.97084696040425855"/>
          <c:h val="0.101019754975769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1406462367328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'9.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'9. adat'!$C$3:$AL$3</c:f>
              <c:numCache>
                <c:formatCode>0</c:formatCode>
                <c:ptCount val="36"/>
                <c:pt idx="0">
                  <c:v>64.891293509387651</c:v>
                </c:pt>
                <c:pt idx="1">
                  <c:v>-49.015167946216934</c:v>
                </c:pt>
                <c:pt idx="2">
                  <c:v>19.360141555162954</c:v>
                </c:pt>
                <c:pt idx="3">
                  <c:v>158.38485458425839</c:v>
                </c:pt>
                <c:pt idx="4">
                  <c:v>157.60555856804422</c:v>
                </c:pt>
                <c:pt idx="5">
                  <c:v>330.08865607112421</c:v>
                </c:pt>
                <c:pt idx="6">
                  <c:v>178.32245366100778</c:v>
                </c:pt>
                <c:pt idx="7">
                  <c:v>33.470962455584413</c:v>
                </c:pt>
                <c:pt idx="8">
                  <c:v>102.95972062439614</c:v>
                </c:pt>
                <c:pt idx="9">
                  <c:v>63.847266635147207</c:v>
                </c:pt>
                <c:pt idx="10">
                  <c:v>27.624358717692303</c:v>
                </c:pt>
                <c:pt idx="11">
                  <c:v>142.81112810645118</c:v>
                </c:pt>
                <c:pt idx="12">
                  <c:v>92.012493423912929</c:v>
                </c:pt>
                <c:pt idx="13">
                  <c:v>65.014401044178157</c:v>
                </c:pt>
                <c:pt idx="14">
                  <c:v>195.67540047359762</c:v>
                </c:pt>
                <c:pt idx="15">
                  <c:v>201.96245209287008</c:v>
                </c:pt>
                <c:pt idx="16">
                  <c:v>81.060260350318458</c:v>
                </c:pt>
                <c:pt idx="17">
                  <c:v>196.97657536668339</c:v>
                </c:pt>
                <c:pt idx="18">
                  <c:v>157.25157849118932</c:v>
                </c:pt>
                <c:pt idx="19">
                  <c:v>-56.333455044990842</c:v>
                </c:pt>
                <c:pt idx="20">
                  <c:v>54.698379594642574</c:v>
                </c:pt>
                <c:pt idx="21">
                  <c:v>-140.08976720489773</c:v>
                </c:pt>
                <c:pt idx="22">
                  <c:v>87.019223914755457</c:v>
                </c:pt>
                <c:pt idx="23">
                  <c:v>15.320667089016752</c:v>
                </c:pt>
                <c:pt idx="24">
                  <c:v>82.792597534874403</c:v>
                </c:pt>
                <c:pt idx="25">
                  <c:v>-76.075722256864537</c:v>
                </c:pt>
                <c:pt idx="26">
                  <c:v>-87.001882106914309</c:v>
                </c:pt>
                <c:pt idx="27">
                  <c:v>30.828086703942972</c:v>
                </c:pt>
                <c:pt idx="28">
                  <c:v>185.40355495513813</c:v>
                </c:pt>
                <c:pt idx="29">
                  <c:v>194.51047858472975</c:v>
                </c:pt>
                <c:pt idx="30">
                  <c:v>68.933041012814101</c:v>
                </c:pt>
                <c:pt idx="31">
                  <c:v>152.86547781097579</c:v>
                </c:pt>
                <c:pt idx="32">
                  <c:v>-104.87795035726413</c:v>
                </c:pt>
                <c:pt idx="33">
                  <c:v>178.72229680365126</c:v>
                </c:pt>
                <c:pt idx="34">
                  <c:v>-7.2469312680332223</c:v>
                </c:pt>
                <c:pt idx="35">
                  <c:v>51.012939013274263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C-4438-9BD4-A58067C639E8}"/>
            </c:ext>
          </c:extLst>
        </c:ser>
        <c:ser>
          <c:idx val="1"/>
          <c:order val="1"/>
          <c:tx>
            <c:strRef>
              <c:f>'9.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'9.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'9. adat'!$C$4:$AL$4</c:f>
              <c:numCache>
                <c:formatCode>0</c:formatCode>
                <c:ptCount val="36"/>
                <c:pt idx="0">
                  <c:v>-61.721293509386669</c:v>
                </c:pt>
                <c:pt idx="1">
                  <c:v>50.906167946218375</c:v>
                </c:pt>
                <c:pt idx="2">
                  <c:v>-113.12214155516267</c:v>
                </c:pt>
                <c:pt idx="3">
                  <c:v>-145.44785458425758</c:v>
                </c:pt>
                <c:pt idx="4">
                  <c:v>-38.949558568045177</c:v>
                </c:pt>
                <c:pt idx="5">
                  <c:v>-53.523656071124606</c:v>
                </c:pt>
                <c:pt idx="6">
                  <c:v>153.64954633899288</c:v>
                </c:pt>
                <c:pt idx="7">
                  <c:v>205.8530375444152</c:v>
                </c:pt>
                <c:pt idx="8">
                  <c:v>80.82427937560351</c:v>
                </c:pt>
                <c:pt idx="9">
                  <c:v>-14.865266635148146</c:v>
                </c:pt>
                <c:pt idx="10">
                  <c:v>-5.4903587176922883</c:v>
                </c:pt>
                <c:pt idx="11">
                  <c:v>-20.521128106451215</c:v>
                </c:pt>
                <c:pt idx="12">
                  <c:v>5.8705065760877915</c:v>
                </c:pt>
                <c:pt idx="13">
                  <c:v>-14.566401044177837</c:v>
                </c:pt>
                <c:pt idx="14">
                  <c:v>-88.74840047359794</c:v>
                </c:pt>
                <c:pt idx="15">
                  <c:v>-174.63145209286995</c:v>
                </c:pt>
                <c:pt idx="16">
                  <c:v>-120.76126035031848</c:v>
                </c:pt>
                <c:pt idx="17">
                  <c:v>-66.627575366682322</c:v>
                </c:pt>
                <c:pt idx="18">
                  <c:v>-6.985578491189699</c:v>
                </c:pt>
                <c:pt idx="19">
                  <c:v>12.252455044990711</c:v>
                </c:pt>
                <c:pt idx="20">
                  <c:v>62.830620405357877</c:v>
                </c:pt>
                <c:pt idx="21">
                  <c:v>70.783767204897231</c:v>
                </c:pt>
                <c:pt idx="22">
                  <c:v>4.3867760852444917</c:v>
                </c:pt>
                <c:pt idx="23">
                  <c:v>30.796332910983438</c:v>
                </c:pt>
                <c:pt idx="24">
                  <c:v>19.554402465125349</c:v>
                </c:pt>
                <c:pt idx="25">
                  <c:v>24.667722256864181</c:v>
                </c:pt>
                <c:pt idx="26">
                  <c:v>82.727882106914876</c:v>
                </c:pt>
                <c:pt idx="27">
                  <c:v>61.903913296056089</c:v>
                </c:pt>
                <c:pt idx="28">
                  <c:v>28.000445044861408</c:v>
                </c:pt>
                <c:pt idx="29">
                  <c:v>14.000521415270669</c:v>
                </c:pt>
                <c:pt idx="30">
                  <c:v>36.602958987185048</c:v>
                </c:pt>
                <c:pt idx="31">
                  <c:v>100.00952218902421</c:v>
                </c:pt>
                <c:pt idx="32">
                  <c:v>164.80595035726401</c:v>
                </c:pt>
                <c:pt idx="33">
                  <c:v>140.55370319634858</c:v>
                </c:pt>
                <c:pt idx="34">
                  <c:v>70.971931268033586</c:v>
                </c:pt>
                <c:pt idx="35">
                  <c:v>-19.00693901327395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C-4438-9BD4-A58067C63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552576"/>
        <c:axId val="134554368"/>
      </c:barChart>
      <c:lineChart>
        <c:grouping val="standard"/>
        <c:varyColors val="0"/>
        <c:ser>
          <c:idx val="2"/>
          <c:order val="2"/>
          <c:tx>
            <c:strRef>
              <c:f>'9.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'9. adat'!$C$5:$AL$5</c:f>
              <c:numCache>
                <c:formatCode>0</c:formatCode>
                <c:ptCount val="36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117.52900000000045</c:v>
                </c:pt>
                <c:pt idx="21">
                  <c:v>-69.306000000000495</c:v>
                </c:pt>
                <c:pt idx="22">
                  <c:v>91.405999999999949</c:v>
                </c:pt>
                <c:pt idx="23">
                  <c:v>46.117000000000189</c:v>
                </c:pt>
                <c:pt idx="24">
                  <c:v>102.34699999999975</c:v>
                </c:pt>
                <c:pt idx="25">
                  <c:v>-51.408000000000357</c:v>
                </c:pt>
                <c:pt idx="26">
                  <c:v>-4.2739999999994325</c:v>
                </c:pt>
                <c:pt idx="27">
                  <c:v>92.731999999999061</c:v>
                </c:pt>
                <c:pt idx="28">
                  <c:v>213.40399999999954</c:v>
                </c:pt>
                <c:pt idx="29">
                  <c:v>208.51100000000042</c:v>
                </c:pt>
                <c:pt idx="30">
                  <c:v>105.53599999999915</c:v>
                </c:pt>
                <c:pt idx="31">
                  <c:v>252.875</c:v>
                </c:pt>
                <c:pt idx="32">
                  <c:v>59.927999999999884</c:v>
                </c:pt>
                <c:pt idx="33">
                  <c:v>319.27599999999984</c:v>
                </c:pt>
                <c:pt idx="34">
                  <c:v>63.725000000000364</c:v>
                </c:pt>
                <c:pt idx="35">
                  <c:v>32.006000000000313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EC-4438-9BD4-A58067C63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78944"/>
        <c:axId val="134556288"/>
      </c:lineChart>
      <c:catAx>
        <c:axId val="13455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34554368"/>
        <c:crosses val="autoZero"/>
        <c:auto val="1"/>
        <c:lblAlgn val="ctr"/>
        <c:lblOffset val="100"/>
        <c:tickLblSkip val="1"/>
        <c:noMultiLvlLbl val="0"/>
      </c:catAx>
      <c:valAx>
        <c:axId val="134554368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6.9602981841107261E-2"/>
              <c:y val="2.89479846249210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4552576"/>
        <c:crosses val="autoZero"/>
        <c:crossBetween val="between"/>
      </c:valAx>
      <c:valAx>
        <c:axId val="134556288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8657951992052688"/>
              <c:y val="6.666757594426153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34578944"/>
        <c:crosses val="max"/>
        <c:crossBetween val="between"/>
        <c:majorUnit val="100"/>
      </c:valAx>
      <c:catAx>
        <c:axId val="134578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5562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7919115530390671E-3"/>
          <c:y val="0.91039020004709614"/>
          <c:w val="0.99120808844696062"/>
          <c:h val="8.9606677734656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1406462367328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'9.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'9. adat'!$C$3:$AL$3</c:f>
              <c:numCache>
                <c:formatCode>0</c:formatCode>
                <c:ptCount val="36"/>
                <c:pt idx="0">
                  <c:v>64.891293509387651</c:v>
                </c:pt>
                <c:pt idx="1">
                  <c:v>-49.015167946216934</c:v>
                </c:pt>
                <c:pt idx="2">
                  <c:v>19.360141555162954</c:v>
                </c:pt>
                <c:pt idx="3">
                  <c:v>158.38485458425839</c:v>
                </c:pt>
                <c:pt idx="4">
                  <c:v>157.60555856804422</c:v>
                </c:pt>
                <c:pt idx="5">
                  <c:v>330.08865607112421</c:v>
                </c:pt>
                <c:pt idx="6">
                  <c:v>178.32245366100778</c:v>
                </c:pt>
                <c:pt idx="7">
                  <c:v>33.470962455584413</c:v>
                </c:pt>
                <c:pt idx="8">
                  <c:v>102.95972062439614</c:v>
                </c:pt>
                <c:pt idx="9">
                  <c:v>63.847266635147207</c:v>
                </c:pt>
                <c:pt idx="10">
                  <c:v>27.624358717692303</c:v>
                </c:pt>
                <c:pt idx="11">
                  <c:v>142.81112810645118</c:v>
                </c:pt>
                <c:pt idx="12">
                  <c:v>92.012493423912929</c:v>
                </c:pt>
                <c:pt idx="13">
                  <c:v>65.014401044178157</c:v>
                </c:pt>
                <c:pt idx="14">
                  <c:v>195.67540047359762</c:v>
                </c:pt>
                <c:pt idx="15">
                  <c:v>201.96245209287008</c:v>
                </c:pt>
                <c:pt idx="16">
                  <c:v>81.060260350318458</c:v>
                </c:pt>
                <c:pt idx="17">
                  <c:v>196.97657536668339</c:v>
                </c:pt>
                <c:pt idx="18">
                  <c:v>157.25157849118932</c:v>
                </c:pt>
                <c:pt idx="19">
                  <c:v>-56.333455044990842</c:v>
                </c:pt>
                <c:pt idx="20">
                  <c:v>54.698379594642574</c:v>
                </c:pt>
                <c:pt idx="21">
                  <c:v>-140.08976720489773</c:v>
                </c:pt>
                <c:pt idx="22">
                  <c:v>87.019223914755457</c:v>
                </c:pt>
                <c:pt idx="23">
                  <c:v>15.320667089016752</c:v>
                </c:pt>
                <c:pt idx="24">
                  <c:v>82.792597534874403</c:v>
                </c:pt>
                <c:pt idx="25">
                  <c:v>-76.075722256864537</c:v>
                </c:pt>
                <c:pt idx="26">
                  <c:v>-87.001882106914309</c:v>
                </c:pt>
                <c:pt idx="27">
                  <c:v>30.828086703942972</c:v>
                </c:pt>
                <c:pt idx="28">
                  <c:v>185.40355495513813</c:v>
                </c:pt>
                <c:pt idx="29">
                  <c:v>194.51047858472975</c:v>
                </c:pt>
                <c:pt idx="30">
                  <c:v>68.933041012814101</c:v>
                </c:pt>
                <c:pt idx="31">
                  <c:v>152.86547781097579</c:v>
                </c:pt>
                <c:pt idx="32">
                  <c:v>-104.87795035726413</c:v>
                </c:pt>
                <c:pt idx="33">
                  <c:v>178.72229680365126</c:v>
                </c:pt>
                <c:pt idx="34">
                  <c:v>-7.2469312680332223</c:v>
                </c:pt>
                <c:pt idx="35">
                  <c:v>51.012939013274263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C-4438-9BD4-A58067C639E8}"/>
            </c:ext>
          </c:extLst>
        </c:ser>
        <c:ser>
          <c:idx val="1"/>
          <c:order val="1"/>
          <c:tx>
            <c:strRef>
              <c:f>'9.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'9.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'9. adat'!$C$4:$AL$4</c:f>
              <c:numCache>
                <c:formatCode>0</c:formatCode>
                <c:ptCount val="36"/>
                <c:pt idx="0">
                  <c:v>-61.721293509386669</c:v>
                </c:pt>
                <c:pt idx="1">
                  <c:v>50.906167946218375</c:v>
                </c:pt>
                <c:pt idx="2">
                  <c:v>-113.12214155516267</c:v>
                </c:pt>
                <c:pt idx="3">
                  <c:v>-145.44785458425758</c:v>
                </c:pt>
                <c:pt idx="4">
                  <c:v>-38.949558568045177</c:v>
                </c:pt>
                <c:pt idx="5">
                  <c:v>-53.523656071124606</c:v>
                </c:pt>
                <c:pt idx="6">
                  <c:v>153.64954633899288</c:v>
                </c:pt>
                <c:pt idx="7">
                  <c:v>205.8530375444152</c:v>
                </c:pt>
                <c:pt idx="8">
                  <c:v>80.82427937560351</c:v>
                </c:pt>
                <c:pt idx="9">
                  <c:v>-14.865266635148146</c:v>
                </c:pt>
                <c:pt idx="10">
                  <c:v>-5.4903587176922883</c:v>
                </c:pt>
                <c:pt idx="11">
                  <c:v>-20.521128106451215</c:v>
                </c:pt>
                <c:pt idx="12">
                  <c:v>5.8705065760877915</c:v>
                </c:pt>
                <c:pt idx="13">
                  <c:v>-14.566401044177837</c:v>
                </c:pt>
                <c:pt idx="14">
                  <c:v>-88.74840047359794</c:v>
                </c:pt>
                <c:pt idx="15">
                  <c:v>-174.63145209286995</c:v>
                </c:pt>
                <c:pt idx="16">
                  <c:v>-120.76126035031848</c:v>
                </c:pt>
                <c:pt idx="17">
                  <c:v>-66.627575366682322</c:v>
                </c:pt>
                <c:pt idx="18">
                  <c:v>-6.985578491189699</c:v>
                </c:pt>
                <c:pt idx="19">
                  <c:v>12.252455044990711</c:v>
                </c:pt>
                <c:pt idx="20">
                  <c:v>62.830620405357877</c:v>
                </c:pt>
                <c:pt idx="21">
                  <c:v>70.783767204897231</c:v>
                </c:pt>
                <c:pt idx="22">
                  <c:v>4.3867760852444917</c:v>
                </c:pt>
                <c:pt idx="23">
                  <c:v>30.796332910983438</c:v>
                </c:pt>
                <c:pt idx="24">
                  <c:v>19.554402465125349</c:v>
                </c:pt>
                <c:pt idx="25">
                  <c:v>24.667722256864181</c:v>
                </c:pt>
                <c:pt idx="26">
                  <c:v>82.727882106914876</c:v>
                </c:pt>
                <c:pt idx="27">
                  <c:v>61.903913296056089</c:v>
                </c:pt>
                <c:pt idx="28">
                  <c:v>28.000445044861408</c:v>
                </c:pt>
                <c:pt idx="29">
                  <c:v>14.000521415270669</c:v>
                </c:pt>
                <c:pt idx="30">
                  <c:v>36.602958987185048</c:v>
                </c:pt>
                <c:pt idx="31">
                  <c:v>100.00952218902421</c:v>
                </c:pt>
                <c:pt idx="32">
                  <c:v>164.80595035726401</c:v>
                </c:pt>
                <c:pt idx="33">
                  <c:v>140.55370319634858</c:v>
                </c:pt>
                <c:pt idx="34">
                  <c:v>70.971931268033586</c:v>
                </c:pt>
                <c:pt idx="35">
                  <c:v>-19.00693901327395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C-4438-9BD4-A58067C63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905344"/>
        <c:axId val="208906880"/>
      </c:barChart>
      <c:lineChart>
        <c:grouping val="standard"/>
        <c:varyColors val="0"/>
        <c:ser>
          <c:idx val="2"/>
          <c:order val="2"/>
          <c:tx>
            <c:strRef>
              <c:f>'9.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'9. adat'!$C$5:$AL$5</c:f>
              <c:numCache>
                <c:formatCode>0</c:formatCode>
                <c:ptCount val="36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117.52900000000045</c:v>
                </c:pt>
                <c:pt idx="21">
                  <c:v>-69.306000000000495</c:v>
                </c:pt>
                <c:pt idx="22">
                  <c:v>91.405999999999949</c:v>
                </c:pt>
                <c:pt idx="23">
                  <c:v>46.117000000000189</c:v>
                </c:pt>
                <c:pt idx="24">
                  <c:v>102.34699999999975</c:v>
                </c:pt>
                <c:pt idx="25">
                  <c:v>-51.408000000000357</c:v>
                </c:pt>
                <c:pt idx="26">
                  <c:v>-4.2739999999994325</c:v>
                </c:pt>
                <c:pt idx="27">
                  <c:v>92.731999999999061</c:v>
                </c:pt>
                <c:pt idx="28">
                  <c:v>213.40399999999954</c:v>
                </c:pt>
                <c:pt idx="29">
                  <c:v>208.51100000000042</c:v>
                </c:pt>
                <c:pt idx="30">
                  <c:v>105.53599999999915</c:v>
                </c:pt>
                <c:pt idx="31">
                  <c:v>252.875</c:v>
                </c:pt>
                <c:pt idx="32">
                  <c:v>59.927999999999884</c:v>
                </c:pt>
                <c:pt idx="33">
                  <c:v>319.27599999999984</c:v>
                </c:pt>
                <c:pt idx="34">
                  <c:v>63.725000000000364</c:v>
                </c:pt>
                <c:pt idx="35">
                  <c:v>32.006000000000313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EC-4438-9BD4-A58067C63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0976"/>
        <c:axId val="208909056"/>
      </c:lineChart>
      <c:catAx>
        <c:axId val="20890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08906880"/>
        <c:crosses val="autoZero"/>
        <c:auto val="1"/>
        <c:lblAlgn val="ctr"/>
        <c:lblOffset val="100"/>
        <c:tickLblSkip val="1"/>
        <c:noMultiLvlLbl val="0"/>
      </c:catAx>
      <c:valAx>
        <c:axId val="208906880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6.9602981841107261E-2"/>
              <c:y val="2.89479846249210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8905344"/>
        <c:crosses val="autoZero"/>
        <c:crossBetween val="between"/>
      </c:valAx>
      <c:valAx>
        <c:axId val="208909056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81796812245961581"/>
              <c:y val="2.75648145862644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8910976"/>
        <c:crosses val="max"/>
        <c:crossBetween val="between"/>
        <c:majorUnit val="100"/>
      </c:valAx>
      <c:catAx>
        <c:axId val="20891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89090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7919115530390671E-3"/>
          <c:y val="0.91039020004709614"/>
          <c:w val="0.99120808844696062"/>
          <c:h val="8.9606677734656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4.7587358790182555E-2"/>
          <c:w val="0.88934850051706249"/>
          <c:h val="0.726266301351829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'10. adat'!$F$1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adat'!$F$3:$F$11</c:f>
              <c:numCache>
                <c:formatCode>0.0</c:formatCode>
                <c:ptCount val="9"/>
                <c:pt idx="0">
                  <c:v>7.8930939676124714</c:v>
                </c:pt>
                <c:pt idx="1">
                  <c:v>8.9866067469091799</c:v>
                </c:pt>
                <c:pt idx="2">
                  <c:v>10.207684124764691</c:v>
                </c:pt>
                <c:pt idx="3">
                  <c:v>11.388157254296779</c:v>
                </c:pt>
                <c:pt idx="4">
                  <c:v>9.5654288569475518</c:v>
                </c:pt>
                <c:pt idx="5">
                  <c:v>8.9958778650506162</c:v>
                </c:pt>
                <c:pt idx="6">
                  <c:v>9.6893794662567387</c:v>
                </c:pt>
                <c:pt idx="7">
                  <c:v>10.241024785975911</c:v>
                </c:pt>
                <c:pt idx="8">
                  <c:v>11.059791385551909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8-4593-A245-A56EA4A56776}"/>
            </c:ext>
          </c:extLst>
        </c:ser>
        <c:ser>
          <c:idx val="6"/>
          <c:order val="1"/>
          <c:tx>
            <c:strRef>
              <c:f>'10. adat'!$B$1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BFBFBF"/>
            </a:solidFill>
            <a:ln w="9525">
              <a:noFill/>
              <a:prstDash val="solid"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adat'!$B$3:$B$11</c:f>
              <c:numCache>
                <c:formatCode>0.0</c:formatCode>
                <c:ptCount val="9"/>
                <c:pt idx="0">
                  <c:v>1.4079112554766886</c:v>
                </c:pt>
                <c:pt idx="1">
                  <c:v>1.31507162125474</c:v>
                </c:pt>
                <c:pt idx="2">
                  <c:v>1.6953059933042005</c:v>
                </c:pt>
                <c:pt idx="3">
                  <c:v>2.0967106860633353</c:v>
                </c:pt>
                <c:pt idx="4">
                  <c:v>2.6627531359160987</c:v>
                </c:pt>
                <c:pt idx="5">
                  <c:v>2.7089250746226154</c:v>
                </c:pt>
                <c:pt idx="6">
                  <c:v>2.2778114473313682</c:v>
                </c:pt>
                <c:pt idx="7">
                  <c:v>2.1153732535013225</c:v>
                </c:pt>
                <c:pt idx="8">
                  <c:v>1.8779632981882635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8-4593-A245-A56EA4A56776}"/>
            </c:ext>
          </c:extLst>
        </c:ser>
        <c:ser>
          <c:idx val="0"/>
          <c:order val="2"/>
          <c:tx>
            <c:strRef>
              <c:f>'10. adat'!$C$1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295B7E"/>
            </a:solidFill>
            <a:ln w="9525">
              <a:noFill/>
              <a:prstDash val="solid"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adat'!$C$3:$C$11</c:f>
              <c:numCache>
                <c:formatCode>0.0</c:formatCode>
                <c:ptCount val="9"/>
                <c:pt idx="0">
                  <c:v>0.27847226320816987</c:v>
                </c:pt>
                <c:pt idx="1">
                  <c:v>0.40257842986273895</c:v>
                </c:pt>
                <c:pt idx="2">
                  <c:v>0.32146221792349772</c:v>
                </c:pt>
                <c:pt idx="3">
                  <c:v>0.52419031399587113</c:v>
                </c:pt>
                <c:pt idx="4">
                  <c:v>0.87927761809494454</c:v>
                </c:pt>
                <c:pt idx="5">
                  <c:v>0.7158543290035434</c:v>
                </c:pt>
                <c:pt idx="6">
                  <c:v>0.52723568927036091</c:v>
                </c:pt>
                <c:pt idx="7">
                  <c:v>0.31171914262242367</c:v>
                </c:pt>
                <c:pt idx="8">
                  <c:v>0.30160632017732059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A8-4593-A245-A56EA4A56776}"/>
            </c:ext>
          </c:extLst>
        </c:ser>
        <c:ser>
          <c:idx val="2"/>
          <c:order val="3"/>
          <c:tx>
            <c:strRef>
              <c:f>'10. adat'!$D$1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9C0000"/>
            </a:solidFill>
            <a:ln w="9525">
              <a:noFill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adat'!$D$3:$D$11</c:f>
              <c:numCache>
                <c:formatCode>0.0</c:formatCode>
                <c:ptCount val="9"/>
                <c:pt idx="0">
                  <c:v>-6.1972556739015614</c:v>
                </c:pt>
                <c:pt idx="1">
                  <c:v>-4.8168706694730954</c:v>
                </c:pt>
                <c:pt idx="2">
                  <c:v>-5.3324073978505515</c:v>
                </c:pt>
                <c:pt idx="3">
                  <c:v>-5.9834298748408585</c:v>
                </c:pt>
                <c:pt idx="4">
                  <c:v>-6.2474174156587692</c:v>
                </c:pt>
                <c:pt idx="5">
                  <c:v>-6.3423863037588788</c:v>
                </c:pt>
                <c:pt idx="6">
                  <c:v>-6.2297197161493214</c:v>
                </c:pt>
                <c:pt idx="7">
                  <c:v>-4.383076524633247</c:v>
                </c:pt>
                <c:pt idx="8">
                  <c:v>-3.2031289699418521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A8-4593-A245-A56EA4A56776}"/>
            </c:ext>
          </c:extLst>
        </c:ser>
        <c:ser>
          <c:idx val="1"/>
          <c:order val="4"/>
          <c:tx>
            <c:strRef>
              <c:f>'10. adat'!$E$1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rgbClr val="AC9F70"/>
            </a:solidFill>
            <a:ln w="9525">
              <a:noFill/>
              <a:prstDash val="solid"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adat'!$E$3:$E$11</c:f>
              <c:numCache>
                <c:formatCode>0.0</c:formatCode>
                <c:ptCount val="9"/>
                <c:pt idx="0">
                  <c:v>-3.4251712920691855</c:v>
                </c:pt>
                <c:pt idx="1">
                  <c:v>-1.7334163608118194</c:v>
                </c:pt>
                <c:pt idx="2">
                  <c:v>-1.3817394850713323</c:v>
                </c:pt>
                <c:pt idx="3">
                  <c:v>-0.92787422109386897</c:v>
                </c:pt>
                <c:pt idx="4">
                  <c:v>-4.3673392706651964E-2</c:v>
                </c:pt>
                <c:pt idx="5">
                  <c:v>0.42434361971298523</c:v>
                </c:pt>
                <c:pt idx="6">
                  <c:v>-0.24372990645396678</c:v>
                </c:pt>
                <c:pt idx="7">
                  <c:v>-1.1130986982160045</c:v>
                </c:pt>
                <c:pt idx="8">
                  <c:v>-1.1590825688225292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8-4593-A245-A56EA4A5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550784"/>
        <c:axId val="210552704"/>
      </c:barChart>
      <c:lineChart>
        <c:grouping val="standard"/>
        <c:varyColors val="0"/>
        <c:ser>
          <c:idx val="4"/>
          <c:order val="5"/>
          <c:tx>
            <c:strRef>
              <c:f>'10. adat'!$G$1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adat'!$G$3:$G$11</c:f>
              <c:numCache>
                <c:formatCode>0.0</c:formatCode>
                <c:ptCount val="9"/>
                <c:pt idx="0">
                  <c:v>-4.2949479673434182E-2</c:v>
                </c:pt>
                <c:pt idx="1">
                  <c:v>4.1539697677417298</c:v>
                </c:pt>
                <c:pt idx="2">
                  <c:v>5.5103054530705009</c:v>
                </c:pt>
                <c:pt idx="3">
                  <c:v>7.0977541584212513</c:v>
                </c:pt>
                <c:pt idx="4">
                  <c:v>6.8163688025931659</c:v>
                </c:pt>
                <c:pt idx="5">
                  <c:v>6.5026145846308685</c:v>
                </c:pt>
                <c:pt idx="6">
                  <c:v>6.0209769802551625</c:v>
                </c:pt>
                <c:pt idx="7">
                  <c:v>7.0103817478535575</c:v>
                </c:pt>
                <c:pt idx="8">
                  <c:v>8.8771494651531135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A8-4593-A245-A56EA4A56776}"/>
            </c:ext>
          </c:extLst>
        </c:ser>
        <c:ser>
          <c:idx val="5"/>
          <c:order val="6"/>
          <c:tx>
            <c:strRef>
              <c:f>'10. adat'!$H$1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adat'!$H$3:$H$11</c:f>
              <c:numCache>
                <c:formatCode>0.00</c:formatCode>
                <c:ptCount val="9"/>
                <c:pt idx="0">
                  <c:v>-0.8597342500189209</c:v>
                </c:pt>
                <c:pt idx="1">
                  <c:v>2.8017250047934952</c:v>
                </c:pt>
                <c:pt idx="2">
                  <c:v>2.6622758326100828</c:v>
                </c:pt>
                <c:pt idx="3">
                  <c:v>2.9037359982349589</c:v>
                </c:pt>
                <c:pt idx="4">
                  <c:v>2.964019940848527</c:v>
                </c:pt>
                <c:pt idx="5">
                  <c:v>3.3553685876837158</c:v>
                </c:pt>
                <c:pt idx="6">
                  <c:v>2.4950486121444877</c:v>
                </c:pt>
                <c:pt idx="7">
                  <c:v>3.9824716403028324</c:v>
                </c:pt>
                <c:pt idx="8" formatCode="0.0">
                  <c:v>4.9145849628284308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A8-4593-A245-A56EA4A5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54240"/>
        <c:axId val="210556416"/>
      </c:lineChart>
      <c:catAx>
        <c:axId val="21055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10552704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10552704"/>
        <c:scaling>
          <c:orientation val="minMax"/>
          <c:max val="15"/>
          <c:min val="-1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10550784"/>
        <c:crosses val="autoZero"/>
        <c:crossBetween val="between"/>
      </c:valAx>
      <c:catAx>
        <c:axId val="21055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752120899201119"/>
              <c:y val="4.1725323815399503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10556416"/>
        <c:crosses val="autoZero"/>
        <c:auto val="0"/>
        <c:lblAlgn val="ctr"/>
        <c:lblOffset val="100"/>
        <c:noMultiLvlLbl val="0"/>
      </c:catAx>
      <c:valAx>
        <c:axId val="21055641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10554240"/>
        <c:crosses val="max"/>
        <c:crossBetween val="between"/>
      </c:valAx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5.8926272688842969E-3"/>
          <c:y val="0.83878935494478046"/>
          <c:w val="0.98821496188195868"/>
          <c:h val="0.1591236886477952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2420974552094"/>
          <c:y val="0.15202865736203591"/>
          <c:w val="0.43941101791623882"/>
          <c:h val="0.68499579062051275"/>
        </c:manualLayout>
      </c:layout>
      <c:radarChart>
        <c:radarStyle val="marker"/>
        <c:varyColors val="0"/>
        <c:ser>
          <c:idx val="0"/>
          <c:order val="0"/>
          <c:tx>
            <c:strRef>
              <c:f>'1. adat '!$L$1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strRef>
              <c:f>'1. adat 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adat '!$L$2:$L$6</c:f>
              <c:numCache>
                <c:formatCode>0.0</c:formatCode>
                <c:ptCount val="5"/>
                <c:pt idx="0">
                  <c:v>0.720835166621561</c:v>
                </c:pt>
                <c:pt idx="1">
                  <c:v>0.80756850198866448</c:v>
                </c:pt>
                <c:pt idx="2">
                  <c:v>2.2035864227516679</c:v>
                </c:pt>
                <c:pt idx="3">
                  <c:v>-0.14398154977092587</c:v>
                </c:pt>
                <c:pt idx="4">
                  <c:v>0.60202103842988786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B-437E-A4CC-F6700BF03328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adat 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384B-437E-A4CC-F6700BF03328}"/>
            </c:ext>
          </c:extLst>
        </c:ser>
        <c:ser>
          <c:idx val="4"/>
          <c:order val="2"/>
          <c:tx>
            <c:strRef>
              <c:f>'1. adat '!$O$1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AC9F70"/>
              </a:solidFill>
              <a:prstDash val="solid"/>
            </a:ln>
          </c:spPr>
          <c:marker>
            <c:symbol val="none"/>
          </c:marker>
          <c:cat>
            <c:strRef>
              <c:f>'1. adat 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adat '!$O$2:$O$6</c:f>
              <c:numCache>
                <c:formatCode>0.0</c:formatCode>
                <c:ptCount val="5"/>
                <c:pt idx="0">
                  <c:v>-0.67594461100447167</c:v>
                </c:pt>
                <c:pt idx="1">
                  <c:v>1.535936726275271</c:v>
                </c:pt>
                <c:pt idx="2">
                  <c:v>0.56233700162533051</c:v>
                </c:pt>
                <c:pt idx="3">
                  <c:v>1.4390949408281837</c:v>
                </c:pt>
                <c:pt idx="4">
                  <c:v>0.86808403011909507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B-437E-A4CC-F6700BF03328}"/>
            </c:ext>
          </c:extLst>
        </c:ser>
        <c:ser>
          <c:idx val="2"/>
          <c:order val="3"/>
          <c:tx>
            <c:strRef>
              <c:f>'1. adat '!$T$1</c:f>
              <c:strCache>
                <c:ptCount val="1"/>
                <c:pt idx="0">
                  <c:v>2015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'1. adat 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adat '!$T$2:$T$6</c:f>
              <c:numCache>
                <c:formatCode>0.0</c:formatCode>
                <c:ptCount val="5"/>
                <c:pt idx="0">
                  <c:v>-1.6531821884640843</c:v>
                </c:pt>
                <c:pt idx="1">
                  <c:v>-0.53458260309609607</c:v>
                </c:pt>
                <c:pt idx="2">
                  <c:v>-0.5903651627876324</c:v>
                </c:pt>
                <c:pt idx="3">
                  <c:v>0.10935163939045411</c:v>
                </c:pt>
                <c:pt idx="4">
                  <c:v>-1.0376811182179246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4B-437E-A4CC-F6700BF03328}"/>
            </c:ext>
          </c:extLst>
        </c:ser>
        <c:ser>
          <c:idx val="3"/>
          <c:order val="4"/>
          <c:tx>
            <c:strRef>
              <c:f>'1. adat '!$U$1</c:f>
              <c:strCache>
                <c:ptCount val="1"/>
                <c:pt idx="0">
                  <c:v>2016</c:v>
                </c:pt>
              </c:strCache>
            </c:strRef>
          </c:tx>
          <c:spPr>
            <a:ln w="381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adat 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adat '!$U$2:$U$6</c:f>
              <c:numCache>
                <c:formatCode>0.0</c:formatCode>
                <c:ptCount val="5"/>
                <c:pt idx="0">
                  <c:v>-1.2206387560904524</c:v>
                </c:pt>
                <c:pt idx="1">
                  <c:v>-0.99693711411073227</c:v>
                </c:pt>
                <c:pt idx="2">
                  <c:v>-0.46023360281259401</c:v>
                </c:pt>
                <c:pt idx="3">
                  <c:v>-0.60508128528667826</c:v>
                </c:pt>
                <c:pt idx="4">
                  <c:v>-0.70617959169664202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4B-437E-A4CC-F6700BF0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29728"/>
        <c:axId val="121045376"/>
      </c:radarChart>
      <c:catAx>
        <c:axId val="1351297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21045376"/>
        <c:crosses val="autoZero"/>
        <c:auto val="1"/>
        <c:lblAlgn val="ctr"/>
        <c:lblOffset val="100"/>
        <c:noMultiLvlLbl val="0"/>
      </c:catAx>
      <c:valAx>
        <c:axId val="121045376"/>
        <c:scaling>
          <c:orientation val="minMax"/>
          <c:max val="3"/>
          <c:min val="-3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12700" cmpd="sng">
            <a:solidFill>
              <a:schemeClr val="bg1">
                <a:lumMod val="85000"/>
              </a:schemeClr>
            </a:solidFill>
            <a:headEnd type="none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hu-HU"/>
          </a:p>
        </c:txPr>
        <c:crossAx val="1351297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6188735028811055"/>
          <c:y val="0.92936678141362983"/>
          <c:w val="0.64814363721776158"/>
          <c:h val="6.40642246763180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/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4.7587358790182555E-2"/>
          <c:w val="0.88934850051706249"/>
          <c:h val="0.726266301351829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'10. adat'!$F$2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adat'!$F$3:$F$11</c:f>
              <c:numCache>
                <c:formatCode>0.0</c:formatCode>
                <c:ptCount val="9"/>
                <c:pt idx="0">
                  <c:v>7.8930939676124714</c:v>
                </c:pt>
                <c:pt idx="1">
                  <c:v>8.9866067469091799</c:v>
                </c:pt>
                <c:pt idx="2">
                  <c:v>10.207684124764691</c:v>
                </c:pt>
                <c:pt idx="3">
                  <c:v>11.388157254296779</c:v>
                </c:pt>
                <c:pt idx="4">
                  <c:v>9.5654288569475518</c:v>
                </c:pt>
                <c:pt idx="5">
                  <c:v>8.9958778650506162</c:v>
                </c:pt>
                <c:pt idx="6">
                  <c:v>9.6893794662567387</c:v>
                </c:pt>
                <c:pt idx="7">
                  <c:v>10.241024785975911</c:v>
                </c:pt>
                <c:pt idx="8">
                  <c:v>11.059791385551909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8-4593-A245-A56EA4A56776}"/>
            </c:ext>
          </c:extLst>
        </c:ser>
        <c:ser>
          <c:idx val="6"/>
          <c:order val="1"/>
          <c:tx>
            <c:strRef>
              <c:f>'10. adat'!$B$2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BFBFBF"/>
            </a:solidFill>
            <a:ln w="9525">
              <a:noFill/>
              <a:prstDash val="solid"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adat'!$B$3:$B$11</c:f>
              <c:numCache>
                <c:formatCode>0.0</c:formatCode>
                <c:ptCount val="9"/>
                <c:pt idx="0">
                  <c:v>1.4079112554766886</c:v>
                </c:pt>
                <c:pt idx="1">
                  <c:v>1.31507162125474</c:v>
                </c:pt>
                <c:pt idx="2">
                  <c:v>1.6953059933042005</c:v>
                </c:pt>
                <c:pt idx="3">
                  <c:v>2.0967106860633353</c:v>
                </c:pt>
                <c:pt idx="4">
                  <c:v>2.6627531359160987</c:v>
                </c:pt>
                <c:pt idx="5">
                  <c:v>2.7089250746226154</c:v>
                </c:pt>
                <c:pt idx="6">
                  <c:v>2.2778114473313682</c:v>
                </c:pt>
                <c:pt idx="7">
                  <c:v>2.1153732535013225</c:v>
                </c:pt>
                <c:pt idx="8">
                  <c:v>1.8779632981882635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8-4593-A245-A56EA4A56776}"/>
            </c:ext>
          </c:extLst>
        </c:ser>
        <c:ser>
          <c:idx val="0"/>
          <c:order val="2"/>
          <c:tx>
            <c:strRef>
              <c:f>'10. adat'!$C$2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295B7E"/>
            </a:solidFill>
            <a:ln w="9525">
              <a:noFill/>
              <a:prstDash val="solid"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adat'!$C$3:$C$11</c:f>
              <c:numCache>
                <c:formatCode>0.0</c:formatCode>
                <c:ptCount val="9"/>
                <c:pt idx="0">
                  <c:v>0.27847226320816987</c:v>
                </c:pt>
                <c:pt idx="1">
                  <c:v>0.40257842986273895</c:v>
                </c:pt>
                <c:pt idx="2">
                  <c:v>0.32146221792349772</c:v>
                </c:pt>
                <c:pt idx="3">
                  <c:v>0.52419031399587113</c:v>
                </c:pt>
                <c:pt idx="4">
                  <c:v>0.87927761809494454</c:v>
                </c:pt>
                <c:pt idx="5">
                  <c:v>0.7158543290035434</c:v>
                </c:pt>
                <c:pt idx="6">
                  <c:v>0.52723568927036091</c:v>
                </c:pt>
                <c:pt idx="7">
                  <c:v>0.31171914262242367</c:v>
                </c:pt>
                <c:pt idx="8">
                  <c:v>0.30160632017732059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A8-4593-A245-A56EA4A56776}"/>
            </c:ext>
          </c:extLst>
        </c:ser>
        <c:ser>
          <c:idx val="2"/>
          <c:order val="3"/>
          <c:tx>
            <c:strRef>
              <c:f>'10. adat'!$D$2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9C0000"/>
            </a:solidFill>
            <a:ln w="9525">
              <a:noFill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adat'!$D$3:$D$11</c:f>
              <c:numCache>
                <c:formatCode>0.0</c:formatCode>
                <c:ptCount val="9"/>
                <c:pt idx="0">
                  <c:v>-6.1972556739015614</c:v>
                </c:pt>
                <c:pt idx="1">
                  <c:v>-4.8168706694730954</c:v>
                </c:pt>
                <c:pt idx="2">
                  <c:v>-5.3324073978505515</c:v>
                </c:pt>
                <c:pt idx="3">
                  <c:v>-5.9834298748408585</c:v>
                </c:pt>
                <c:pt idx="4">
                  <c:v>-6.2474174156587692</c:v>
                </c:pt>
                <c:pt idx="5">
                  <c:v>-6.3423863037588788</c:v>
                </c:pt>
                <c:pt idx="6">
                  <c:v>-6.2297197161493214</c:v>
                </c:pt>
                <c:pt idx="7">
                  <c:v>-4.383076524633247</c:v>
                </c:pt>
                <c:pt idx="8">
                  <c:v>-3.2031289699418521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A8-4593-A245-A56EA4A56776}"/>
            </c:ext>
          </c:extLst>
        </c:ser>
        <c:ser>
          <c:idx val="1"/>
          <c:order val="4"/>
          <c:tx>
            <c:strRef>
              <c:f>'10. adat'!$E$2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rgbClr val="AC9F70"/>
            </a:solidFill>
            <a:ln w="9525">
              <a:noFill/>
              <a:prstDash val="solid"/>
            </a:ln>
          </c:spPr>
          <c:invertIfNegative val="0"/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adat'!$E$3:$E$11</c:f>
              <c:numCache>
                <c:formatCode>0.0</c:formatCode>
                <c:ptCount val="9"/>
                <c:pt idx="0">
                  <c:v>-3.4251712920691855</c:v>
                </c:pt>
                <c:pt idx="1">
                  <c:v>-1.7334163608118194</c:v>
                </c:pt>
                <c:pt idx="2">
                  <c:v>-1.3817394850713323</c:v>
                </c:pt>
                <c:pt idx="3">
                  <c:v>-0.92787422109386897</c:v>
                </c:pt>
                <c:pt idx="4">
                  <c:v>-4.3673392706651964E-2</c:v>
                </c:pt>
                <c:pt idx="5">
                  <c:v>0.42434361971298523</c:v>
                </c:pt>
                <c:pt idx="6">
                  <c:v>-0.24372990645396678</c:v>
                </c:pt>
                <c:pt idx="7">
                  <c:v>-1.1130986982160045</c:v>
                </c:pt>
                <c:pt idx="8">
                  <c:v>-1.1590825688225292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8-4593-A245-A56EA4A5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80192"/>
        <c:axId val="135094656"/>
      </c:barChart>
      <c:lineChart>
        <c:grouping val="standard"/>
        <c:varyColors val="0"/>
        <c:ser>
          <c:idx val="4"/>
          <c:order val="5"/>
          <c:tx>
            <c:strRef>
              <c:f>'10. adat'!$G$2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adat'!$G$3:$G$11</c:f>
              <c:numCache>
                <c:formatCode>0.0</c:formatCode>
                <c:ptCount val="9"/>
                <c:pt idx="0">
                  <c:v>-4.2949479673434182E-2</c:v>
                </c:pt>
                <c:pt idx="1">
                  <c:v>4.1539697677417298</c:v>
                </c:pt>
                <c:pt idx="2">
                  <c:v>5.5103054530705009</c:v>
                </c:pt>
                <c:pt idx="3">
                  <c:v>7.0977541584212513</c:v>
                </c:pt>
                <c:pt idx="4">
                  <c:v>6.8163688025931659</c:v>
                </c:pt>
                <c:pt idx="5">
                  <c:v>6.5026145846308685</c:v>
                </c:pt>
                <c:pt idx="6">
                  <c:v>6.0209769802551625</c:v>
                </c:pt>
                <c:pt idx="7">
                  <c:v>7.0103817478535575</c:v>
                </c:pt>
                <c:pt idx="8">
                  <c:v>8.8771494651531135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A8-4593-A245-A56EA4A56776}"/>
            </c:ext>
          </c:extLst>
        </c:ser>
        <c:ser>
          <c:idx val="5"/>
          <c:order val="6"/>
          <c:tx>
            <c:strRef>
              <c:f>'10. adat'!$H$2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'10. adat'!$A$3:$A$11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adat'!$H$3:$H$11</c:f>
              <c:numCache>
                <c:formatCode>0.00</c:formatCode>
                <c:ptCount val="9"/>
                <c:pt idx="0">
                  <c:v>-0.8597342500189209</c:v>
                </c:pt>
                <c:pt idx="1">
                  <c:v>2.8017250047934952</c:v>
                </c:pt>
                <c:pt idx="2">
                  <c:v>2.6622758326100828</c:v>
                </c:pt>
                <c:pt idx="3">
                  <c:v>2.9037359982349589</c:v>
                </c:pt>
                <c:pt idx="4">
                  <c:v>2.964019940848527</c:v>
                </c:pt>
                <c:pt idx="5">
                  <c:v>3.3553685876837158</c:v>
                </c:pt>
                <c:pt idx="6">
                  <c:v>2.4950486121444877</c:v>
                </c:pt>
                <c:pt idx="7">
                  <c:v>3.9824716403028324</c:v>
                </c:pt>
                <c:pt idx="8" formatCode="0.0">
                  <c:v>4.9145849628284308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A8-4593-A245-A56EA4A5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96192"/>
        <c:axId val="135098368"/>
      </c:lineChart>
      <c:catAx>
        <c:axId val="13508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3509465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35094656"/>
        <c:scaling>
          <c:orientation val="minMax"/>
          <c:max val="15"/>
          <c:min val="-1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35080192"/>
        <c:crosses val="autoZero"/>
        <c:crossBetween val="between"/>
      </c:valAx>
      <c:catAx>
        <c:axId val="135096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752120899201119"/>
              <c:y val="4.1725323815399503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35098368"/>
        <c:crosses val="autoZero"/>
        <c:auto val="0"/>
        <c:lblAlgn val="ctr"/>
        <c:lblOffset val="100"/>
        <c:noMultiLvlLbl val="0"/>
      </c:catAx>
      <c:valAx>
        <c:axId val="135098368"/>
        <c:scaling>
          <c:orientation val="minMax"/>
          <c:max val="15"/>
          <c:min val="-1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35096192"/>
        <c:crosses val="max"/>
        <c:crossBetween val="between"/>
      </c:valAx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5.8926272688842969E-3"/>
          <c:y val="0.83878935494478046"/>
          <c:w val="0.98821496188195868"/>
          <c:h val="0.1591236886477952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4.5026041023868896E-2"/>
          <c:w val="0.90766527776658579"/>
          <c:h val="0.65016727141082298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'11.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'11.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'11. adat'!$C$6:$AL$6</c:f>
              <c:numCache>
                <c:formatCode>0.0</c:formatCode>
                <c:ptCount val="36"/>
                <c:pt idx="0">
                  <c:v>-2.0086408998498997</c:v>
                </c:pt>
                <c:pt idx="1">
                  <c:v>-2.2001677631282059</c:v>
                </c:pt>
                <c:pt idx="2">
                  <c:v>-2.4667011188851253</c:v>
                </c:pt>
                <c:pt idx="3">
                  <c:v>-2.6907950125453794</c:v>
                </c:pt>
                <c:pt idx="4">
                  <c:v>-2.7266692418139282</c:v>
                </c:pt>
                <c:pt idx="5">
                  <c:v>-2.7503449865214349</c:v>
                </c:pt>
                <c:pt idx="6">
                  <c:v>-2.6681200934910168</c:v>
                </c:pt>
                <c:pt idx="7">
                  <c:v>-2.4545563505425188</c:v>
                </c:pt>
                <c:pt idx="8">
                  <c:v>-2.3035137293213297</c:v>
                </c:pt>
                <c:pt idx="9">
                  <c:v>-2.1685251561590282</c:v>
                </c:pt>
                <c:pt idx="10">
                  <c:v>-2.0911482506962344</c:v>
                </c:pt>
                <c:pt idx="11">
                  <c:v>-2.0769915368024838</c:v>
                </c:pt>
                <c:pt idx="12">
                  <c:v>-2.1308886718346356</c:v>
                </c:pt>
                <c:pt idx="13">
                  <c:v>-2.2352120822934625</c:v>
                </c:pt>
                <c:pt idx="14">
                  <c:v>-2.3687423318570069</c:v>
                </c:pt>
                <c:pt idx="15">
                  <c:v>-2.5231140850955147</c:v>
                </c:pt>
                <c:pt idx="16">
                  <c:v>-2.6141038136419175</c:v>
                </c:pt>
                <c:pt idx="17">
                  <c:v>-2.6675707403437841</c:v>
                </c:pt>
                <c:pt idx="18">
                  <c:v>-2.6428191541839752</c:v>
                </c:pt>
                <c:pt idx="19">
                  <c:v>-2.6253358902193895</c:v>
                </c:pt>
                <c:pt idx="20">
                  <c:v>-2.576163683798562</c:v>
                </c:pt>
                <c:pt idx="21">
                  <c:v>-2.5126892758456729</c:v>
                </c:pt>
                <c:pt idx="22">
                  <c:v>-2.4640894826982809</c:v>
                </c:pt>
                <c:pt idx="23">
                  <c:v>-2.3910672192178448</c:v>
                </c:pt>
                <c:pt idx="24">
                  <c:v>-2.3319615585679996</c:v>
                </c:pt>
                <c:pt idx="25">
                  <c:v>-2.272401268471695</c:v>
                </c:pt>
                <c:pt idx="26">
                  <c:v>-2.2272522485068116</c:v>
                </c:pt>
                <c:pt idx="27">
                  <c:v>-2.1814990057811783</c:v>
                </c:pt>
                <c:pt idx="28">
                  <c:v>-2.1428422208996292</c:v>
                </c:pt>
                <c:pt idx="29">
                  <c:v>-2.0685627548297307</c:v>
                </c:pt>
                <c:pt idx="30">
                  <c:v>-1.9704932073459074</c:v>
                </c:pt>
                <c:pt idx="31">
                  <c:v>-1.872846660188618</c:v>
                </c:pt>
                <c:pt idx="32">
                  <c:v>-1.7911797225831485</c:v>
                </c:pt>
                <c:pt idx="33">
                  <c:v>-1.6863494327752329</c:v>
                </c:pt>
                <c:pt idx="34">
                  <c:v>-1.5886180160229098</c:v>
                </c:pt>
                <c:pt idx="35" formatCode="0.00">
                  <c:v>-1.4996876870165678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3-465B-9788-6797A1C097A9}"/>
            </c:ext>
          </c:extLst>
        </c:ser>
        <c:ser>
          <c:idx val="2"/>
          <c:order val="2"/>
          <c:tx>
            <c:strRef>
              <c:f>'11.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'11.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'11. adat'!$C$4:$AL$4</c:f>
              <c:numCache>
                <c:formatCode>0.0</c:formatCode>
                <c:ptCount val="36"/>
                <c:pt idx="0">
                  <c:v>-0.35138435978127197</c:v>
                </c:pt>
                <c:pt idx="1">
                  <c:v>-0.38417698277357426</c:v>
                </c:pt>
                <c:pt idx="2">
                  <c:v>-0.4244046929337511</c:v>
                </c:pt>
                <c:pt idx="3">
                  <c:v>-0.47737099702022401</c:v>
                </c:pt>
                <c:pt idx="4">
                  <c:v>-0.48367209837009795</c:v>
                </c:pt>
                <c:pt idx="5">
                  <c:v>-0.50569746787763592</c:v>
                </c:pt>
                <c:pt idx="6">
                  <c:v>-0.53937356932341796</c:v>
                </c:pt>
                <c:pt idx="7">
                  <c:v>-0.64122695497452986</c:v>
                </c:pt>
                <c:pt idx="8">
                  <c:v>-0.78913065990315634</c:v>
                </c:pt>
                <c:pt idx="9">
                  <c:v>-0.92874166907744804</c:v>
                </c:pt>
                <c:pt idx="10">
                  <c:v>-1.0579909585967944</c:v>
                </c:pt>
                <c:pt idx="11">
                  <c:v>-1.0417568056370234</c:v>
                </c:pt>
                <c:pt idx="12">
                  <c:v>-1.0133611461937304</c:v>
                </c:pt>
                <c:pt idx="13">
                  <c:v>-0.98874946801331254</c:v>
                </c:pt>
                <c:pt idx="14">
                  <c:v>-0.92341054624776531</c:v>
                </c:pt>
                <c:pt idx="15">
                  <c:v>-0.94580896460408481</c:v>
                </c:pt>
                <c:pt idx="16">
                  <c:v>-0.96157366498493912</c:v>
                </c:pt>
                <c:pt idx="17">
                  <c:v>-0.95841301196964213</c:v>
                </c:pt>
                <c:pt idx="18">
                  <c:v>-0.98580924081801746</c:v>
                </c:pt>
                <c:pt idx="19">
                  <c:v>-1.0002517761691354</c:v>
                </c:pt>
                <c:pt idx="20">
                  <c:v>-0.90249168992419126</c:v>
                </c:pt>
                <c:pt idx="21">
                  <c:v>-0.79358680693237471</c:v>
                </c:pt>
                <c:pt idx="22">
                  <c:v>-0.679917540461765</c:v>
                </c:pt>
                <c:pt idx="23">
                  <c:v>-0.56615722433565718</c:v>
                </c:pt>
                <c:pt idx="24">
                  <c:v>-0.54342979223239407</c:v>
                </c:pt>
                <c:pt idx="25">
                  <c:v>-0.53112318715402507</c:v>
                </c:pt>
                <c:pt idx="26">
                  <c:v>-0.52586649832237964</c:v>
                </c:pt>
                <c:pt idx="27">
                  <c:v>-0.52251970238820111</c:v>
                </c:pt>
                <c:pt idx="28">
                  <c:v>-0.52486568549799828</c:v>
                </c:pt>
                <c:pt idx="29">
                  <c:v>-0.52477557698126809</c:v>
                </c:pt>
                <c:pt idx="30">
                  <c:v>-0.51235155672727895</c:v>
                </c:pt>
                <c:pt idx="31">
                  <c:v>-0.47186781845697079</c:v>
                </c:pt>
                <c:pt idx="32">
                  <c:v>-0.33885063953294026</c:v>
                </c:pt>
                <c:pt idx="33">
                  <c:v>-0.19425896377789156</c:v>
                </c:pt>
                <c:pt idx="34">
                  <c:v>-7.8234111015613034E-2</c:v>
                </c:pt>
                <c:pt idx="35">
                  <c:v>-2.8230506020106142E-4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3-465B-9788-6797A1C097A9}"/>
            </c:ext>
          </c:extLst>
        </c:ser>
        <c:ser>
          <c:idx val="1"/>
          <c:order val="3"/>
          <c:tx>
            <c:strRef>
              <c:f>'11.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'11.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'11. adat'!$C$5:$AL$5</c:f>
              <c:numCache>
                <c:formatCode>0.0</c:formatCode>
                <c:ptCount val="36"/>
                <c:pt idx="0">
                  <c:v>-5.2276336605759015</c:v>
                </c:pt>
                <c:pt idx="1">
                  <c:v>-4.4502315402244346</c:v>
                </c:pt>
                <c:pt idx="2">
                  <c:v>-4.4448424346899618</c:v>
                </c:pt>
                <c:pt idx="3">
                  <c:v>-4.4031002512073787</c:v>
                </c:pt>
                <c:pt idx="4">
                  <c:v>-4.3198354377336434</c:v>
                </c:pt>
                <c:pt idx="5">
                  <c:v>-4.1985391398704106</c:v>
                </c:pt>
                <c:pt idx="6">
                  <c:v>-3.5861276561390141</c:v>
                </c:pt>
                <c:pt idx="7">
                  <c:v>-2.9101220025591048</c:v>
                </c:pt>
                <c:pt idx="8">
                  <c:v>-3.0438871141580597</c:v>
                </c:pt>
                <c:pt idx="9">
                  <c:v>-3.1399929764032435</c:v>
                </c:pt>
                <c:pt idx="10">
                  <c:v>-3.1855270110243814</c:v>
                </c:pt>
                <c:pt idx="11">
                  <c:v>-3.2389692406664521</c:v>
                </c:pt>
                <c:pt idx="12">
                  <c:v>-3.3513391185760093</c:v>
                </c:pt>
                <c:pt idx="13">
                  <c:v>-3.4326339635908152</c:v>
                </c:pt>
                <c:pt idx="14">
                  <c:v>-3.4980372643202036</c:v>
                </c:pt>
                <c:pt idx="15">
                  <c:v>-3.6439634600229107</c:v>
                </c:pt>
                <c:pt idx="16">
                  <c:v>-3.491610806502869</c:v>
                </c:pt>
                <c:pt idx="17">
                  <c:v>-3.484170684246938</c:v>
                </c:pt>
                <c:pt idx="18">
                  <c:v>-3.397475669725071</c:v>
                </c:pt>
                <c:pt idx="19">
                  <c:v>-3.5485415715173918</c:v>
                </c:pt>
                <c:pt idx="20">
                  <c:v>-3.5230089132131619</c:v>
                </c:pt>
                <c:pt idx="21">
                  <c:v>-3.536518568085794</c:v>
                </c:pt>
                <c:pt idx="22">
                  <c:v>-3.580164049688924</c:v>
                </c:pt>
                <c:pt idx="23">
                  <c:v>-3.4822615825351733</c:v>
                </c:pt>
                <c:pt idx="24">
                  <c:v>-3.8949783394424489</c:v>
                </c:pt>
                <c:pt idx="25">
                  <c:v>-4.3418345603630115</c:v>
                </c:pt>
                <c:pt idx="26">
                  <c:v>-4.7614891099168926</c:v>
                </c:pt>
                <c:pt idx="27">
                  <c:v>-5.1419436437795083</c:v>
                </c:pt>
                <c:pt idx="28">
                  <c:v>-5.0319259507695255</c:v>
                </c:pt>
                <c:pt idx="29">
                  <c:v>-5.154863064126558</c:v>
                </c:pt>
                <c:pt idx="30">
                  <c:v>-5.4816360380946696</c:v>
                </c:pt>
                <c:pt idx="31">
                  <c:v>-6.1307790488462501</c:v>
                </c:pt>
                <c:pt idx="32">
                  <c:v>-6.3789227909871888</c:v>
                </c:pt>
                <c:pt idx="33">
                  <c:v>-6.4674331810914669</c:v>
                </c:pt>
                <c:pt idx="34">
                  <c:v>-6.4370611018767079</c:v>
                </c:pt>
                <c:pt idx="35">
                  <c:v>-6.219090067194986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3-465B-9788-6797A1C097A9}"/>
            </c:ext>
          </c:extLst>
        </c:ser>
        <c:ser>
          <c:idx val="4"/>
          <c:order val="4"/>
          <c:tx>
            <c:strRef>
              <c:f>'11.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'11.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'11. adat'!$C$3:$AL$3</c:f>
              <c:numCache>
                <c:formatCode>0.0</c:formatCode>
                <c:ptCount val="36"/>
                <c:pt idx="0">
                  <c:v>0.70045038842814611</c:v>
                </c:pt>
                <c:pt idx="1">
                  <c:v>0.68729401188892203</c:v>
                </c:pt>
                <c:pt idx="2">
                  <c:v>0.67918687343950646</c:v>
                </c:pt>
                <c:pt idx="3">
                  <c:v>0.66668998981798144</c:v>
                </c:pt>
                <c:pt idx="4">
                  <c:v>0.6027936602527888</c:v>
                </c:pt>
                <c:pt idx="5">
                  <c:v>0.52188109973290475</c:v>
                </c:pt>
                <c:pt idx="6">
                  <c:v>0.43015043351551696</c:v>
                </c:pt>
                <c:pt idx="7">
                  <c:v>0.3296938721508948</c:v>
                </c:pt>
                <c:pt idx="8">
                  <c:v>0.40022029498986128</c:v>
                </c:pt>
                <c:pt idx="9">
                  <c:v>0.47529916626540913</c:v>
                </c:pt>
                <c:pt idx="10">
                  <c:v>0.55268261824048548</c:v>
                </c:pt>
                <c:pt idx="11">
                  <c:v>0.63251517366500443</c:v>
                </c:pt>
                <c:pt idx="12">
                  <c:v>0.71620620002775948</c:v>
                </c:pt>
                <c:pt idx="13">
                  <c:v>0.80525488501288067</c:v>
                </c:pt>
                <c:pt idx="14">
                  <c:v>0.8883016293480438</c:v>
                </c:pt>
                <c:pt idx="15">
                  <c:v>0.97309928096795018</c:v>
                </c:pt>
                <c:pt idx="16">
                  <c:v>1.1336041841835103</c:v>
                </c:pt>
                <c:pt idx="17">
                  <c:v>1.2964279866803112</c:v>
                </c:pt>
                <c:pt idx="18">
                  <c:v>1.4646660984628164</c:v>
                </c:pt>
                <c:pt idx="19">
                  <c:v>1.6179021199071129</c:v>
                </c:pt>
                <c:pt idx="20">
                  <c:v>1.7935402693259359</c:v>
                </c:pt>
                <c:pt idx="21">
                  <c:v>2.0121865214728345</c:v>
                </c:pt>
                <c:pt idx="22">
                  <c:v>2.2255795931401456</c:v>
                </c:pt>
                <c:pt idx="23">
                  <c:v>2.4023013130255588</c:v>
                </c:pt>
                <c:pt idx="24">
                  <c:v>2.3904721812752028</c:v>
                </c:pt>
                <c:pt idx="25">
                  <c:v>2.3305371496085083</c:v>
                </c:pt>
                <c:pt idx="26">
                  <c:v>2.2964972430910033</c:v>
                </c:pt>
                <c:pt idx="27">
                  <c:v>2.3834327092201577</c:v>
                </c:pt>
                <c:pt idx="28">
                  <c:v>2.4505409737776724</c:v>
                </c:pt>
                <c:pt idx="29">
                  <c:v>2.5243041337780019</c:v>
                </c:pt>
                <c:pt idx="30">
                  <c:v>2.6041383668853677</c:v>
                </c:pt>
                <c:pt idx="31">
                  <c:v>2.6074541698243818</c:v>
                </c:pt>
                <c:pt idx="32">
                  <c:v>2.6895099393530053</c:v>
                </c:pt>
                <c:pt idx="33">
                  <c:v>2.7134393688863314</c:v>
                </c:pt>
                <c:pt idx="34">
                  <c:v>2.6815359024511096</c:v>
                </c:pt>
                <c:pt idx="35">
                  <c:v>2.6533702126242358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03-465B-9788-6797A1C0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781376"/>
        <c:axId val="135791744"/>
      </c:barChart>
      <c:lineChart>
        <c:grouping val="standard"/>
        <c:varyColors val="0"/>
        <c:ser>
          <c:idx val="0"/>
          <c:order val="0"/>
          <c:tx>
            <c:strRef>
              <c:f>'11. adat'!$A$7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'11. adat'!$C$7:$AL$7</c:f>
              <c:numCache>
                <c:formatCode>0.0</c:formatCode>
                <c:ptCount val="36"/>
                <c:pt idx="0">
                  <c:v>-6.8799018161583945</c:v>
                </c:pt>
                <c:pt idx="1">
                  <c:v>-6.336754208196961</c:v>
                </c:pt>
                <c:pt idx="2">
                  <c:v>-6.6429162443602658</c:v>
                </c:pt>
                <c:pt idx="3">
                  <c:v>-6.9036857466496624</c:v>
                </c:pt>
                <c:pt idx="4">
                  <c:v>-6.9487879955496892</c:v>
                </c:pt>
                <c:pt idx="5">
                  <c:v>-6.9505855045857938</c:v>
                </c:pt>
                <c:pt idx="6">
                  <c:v>-6.3768835109185433</c:v>
                </c:pt>
                <c:pt idx="7">
                  <c:v>-5.6878294454336444</c:v>
                </c:pt>
                <c:pt idx="8">
                  <c:v>-5.7296136938876012</c:v>
                </c:pt>
                <c:pt idx="9">
                  <c:v>-5.7498190621631213</c:v>
                </c:pt>
                <c:pt idx="10">
                  <c:v>-5.7775456921568331</c:v>
                </c:pt>
                <c:pt idx="11">
                  <c:v>-5.7210374329811469</c:v>
                </c:pt>
                <c:pt idx="12">
                  <c:v>-5.7698323425120854</c:v>
                </c:pt>
                <c:pt idx="13">
                  <c:v>-5.8393106680999365</c:v>
                </c:pt>
                <c:pt idx="14">
                  <c:v>-5.9020318471379714</c:v>
                </c:pt>
                <c:pt idx="15">
                  <c:v>-6.124632099359693</c:v>
                </c:pt>
                <c:pt idx="16">
                  <c:v>-5.9323067080850675</c:v>
                </c:pt>
                <c:pt idx="17">
                  <c:v>-5.8197812617300881</c:v>
                </c:pt>
                <c:pt idx="18">
                  <c:v>-5.5710916886674831</c:v>
                </c:pt>
                <c:pt idx="19">
                  <c:v>-5.5627842183386731</c:v>
                </c:pt>
                <c:pt idx="20">
                  <c:v>-5.2116300436643472</c:v>
                </c:pt>
                <c:pt idx="21">
                  <c:v>-4.8374000819396406</c:v>
                </c:pt>
                <c:pt idx="22">
                  <c:v>-4.5069114419552498</c:v>
                </c:pt>
                <c:pt idx="23">
                  <c:v>-4.0367337557409462</c:v>
                </c:pt>
                <c:pt idx="24">
                  <c:v>-4.3742753780164856</c:v>
                </c:pt>
                <c:pt idx="25">
                  <c:v>-4.8070436922226625</c:v>
                </c:pt>
                <c:pt idx="26">
                  <c:v>-5.2109526458932427</c:v>
                </c:pt>
                <c:pt idx="27">
                  <c:v>-5.4618917730899099</c:v>
                </c:pt>
                <c:pt idx="28">
                  <c:v>-5.2353967681563223</c:v>
                </c:pt>
                <c:pt idx="29">
                  <c:v>-5.2084614014282797</c:v>
                </c:pt>
                <c:pt idx="30">
                  <c:v>-5.3460030978723312</c:v>
                </c:pt>
                <c:pt idx="31">
                  <c:v>-5.8662005101350676</c:v>
                </c:pt>
                <c:pt idx="32">
                  <c:v>-5.8119683799361459</c:v>
                </c:pt>
                <c:pt idx="33">
                  <c:v>-5.6348311595374216</c:v>
                </c:pt>
                <c:pt idx="34">
                  <c:v>-5.4221770937464102</c:v>
                </c:pt>
                <c:pt idx="35">
                  <c:v>-5.0832255076085513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03-465B-9788-6797A1C0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93280"/>
        <c:axId val="135803648"/>
      </c:lineChart>
      <c:catAx>
        <c:axId val="13578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71576173244462E-2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35791744"/>
        <c:crosses val="autoZero"/>
        <c:auto val="1"/>
        <c:lblAlgn val="ctr"/>
        <c:lblOffset val="100"/>
        <c:tickLblSkip val="1"/>
        <c:noMultiLvlLbl val="0"/>
      </c:catAx>
      <c:valAx>
        <c:axId val="135791744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5781376"/>
        <c:crosses val="autoZero"/>
        <c:crossBetween val="between"/>
        <c:majorUnit val="2"/>
      </c:valAx>
      <c:catAx>
        <c:axId val="1357932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46897272436623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5803648"/>
        <c:crosses val="autoZero"/>
        <c:auto val="1"/>
        <c:lblAlgn val="ctr"/>
        <c:lblOffset val="100"/>
        <c:noMultiLvlLbl val="0"/>
      </c:catAx>
      <c:valAx>
        <c:axId val="135803648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5793280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0246160376319417E-3"/>
          <c:y val="0.87199582027168276"/>
          <c:w val="0.9969262593455247"/>
          <c:h val="0.1233019853709509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4.5026041023868896E-2"/>
          <c:w val="0.90766527776658579"/>
          <c:h val="0.65016727141082298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'11. adat'!$B$6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'11.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'11. adat'!$C$6:$AL$6</c:f>
              <c:numCache>
                <c:formatCode>0.0</c:formatCode>
                <c:ptCount val="36"/>
                <c:pt idx="0">
                  <c:v>-2.0086408998498997</c:v>
                </c:pt>
                <c:pt idx="1">
                  <c:v>-2.2001677631282059</c:v>
                </c:pt>
                <c:pt idx="2">
                  <c:v>-2.4667011188851253</c:v>
                </c:pt>
                <c:pt idx="3">
                  <c:v>-2.6907950125453794</c:v>
                </c:pt>
                <c:pt idx="4">
                  <c:v>-2.7266692418139282</c:v>
                </c:pt>
                <c:pt idx="5">
                  <c:v>-2.7503449865214349</c:v>
                </c:pt>
                <c:pt idx="6">
                  <c:v>-2.6681200934910168</c:v>
                </c:pt>
                <c:pt idx="7">
                  <c:v>-2.4545563505425188</c:v>
                </c:pt>
                <c:pt idx="8">
                  <c:v>-2.3035137293213297</c:v>
                </c:pt>
                <c:pt idx="9">
                  <c:v>-2.1685251561590282</c:v>
                </c:pt>
                <c:pt idx="10">
                  <c:v>-2.0911482506962344</c:v>
                </c:pt>
                <c:pt idx="11">
                  <c:v>-2.0769915368024838</c:v>
                </c:pt>
                <c:pt idx="12">
                  <c:v>-2.1308886718346356</c:v>
                </c:pt>
                <c:pt idx="13">
                  <c:v>-2.2352120822934625</c:v>
                </c:pt>
                <c:pt idx="14">
                  <c:v>-2.3687423318570069</c:v>
                </c:pt>
                <c:pt idx="15">
                  <c:v>-2.5231140850955147</c:v>
                </c:pt>
                <c:pt idx="16">
                  <c:v>-2.6141038136419175</c:v>
                </c:pt>
                <c:pt idx="17">
                  <c:v>-2.6675707403437841</c:v>
                </c:pt>
                <c:pt idx="18">
                  <c:v>-2.6428191541839752</c:v>
                </c:pt>
                <c:pt idx="19">
                  <c:v>-2.6253358902193895</c:v>
                </c:pt>
                <c:pt idx="20">
                  <c:v>-2.576163683798562</c:v>
                </c:pt>
                <c:pt idx="21">
                  <c:v>-2.5126892758456729</c:v>
                </c:pt>
                <c:pt idx="22">
                  <c:v>-2.4640894826982809</c:v>
                </c:pt>
                <c:pt idx="23">
                  <c:v>-2.3910672192178448</c:v>
                </c:pt>
                <c:pt idx="24">
                  <c:v>-2.3319615585679996</c:v>
                </c:pt>
                <c:pt idx="25">
                  <c:v>-2.272401268471695</c:v>
                </c:pt>
                <c:pt idx="26">
                  <c:v>-2.2272522485068116</c:v>
                </c:pt>
                <c:pt idx="27">
                  <c:v>-2.1814990057811783</c:v>
                </c:pt>
                <c:pt idx="28">
                  <c:v>-2.1428422208996292</c:v>
                </c:pt>
                <c:pt idx="29">
                  <c:v>-2.0685627548297307</c:v>
                </c:pt>
                <c:pt idx="30">
                  <c:v>-1.9704932073459074</c:v>
                </c:pt>
                <c:pt idx="31">
                  <c:v>-1.872846660188618</c:v>
                </c:pt>
                <c:pt idx="32">
                  <c:v>-1.7911797225831485</c:v>
                </c:pt>
                <c:pt idx="33">
                  <c:v>-1.6863494327752329</c:v>
                </c:pt>
                <c:pt idx="34">
                  <c:v>-1.5886180160229098</c:v>
                </c:pt>
                <c:pt idx="35" formatCode="0.00">
                  <c:v>-1.4996876870165678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3-465B-9788-6797A1C097A9}"/>
            </c:ext>
          </c:extLst>
        </c:ser>
        <c:ser>
          <c:idx val="2"/>
          <c:order val="2"/>
          <c:tx>
            <c:strRef>
              <c:f>'11.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'11.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'11. adat'!$C$4:$AL$4</c:f>
              <c:numCache>
                <c:formatCode>0.0</c:formatCode>
                <c:ptCount val="36"/>
                <c:pt idx="0">
                  <c:v>-0.35138435978127197</c:v>
                </c:pt>
                <c:pt idx="1">
                  <c:v>-0.38417698277357426</c:v>
                </c:pt>
                <c:pt idx="2">
                  <c:v>-0.4244046929337511</c:v>
                </c:pt>
                <c:pt idx="3">
                  <c:v>-0.47737099702022401</c:v>
                </c:pt>
                <c:pt idx="4">
                  <c:v>-0.48367209837009795</c:v>
                </c:pt>
                <c:pt idx="5">
                  <c:v>-0.50569746787763592</c:v>
                </c:pt>
                <c:pt idx="6">
                  <c:v>-0.53937356932341796</c:v>
                </c:pt>
                <c:pt idx="7">
                  <c:v>-0.64122695497452986</c:v>
                </c:pt>
                <c:pt idx="8">
                  <c:v>-0.78913065990315634</c:v>
                </c:pt>
                <c:pt idx="9">
                  <c:v>-0.92874166907744804</c:v>
                </c:pt>
                <c:pt idx="10">
                  <c:v>-1.0579909585967944</c:v>
                </c:pt>
                <c:pt idx="11">
                  <c:v>-1.0417568056370234</c:v>
                </c:pt>
                <c:pt idx="12">
                  <c:v>-1.0133611461937304</c:v>
                </c:pt>
                <c:pt idx="13">
                  <c:v>-0.98874946801331254</c:v>
                </c:pt>
                <c:pt idx="14">
                  <c:v>-0.92341054624776531</c:v>
                </c:pt>
                <c:pt idx="15">
                  <c:v>-0.94580896460408481</c:v>
                </c:pt>
                <c:pt idx="16">
                  <c:v>-0.96157366498493912</c:v>
                </c:pt>
                <c:pt idx="17">
                  <c:v>-0.95841301196964213</c:v>
                </c:pt>
                <c:pt idx="18">
                  <c:v>-0.98580924081801746</c:v>
                </c:pt>
                <c:pt idx="19">
                  <c:v>-1.0002517761691354</c:v>
                </c:pt>
                <c:pt idx="20">
                  <c:v>-0.90249168992419126</c:v>
                </c:pt>
                <c:pt idx="21">
                  <c:v>-0.79358680693237471</c:v>
                </c:pt>
                <c:pt idx="22">
                  <c:v>-0.679917540461765</c:v>
                </c:pt>
                <c:pt idx="23">
                  <c:v>-0.56615722433565718</c:v>
                </c:pt>
                <c:pt idx="24">
                  <c:v>-0.54342979223239407</c:v>
                </c:pt>
                <c:pt idx="25">
                  <c:v>-0.53112318715402507</c:v>
                </c:pt>
                <c:pt idx="26">
                  <c:v>-0.52586649832237964</c:v>
                </c:pt>
                <c:pt idx="27">
                  <c:v>-0.52251970238820111</c:v>
                </c:pt>
                <c:pt idx="28">
                  <c:v>-0.52486568549799828</c:v>
                </c:pt>
                <c:pt idx="29">
                  <c:v>-0.52477557698126809</c:v>
                </c:pt>
                <c:pt idx="30">
                  <c:v>-0.51235155672727895</c:v>
                </c:pt>
                <c:pt idx="31">
                  <c:v>-0.47186781845697079</c:v>
                </c:pt>
                <c:pt idx="32">
                  <c:v>-0.33885063953294026</c:v>
                </c:pt>
                <c:pt idx="33">
                  <c:v>-0.19425896377789156</c:v>
                </c:pt>
                <c:pt idx="34">
                  <c:v>-7.8234111015613034E-2</c:v>
                </c:pt>
                <c:pt idx="35">
                  <c:v>-2.8230506020106142E-4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3-465B-9788-6797A1C097A9}"/>
            </c:ext>
          </c:extLst>
        </c:ser>
        <c:ser>
          <c:idx val="1"/>
          <c:order val="3"/>
          <c:tx>
            <c:strRef>
              <c:f>'11.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'11.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'11. adat'!$C$5:$AL$5</c:f>
              <c:numCache>
                <c:formatCode>0.0</c:formatCode>
                <c:ptCount val="36"/>
                <c:pt idx="0">
                  <c:v>-5.2276336605759015</c:v>
                </c:pt>
                <c:pt idx="1">
                  <c:v>-4.4502315402244346</c:v>
                </c:pt>
                <c:pt idx="2">
                  <c:v>-4.4448424346899618</c:v>
                </c:pt>
                <c:pt idx="3">
                  <c:v>-4.4031002512073787</c:v>
                </c:pt>
                <c:pt idx="4">
                  <c:v>-4.3198354377336434</c:v>
                </c:pt>
                <c:pt idx="5">
                  <c:v>-4.1985391398704106</c:v>
                </c:pt>
                <c:pt idx="6">
                  <c:v>-3.5861276561390141</c:v>
                </c:pt>
                <c:pt idx="7">
                  <c:v>-2.9101220025591048</c:v>
                </c:pt>
                <c:pt idx="8">
                  <c:v>-3.0438871141580597</c:v>
                </c:pt>
                <c:pt idx="9">
                  <c:v>-3.1399929764032435</c:v>
                </c:pt>
                <c:pt idx="10">
                  <c:v>-3.1855270110243814</c:v>
                </c:pt>
                <c:pt idx="11">
                  <c:v>-3.2389692406664521</c:v>
                </c:pt>
                <c:pt idx="12">
                  <c:v>-3.3513391185760093</c:v>
                </c:pt>
                <c:pt idx="13">
                  <c:v>-3.4326339635908152</c:v>
                </c:pt>
                <c:pt idx="14">
                  <c:v>-3.4980372643202036</c:v>
                </c:pt>
                <c:pt idx="15">
                  <c:v>-3.6439634600229107</c:v>
                </c:pt>
                <c:pt idx="16">
                  <c:v>-3.491610806502869</c:v>
                </c:pt>
                <c:pt idx="17">
                  <c:v>-3.484170684246938</c:v>
                </c:pt>
                <c:pt idx="18">
                  <c:v>-3.397475669725071</c:v>
                </c:pt>
                <c:pt idx="19">
                  <c:v>-3.5485415715173918</c:v>
                </c:pt>
                <c:pt idx="20">
                  <c:v>-3.5230089132131619</c:v>
                </c:pt>
                <c:pt idx="21">
                  <c:v>-3.536518568085794</c:v>
                </c:pt>
                <c:pt idx="22">
                  <c:v>-3.580164049688924</c:v>
                </c:pt>
                <c:pt idx="23">
                  <c:v>-3.4822615825351733</c:v>
                </c:pt>
                <c:pt idx="24">
                  <c:v>-3.8949783394424489</c:v>
                </c:pt>
                <c:pt idx="25">
                  <c:v>-4.3418345603630115</c:v>
                </c:pt>
                <c:pt idx="26">
                  <c:v>-4.7614891099168926</c:v>
                </c:pt>
                <c:pt idx="27">
                  <c:v>-5.1419436437795083</c:v>
                </c:pt>
                <c:pt idx="28">
                  <c:v>-5.0319259507695255</c:v>
                </c:pt>
                <c:pt idx="29">
                  <c:v>-5.154863064126558</c:v>
                </c:pt>
                <c:pt idx="30">
                  <c:v>-5.4816360380946696</c:v>
                </c:pt>
                <c:pt idx="31">
                  <c:v>-6.1307790488462501</c:v>
                </c:pt>
                <c:pt idx="32">
                  <c:v>-6.3789227909871888</c:v>
                </c:pt>
                <c:pt idx="33">
                  <c:v>-6.4674331810914669</c:v>
                </c:pt>
                <c:pt idx="34">
                  <c:v>-6.4370611018767079</c:v>
                </c:pt>
                <c:pt idx="35">
                  <c:v>-6.219090067194986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3-465B-9788-6797A1C097A9}"/>
            </c:ext>
          </c:extLst>
        </c:ser>
        <c:ser>
          <c:idx val="4"/>
          <c:order val="4"/>
          <c:tx>
            <c:strRef>
              <c:f>'11.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'11.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'11. adat'!$C$3:$AL$3</c:f>
              <c:numCache>
                <c:formatCode>0.0</c:formatCode>
                <c:ptCount val="36"/>
                <c:pt idx="0">
                  <c:v>0.70045038842814611</c:v>
                </c:pt>
                <c:pt idx="1">
                  <c:v>0.68729401188892203</c:v>
                </c:pt>
                <c:pt idx="2">
                  <c:v>0.67918687343950646</c:v>
                </c:pt>
                <c:pt idx="3">
                  <c:v>0.66668998981798144</c:v>
                </c:pt>
                <c:pt idx="4">
                  <c:v>0.6027936602527888</c:v>
                </c:pt>
                <c:pt idx="5">
                  <c:v>0.52188109973290475</c:v>
                </c:pt>
                <c:pt idx="6">
                  <c:v>0.43015043351551696</c:v>
                </c:pt>
                <c:pt idx="7">
                  <c:v>0.3296938721508948</c:v>
                </c:pt>
                <c:pt idx="8">
                  <c:v>0.40022029498986128</c:v>
                </c:pt>
                <c:pt idx="9">
                  <c:v>0.47529916626540913</c:v>
                </c:pt>
                <c:pt idx="10">
                  <c:v>0.55268261824048548</c:v>
                </c:pt>
                <c:pt idx="11">
                  <c:v>0.63251517366500443</c:v>
                </c:pt>
                <c:pt idx="12">
                  <c:v>0.71620620002775948</c:v>
                </c:pt>
                <c:pt idx="13">
                  <c:v>0.80525488501288067</c:v>
                </c:pt>
                <c:pt idx="14">
                  <c:v>0.8883016293480438</c:v>
                </c:pt>
                <c:pt idx="15">
                  <c:v>0.97309928096795018</c:v>
                </c:pt>
                <c:pt idx="16">
                  <c:v>1.1336041841835103</c:v>
                </c:pt>
                <c:pt idx="17">
                  <c:v>1.2964279866803112</c:v>
                </c:pt>
                <c:pt idx="18">
                  <c:v>1.4646660984628164</c:v>
                </c:pt>
                <c:pt idx="19">
                  <c:v>1.6179021199071129</c:v>
                </c:pt>
                <c:pt idx="20">
                  <c:v>1.7935402693259359</c:v>
                </c:pt>
                <c:pt idx="21">
                  <c:v>2.0121865214728345</c:v>
                </c:pt>
                <c:pt idx="22">
                  <c:v>2.2255795931401456</c:v>
                </c:pt>
                <c:pt idx="23">
                  <c:v>2.4023013130255588</c:v>
                </c:pt>
                <c:pt idx="24">
                  <c:v>2.3904721812752028</c:v>
                </c:pt>
                <c:pt idx="25">
                  <c:v>2.3305371496085083</c:v>
                </c:pt>
                <c:pt idx="26">
                  <c:v>2.2964972430910033</c:v>
                </c:pt>
                <c:pt idx="27">
                  <c:v>2.3834327092201577</c:v>
                </c:pt>
                <c:pt idx="28">
                  <c:v>2.4505409737776724</c:v>
                </c:pt>
                <c:pt idx="29">
                  <c:v>2.5243041337780019</c:v>
                </c:pt>
                <c:pt idx="30">
                  <c:v>2.6041383668853677</c:v>
                </c:pt>
                <c:pt idx="31">
                  <c:v>2.6074541698243818</c:v>
                </c:pt>
                <c:pt idx="32">
                  <c:v>2.6895099393530053</c:v>
                </c:pt>
                <c:pt idx="33">
                  <c:v>2.7134393688863314</c:v>
                </c:pt>
                <c:pt idx="34">
                  <c:v>2.6815359024511096</c:v>
                </c:pt>
                <c:pt idx="35">
                  <c:v>2.6533702126242358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03-465B-9788-6797A1C0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673280"/>
        <c:axId val="234675200"/>
      </c:barChart>
      <c:lineChart>
        <c:grouping val="standard"/>
        <c:varyColors val="0"/>
        <c:ser>
          <c:idx val="0"/>
          <c:order val="0"/>
          <c:tx>
            <c:strRef>
              <c:f>'11. adat'!$B$7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'11. adat'!$C$7:$AL$7</c:f>
              <c:numCache>
                <c:formatCode>0.0</c:formatCode>
                <c:ptCount val="36"/>
                <c:pt idx="0">
                  <c:v>-6.8799018161583945</c:v>
                </c:pt>
                <c:pt idx="1">
                  <c:v>-6.336754208196961</c:v>
                </c:pt>
                <c:pt idx="2">
                  <c:v>-6.6429162443602658</c:v>
                </c:pt>
                <c:pt idx="3">
                  <c:v>-6.9036857466496624</c:v>
                </c:pt>
                <c:pt idx="4">
                  <c:v>-6.9487879955496892</c:v>
                </c:pt>
                <c:pt idx="5">
                  <c:v>-6.9505855045857938</c:v>
                </c:pt>
                <c:pt idx="6">
                  <c:v>-6.3768835109185433</c:v>
                </c:pt>
                <c:pt idx="7">
                  <c:v>-5.6878294454336444</c:v>
                </c:pt>
                <c:pt idx="8">
                  <c:v>-5.7296136938876012</c:v>
                </c:pt>
                <c:pt idx="9">
                  <c:v>-5.7498190621631213</c:v>
                </c:pt>
                <c:pt idx="10">
                  <c:v>-5.7775456921568331</c:v>
                </c:pt>
                <c:pt idx="11">
                  <c:v>-5.7210374329811469</c:v>
                </c:pt>
                <c:pt idx="12">
                  <c:v>-5.7698323425120854</c:v>
                </c:pt>
                <c:pt idx="13">
                  <c:v>-5.8393106680999365</c:v>
                </c:pt>
                <c:pt idx="14">
                  <c:v>-5.9020318471379714</c:v>
                </c:pt>
                <c:pt idx="15">
                  <c:v>-6.124632099359693</c:v>
                </c:pt>
                <c:pt idx="16">
                  <c:v>-5.9323067080850675</c:v>
                </c:pt>
                <c:pt idx="17">
                  <c:v>-5.8197812617300881</c:v>
                </c:pt>
                <c:pt idx="18">
                  <c:v>-5.5710916886674831</c:v>
                </c:pt>
                <c:pt idx="19">
                  <c:v>-5.5627842183386731</c:v>
                </c:pt>
                <c:pt idx="20">
                  <c:v>-5.2116300436643472</c:v>
                </c:pt>
                <c:pt idx="21">
                  <c:v>-4.8374000819396406</c:v>
                </c:pt>
                <c:pt idx="22">
                  <c:v>-4.5069114419552498</c:v>
                </c:pt>
                <c:pt idx="23">
                  <c:v>-4.0367337557409462</c:v>
                </c:pt>
                <c:pt idx="24">
                  <c:v>-4.3742753780164856</c:v>
                </c:pt>
                <c:pt idx="25">
                  <c:v>-4.8070436922226625</c:v>
                </c:pt>
                <c:pt idx="26">
                  <c:v>-5.2109526458932427</c:v>
                </c:pt>
                <c:pt idx="27">
                  <c:v>-5.4618917730899099</c:v>
                </c:pt>
                <c:pt idx="28">
                  <c:v>-5.2353967681563223</c:v>
                </c:pt>
                <c:pt idx="29">
                  <c:v>-5.2084614014282797</c:v>
                </c:pt>
                <c:pt idx="30">
                  <c:v>-5.3460030978723312</c:v>
                </c:pt>
                <c:pt idx="31">
                  <c:v>-5.8662005101350676</c:v>
                </c:pt>
                <c:pt idx="32">
                  <c:v>-5.8119683799361459</c:v>
                </c:pt>
                <c:pt idx="33">
                  <c:v>-5.6348311595374216</c:v>
                </c:pt>
                <c:pt idx="34">
                  <c:v>-5.4221770937464102</c:v>
                </c:pt>
                <c:pt idx="35">
                  <c:v>-5.0832255076085513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03-465B-9788-6797A1C0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76992"/>
        <c:axId val="234678912"/>
      </c:lineChart>
      <c:catAx>
        <c:axId val="23467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71576173244462E-2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4675200"/>
        <c:crosses val="autoZero"/>
        <c:auto val="1"/>
        <c:lblAlgn val="ctr"/>
        <c:lblOffset val="100"/>
        <c:tickLblSkip val="1"/>
        <c:noMultiLvlLbl val="0"/>
      </c:catAx>
      <c:valAx>
        <c:axId val="234675200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4673280"/>
        <c:crosses val="autoZero"/>
        <c:crossBetween val="between"/>
        <c:majorUnit val="2"/>
      </c:valAx>
      <c:catAx>
        <c:axId val="234676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46897272436623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34678912"/>
        <c:crosses val="autoZero"/>
        <c:auto val="1"/>
        <c:lblAlgn val="ctr"/>
        <c:lblOffset val="100"/>
        <c:noMultiLvlLbl val="0"/>
      </c:catAx>
      <c:valAx>
        <c:axId val="234678912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4676992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0246160376319417E-3"/>
          <c:y val="0.87199582027168276"/>
          <c:w val="0.9969262593455247"/>
          <c:h val="0.1233019853709509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7314622419680199"/>
          <c:h val="0.7845267751190869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'12. adat'!$A$2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'12.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  <c:pt idx="7" formatCode="0">
                  <c:v>2015</c:v>
                </c:pt>
                <c:pt idx="8" formatCode="0">
                  <c:v>2016</c:v>
                </c:pt>
              </c:numCache>
            </c:numRef>
          </c:cat>
          <c:val>
            <c:numRef>
              <c:f>'12. adat'!$C$2:$K$2</c:f>
              <c:numCache>
                <c:formatCode>0.00</c:formatCode>
                <c:ptCount val="9"/>
                <c:pt idx="0">
                  <c:v>-1.0026804068404369</c:v>
                </c:pt>
                <c:pt idx="1">
                  <c:v>-1.1326651671735859</c:v>
                </c:pt>
                <c:pt idx="2">
                  <c:v>-1.2643102333841649</c:v>
                </c:pt>
                <c:pt idx="3">
                  <c:v>-1.6216497312819447</c:v>
                </c:pt>
                <c:pt idx="4">
                  <c:v>-1.92158947759641</c:v>
                </c:pt>
                <c:pt idx="5">
                  <c:v>-1.7108176290451731</c:v>
                </c:pt>
                <c:pt idx="6">
                  <c:v>-1.6754451642337669</c:v>
                </c:pt>
                <c:pt idx="7">
                  <c:v>-1.4424947705145943</c:v>
                </c:pt>
                <c:pt idx="8">
                  <c:v>-1.2684202945356819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3-498F-90C6-548ADEE4EEB8}"/>
            </c:ext>
          </c:extLst>
        </c:ser>
        <c:ser>
          <c:idx val="2"/>
          <c:order val="2"/>
          <c:tx>
            <c:strRef>
              <c:f>'12.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'12.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  <c:pt idx="7" formatCode="0">
                  <c:v>2015</c:v>
                </c:pt>
                <c:pt idx="8" formatCode="0">
                  <c:v>2016</c:v>
                </c:pt>
              </c:numCache>
            </c:numRef>
          </c:cat>
          <c:val>
            <c:numRef>
              <c:f>'12. adat'!$C$3:$K$3</c:f>
              <c:numCache>
                <c:formatCode>0.00</c:formatCode>
                <c:ptCount val="9"/>
                <c:pt idx="0">
                  <c:v>-1.4523637922239014</c:v>
                </c:pt>
                <c:pt idx="1">
                  <c:v>-0.71780823072322797</c:v>
                </c:pt>
                <c:pt idx="2">
                  <c:v>-0.50237734560903391</c:v>
                </c:pt>
                <c:pt idx="3">
                  <c:v>-0.67875811817179021</c:v>
                </c:pt>
                <c:pt idx="4">
                  <c:v>-0.36536773571101222</c:v>
                </c:pt>
                <c:pt idx="5">
                  <c:v>-0.32821135270997392</c:v>
                </c:pt>
                <c:pt idx="6">
                  <c:v>-0.2551863429482365</c:v>
                </c:pt>
                <c:pt idx="7">
                  <c:v>-0.19768610922696531</c:v>
                </c:pt>
                <c:pt idx="8">
                  <c:v>-0.10367827675948851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3-498F-90C6-548ADEE4EEB8}"/>
            </c:ext>
          </c:extLst>
        </c:ser>
        <c:ser>
          <c:idx val="3"/>
          <c:order val="3"/>
          <c:tx>
            <c:strRef>
              <c:f>'12. adat'!$A$4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'12.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  <c:pt idx="7" formatCode="0">
                  <c:v>2015</c:v>
                </c:pt>
                <c:pt idx="8" formatCode="0">
                  <c:v>2016</c:v>
                </c:pt>
              </c:numCache>
            </c:numRef>
          </c:cat>
          <c:val>
            <c:numRef>
              <c:f>'12. adat'!$C$4:$K$4</c:f>
              <c:numCache>
                <c:formatCode>0.00</c:formatCode>
                <c:ptCount val="9"/>
                <c:pt idx="0">
                  <c:v>-0.49973292309884404</c:v>
                </c:pt>
                <c:pt idx="1">
                  <c:v>-0.2930731989198333</c:v>
                </c:pt>
                <c:pt idx="2">
                  <c:v>-0.32040982791491301</c:v>
                </c:pt>
                <c:pt idx="3">
                  <c:v>-0.4041304884964414</c:v>
                </c:pt>
                <c:pt idx="4">
                  <c:v>-0.33966572187616162</c:v>
                </c:pt>
                <c:pt idx="5">
                  <c:v>-0.27917785662042782</c:v>
                </c:pt>
                <c:pt idx="6">
                  <c:v>-0.21529547543514679</c:v>
                </c:pt>
                <c:pt idx="7">
                  <c:v>-0.13190891509367275</c:v>
                </c:pt>
                <c:pt idx="8">
                  <c:v>-0.11286317930353672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3-498F-90C6-548ADEE4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953024"/>
        <c:axId val="135955200"/>
      </c:barChart>
      <c:lineChart>
        <c:grouping val="standard"/>
        <c:varyColors val="0"/>
        <c:ser>
          <c:idx val="0"/>
          <c:order val="0"/>
          <c:tx>
            <c:strRef>
              <c:f>'12. adat'!$A$5</c:f>
              <c:strCache>
                <c:ptCount val="1"/>
                <c:pt idx="0">
                  <c:v>Kamategyenleg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'12. adat'!$C$1:$J$1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  <c:pt idx="7" formatCode="0">
                  <c:v>2015</c:v>
                </c:pt>
              </c:numCache>
            </c:numRef>
          </c:cat>
          <c:val>
            <c:numRef>
              <c:f>'12. adat'!$C$5:$K$5</c:f>
              <c:numCache>
                <c:formatCode>0.00</c:formatCode>
                <c:ptCount val="9"/>
                <c:pt idx="0">
                  <c:v>-2.9547771221631827</c:v>
                </c:pt>
                <c:pt idx="1">
                  <c:v>-2.1435465968166469</c:v>
                </c:pt>
                <c:pt idx="2">
                  <c:v>-2.0870974069081116</c:v>
                </c:pt>
                <c:pt idx="3">
                  <c:v>-2.7045383379501757</c:v>
                </c:pt>
                <c:pt idx="4">
                  <c:v>-2.6266229351835837</c:v>
                </c:pt>
                <c:pt idx="5">
                  <c:v>-2.3182068383755747</c:v>
                </c:pt>
                <c:pt idx="6">
                  <c:v>-2.1459269826171501</c:v>
                </c:pt>
                <c:pt idx="7" formatCode="0.0000">
                  <c:v>-1.7720897948352323</c:v>
                </c:pt>
                <c:pt idx="8" formatCode="0.0000">
                  <c:v>-1.4849617505987074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C3-498F-90C6-548ADEE4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56736"/>
        <c:axId val="135983488"/>
      </c:lineChart>
      <c:catAx>
        <c:axId val="13595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35955200"/>
        <c:crosses val="autoZero"/>
        <c:auto val="1"/>
        <c:lblAlgn val="ctr"/>
        <c:lblOffset val="100"/>
        <c:tickLblSkip val="1"/>
        <c:noMultiLvlLbl val="0"/>
      </c:catAx>
      <c:valAx>
        <c:axId val="135955200"/>
        <c:scaling>
          <c:orientation val="minMax"/>
          <c:max val="0"/>
          <c:min val="-3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5953024"/>
        <c:crosses val="autoZero"/>
        <c:crossBetween val="between"/>
        <c:majorUnit val="0.5"/>
      </c:valAx>
      <c:catAx>
        <c:axId val="135956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1255571047458"/>
              <c:y val="1.716979734899908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5983488"/>
        <c:crosses val="autoZero"/>
        <c:auto val="1"/>
        <c:lblAlgn val="ctr"/>
        <c:lblOffset val="100"/>
        <c:noMultiLvlLbl val="0"/>
      </c:catAx>
      <c:valAx>
        <c:axId val="135983488"/>
        <c:scaling>
          <c:orientation val="minMax"/>
          <c:max val="0"/>
          <c:min val="-3.5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5956736"/>
        <c:crosses val="max"/>
        <c:crossBetween val="between"/>
        <c:majorUnit val="0.5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b"/>
      <c:layout>
        <c:manualLayout>
          <c:xMode val="edge"/>
          <c:yMode val="edge"/>
          <c:x val="6.1475457840032034E-2"/>
          <c:y val="0.95297805642633404"/>
          <c:w val="0.87602457574072434"/>
          <c:h val="4.70219435736676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7314622419680199"/>
          <c:h val="0.7845267751190869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'12. adat'!$B$2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'12.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  <c:pt idx="7" formatCode="0">
                  <c:v>2015</c:v>
                </c:pt>
                <c:pt idx="8" formatCode="0">
                  <c:v>2016</c:v>
                </c:pt>
              </c:numCache>
            </c:numRef>
          </c:cat>
          <c:val>
            <c:numRef>
              <c:f>'12. adat'!$C$2:$K$2</c:f>
              <c:numCache>
                <c:formatCode>0.00</c:formatCode>
                <c:ptCount val="9"/>
                <c:pt idx="0">
                  <c:v>-1.0026804068404369</c:v>
                </c:pt>
                <c:pt idx="1">
                  <c:v>-1.1326651671735859</c:v>
                </c:pt>
                <c:pt idx="2">
                  <c:v>-1.2643102333841649</c:v>
                </c:pt>
                <c:pt idx="3">
                  <c:v>-1.6216497312819447</c:v>
                </c:pt>
                <c:pt idx="4">
                  <c:v>-1.92158947759641</c:v>
                </c:pt>
                <c:pt idx="5">
                  <c:v>-1.7108176290451731</c:v>
                </c:pt>
                <c:pt idx="6">
                  <c:v>-1.6754451642337669</c:v>
                </c:pt>
                <c:pt idx="7">
                  <c:v>-1.4424947705145943</c:v>
                </c:pt>
                <c:pt idx="8">
                  <c:v>-1.2684202945356819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3-498F-90C6-548ADEE4EEB8}"/>
            </c:ext>
          </c:extLst>
        </c:ser>
        <c:ser>
          <c:idx val="2"/>
          <c:order val="2"/>
          <c:tx>
            <c:strRef>
              <c:f>'12.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'12.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  <c:pt idx="7" formatCode="0">
                  <c:v>2015</c:v>
                </c:pt>
                <c:pt idx="8" formatCode="0">
                  <c:v>2016</c:v>
                </c:pt>
              </c:numCache>
            </c:numRef>
          </c:cat>
          <c:val>
            <c:numRef>
              <c:f>'12. adat'!$C$3:$K$3</c:f>
              <c:numCache>
                <c:formatCode>0.00</c:formatCode>
                <c:ptCount val="9"/>
                <c:pt idx="0">
                  <c:v>-1.4523637922239014</c:v>
                </c:pt>
                <c:pt idx="1">
                  <c:v>-0.71780823072322797</c:v>
                </c:pt>
                <c:pt idx="2">
                  <c:v>-0.50237734560903391</c:v>
                </c:pt>
                <c:pt idx="3">
                  <c:v>-0.67875811817179021</c:v>
                </c:pt>
                <c:pt idx="4">
                  <c:v>-0.36536773571101222</c:v>
                </c:pt>
                <c:pt idx="5">
                  <c:v>-0.32821135270997392</c:v>
                </c:pt>
                <c:pt idx="6">
                  <c:v>-0.2551863429482365</c:v>
                </c:pt>
                <c:pt idx="7">
                  <c:v>-0.19768610922696531</c:v>
                </c:pt>
                <c:pt idx="8">
                  <c:v>-0.10367827675948851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3-498F-90C6-548ADEE4EEB8}"/>
            </c:ext>
          </c:extLst>
        </c:ser>
        <c:ser>
          <c:idx val="3"/>
          <c:order val="3"/>
          <c:tx>
            <c:strRef>
              <c:f>'12. adat'!$B$4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'12.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  <c:pt idx="7" formatCode="0">
                  <c:v>2015</c:v>
                </c:pt>
                <c:pt idx="8" formatCode="0">
                  <c:v>2016</c:v>
                </c:pt>
              </c:numCache>
            </c:numRef>
          </c:cat>
          <c:val>
            <c:numRef>
              <c:f>'12. adat'!$C$4:$K$4</c:f>
              <c:numCache>
                <c:formatCode>0.00</c:formatCode>
                <c:ptCount val="9"/>
                <c:pt idx="0">
                  <c:v>-0.49973292309884404</c:v>
                </c:pt>
                <c:pt idx="1">
                  <c:v>-0.2930731989198333</c:v>
                </c:pt>
                <c:pt idx="2">
                  <c:v>-0.32040982791491301</c:v>
                </c:pt>
                <c:pt idx="3">
                  <c:v>-0.4041304884964414</c:v>
                </c:pt>
                <c:pt idx="4">
                  <c:v>-0.33966572187616162</c:v>
                </c:pt>
                <c:pt idx="5">
                  <c:v>-0.27917785662042782</c:v>
                </c:pt>
                <c:pt idx="6">
                  <c:v>-0.21529547543514679</c:v>
                </c:pt>
                <c:pt idx="7">
                  <c:v>-0.13190891509367275</c:v>
                </c:pt>
                <c:pt idx="8">
                  <c:v>-0.11286317930353672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3-498F-90C6-548ADEE4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001344"/>
        <c:axId val="213003264"/>
      </c:barChart>
      <c:lineChart>
        <c:grouping val="standard"/>
        <c:varyColors val="0"/>
        <c:ser>
          <c:idx val="0"/>
          <c:order val="0"/>
          <c:tx>
            <c:strRef>
              <c:f>'12. adat'!$B$5</c:f>
              <c:strCache>
                <c:ptCount val="1"/>
                <c:pt idx="0">
                  <c:v>Interest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'12. adat'!$C$1:$J$1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 formatCode="0">
                  <c:v>2012</c:v>
                </c:pt>
                <c:pt idx="5" formatCode="0">
                  <c:v>2013</c:v>
                </c:pt>
                <c:pt idx="6" formatCode="0">
                  <c:v>2014</c:v>
                </c:pt>
                <c:pt idx="7" formatCode="0">
                  <c:v>2015</c:v>
                </c:pt>
              </c:numCache>
            </c:numRef>
          </c:cat>
          <c:val>
            <c:numRef>
              <c:f>'12. adat'!$C$5:$K$5</c:f>
              <c:numCache>
                <c:formatCode>0.00</c:formatCode>
                <c:ptCount val="9"/>
                <c:pt idx="0">
                  <c:v>-2.9547771221631827</c:v>
                </c:pt>
                <c:pt idx="1">
                  <c:v>-2.1435465968166469</c:v>
                </c:pt>
                <c:pt idx="2">
                  <c:v>-2.0870974069081116</c:v>
                </c:pt>
                <c:pt idx="3">
                  <c:v>-2.7045383379501757</c:v>
                </c:pt>
                <c:pt idx="4">
                  <c:v>-2.6266229351835837</c:v>
                </c:pt>
                <c:pt idx="5">
                  <c:v>-2.3182068383755747</c:v>
                </c:pt>
                <c:pt idx="6">
                  <c:v>-2.1459269826171501</c:v>
                </c:pt>
                <c:pt idx="7" formatCode="0.0000">
                  <c:v>-1.7720897948352323</c:v>
                </c:pt>
                <c:pt idx="8" formatCode="0.0000">
                  <c:v>-1.4849617505987074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C3-498F-90C6-548ADEE4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13248"/>
        <c:axId val="213015168"/>
      </c:lineChart>
      <c:catAx>
        <c:axId val="21300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13003264"/>
        <c:crosses val="autoZero"/>
        <c:auto val="1"/>
        <c:lblAlgn val="ctr"/>
        <c:lblOffset val="100"/>
        <c:tickLblSkip val="1"/>
        <c:noMultiLvlLbl val="0"/>
      </c:catAx>
      <c:valAx>
        <c:axId val="213003264"/>
        <c:scaling>
          <c:orientation val="minMax"/>
          <c:max val="0"/>
          <c:min val="-3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13001344"/>
        <c:crosses val="autoZero"/>
        <c:crossBetween val="between"/>
        <c:majorUnit val="0.5"/>
      </c:valAx>
      <c:catAx>
        <c:axId val="2130132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1255571047458"/>
              <c:y val="1.716979734899908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13015168"/>
        <c:crosses val="autoZero"/>
        <c:auto val="1"/>
        <c:lblAlgn val="ctr"/>
        <c:lblOffset val="100"/>
        <c:noMultiLvlLbl val="0"/>
      </c:catAx>
      <c:valAx>
        <c:axId val="213015168"/>
        <c:scaling>
          <c:orientation val="minMax"/>
          <c:max val="0"/>
          <c:min val="-3.5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13013248"/>
        <c:crosses val="max"/>
        <c:crossBetween val="between"/>
        <c:majorUnit val="0.5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b"/>
      <c:layout>
        <c:manualLayout>
          <c:xMode val="edge"/>
          <c:yMode val="edge"/>
          <c:x val="6.1475457840032034E-2"/>
          <c:y val="0.95297805642633404"/>
          <c:w val="0.87602457574072434"/>
          <c:h val="4.70219435736676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64525020349937E-2"/>
          <c:y val="5.5932169920766196E-2"/>
          <c:w val="0.88934850051706249"/>
          <c:h val="0.81274701947523043"/>
        </c:manualLayout>
      </c:layout>
      <c:lineChart>
        <c:grouping val="standard"/>
        <c:varyColors val="0"/>
        <c:ser>
          <c:idx val="6"/>
          <c:order val="0"/>
          <c:tx>
            <c:strRef>
              <c:f>'13. adat'!$A$2</c:f>
              <c:strCache>
                <c:ptCount val="1"/>
                <c:pt idx="0">
                  <c:v>Bruttó adósságállomány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'13. adat'!$E$1:$M$1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'13. adat'!$E$2:$M$2</c:f>
              <c:numCache>
                <c:formatCode>0.0</c:formatCode>
                <c:ptCount val="9"/>
                <c:pt idx="0">
                  <c:v>92.690988686951428</c:v>
                </c:pt>
                <c:pt idx="1">
                  <c:v>104.45093529325095</c:v>
                </c:pt>
                <c:pt idx="2">
                  <c:v>110.84664604649902</c:v>
                </c:pt>
                <c:pt idx="3">
                  <c:v>110.38816964821916</c:v>
                </c:pt>
                <c:pt idx="4">
                  <c:v>101.37002473880351</c:v>
                </c:pt>
                <c:pt idx="5">
                  <c:v>92.159016994084411</c:v>
                </c:pt>
                <c:pt idx="6">
                  <c:v>89.416176047461676</c:v>
                </c:pt>
                <c:pt idx="7">
                  <c:v>87.024808963506828</c:v>
                </c:pt>
                <c:pt idx="8">
                  <c:v>79.035303199663133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D-4CE8-87B3-04E4FDCD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3776"/>
        <c:axId val="141645696"/>
      </c:lineChart>
      <c:lineChart>
        <c:grouping val="standard"/>
        <c:varyColors val="0"/>
        <c:ser>
          <c:idx val="0"/>
          <c:order val="1"/>
          <c:tx>
            <c:strRef>
              <c:f>'13. adat'!$A$3</c:f>
              <c:strCache>
                <c:ptCount val="1"/>
                <c:pt idx="0">
                  <c:v>Implicit kamat (jobb tengely)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'13. adat'!$E$1:$M$1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'13. adat'!$E$3:$M$3</c:f>
              <c:numCache>
                <c:formatCode>0.0</c:formatCode>
                <c:ptCount val="9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3.7579602140289112</c:v>
                </c:pt>
                <c:pt idx="5">
                  <c:v>3.6866042073865484</c:v>
                </c:pt>
                <c:pt idx="6">
                  <c:v>3.4089008198646056</c:v>
                </c:pt>
                <c:pt idx="7">
                  <c:v>3.0534604160282663</c:v>
                </c:pt>
                <c:pt idx="8">
                  <c:v>2.7821092932728475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D-4CE8-87B3-04E4FDCD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57216"/>
        <c:axId val="141647232"/>
      </c:lineChart>
      <c:catAx>
        <c:axId val="14164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8614592316185668E-2"/>
              <c:y val="2.089699602596698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4164569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41645696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41643776"/>
        <c:crosses val="autoZero"/>
        <c:crossBetween val="between"/>
      </c:valAx>
      <c:valAx>
        <c:axId val="141647232"/>
        <c:scaling>
          <c:orientation val="minMax"/>
          <c:max val="6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141657216"/>
        <c:crosses val="max"/>
        <c:crossBetween val="between"/>
      </c:valAx>
      <c:catAx>
        <c:axId val="1416572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1848687798332"/>
              <c:y val="1.492360476883964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164723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BFBFB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3272562716494312"/>
          <c:w val="0.94203318084675358"/>
          <c:h val="6.727437283505706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64525020349937E-2"/>
          <c:y val="5.5932169920766196E-2"/>
          <c:w val="0.88934850051706249"/>
          <c:h val="0.81274701947523043"/>
        </c:manualLayout>
      </c:layout>
      <c:lineChart>
        <c:grouping val="standard"/>
        <c:varyColors val="0"/>
        <c:ser>
          <c:idx val="6"/>
          <c:order val="0"/>
          <c:tx>
            <c:strRef>
              <c:f>'13. adat'!$B$2</c:f>
              <c:strCache>
                <c:ptCount val="1"/>
                <c:pt idx="0">
                  <c:v>Gross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'13. adat'!$E$1:$M$1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'13. adat'!$E$2:$M$2</c:f>
              <c:numCache>
                <c:formatCode>0.0</c:formatCode>
                <c:ptCount val="9"/>
                <c:pt idx="0">
                  <c:v>92.690988686951428</c:v>
                </c:pt>
                <c:pt idx="1">
                  <c:v>104.45093529325095</c:v>
                </c:pt>
                <c:pt idx="2">
                  <c:v>110.84664604649902</c:v>
                </c:pt>
                <c:pt idx="3">
                  <c:v>110.38816964821916</c:v>
                </c:pt>
                <c:pt idx="4">
                  <c:v>101.37002473880351</c:v>
                </c:pt>
                <c:pt idx="5">
                  <c:v>92.159016994084411</c:v>
                </c:pt>
                <c:pt idx="6">
                  <c:v>89.416176047461676</c:v>
                </c:pt>
                <c:pt idx="7">
                  <c:v>87.024808963506828</c:v>
                </c:pt>
                <c:pt idx="8">
                  <c:v>79.035303199663133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D-4CE8-87B3-04E4FDCD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158272"/>
        <c:axId val="249160448"/>
      </c:lineChart>
      <c:lineChart>
        <c:grouping val="standard"/>
        <c:varyColors val="0"/>
        <c:ser>
          <c:idx val="0"/>
          <c:order val="1"/>
          <c:tx>
            <c:strRef>
              <c:f>'13. adat'!$B$3</c:f>
              <c:strCache>
                <c:ptCount val="1"/>
                <c:pt idx="0">
                  <c:v>Implicit interest rate (r.h.s.)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'13. adat'!$E$1:$M$1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'13. adat'!$E$3:$M$3</c:f>
              <c:numCache>
                <c:formatCode>0.0</c:formatCode>
                <c:ptCount val="9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3.7579602140289112</c:v>
                </c:pt>
                <c:pt idx="5">
                  <c:v>3.6866042073865484</c:v>
                </c:pt>
                <c:pt idx="6">
                  <c:v>3.4089008198646056</c:v>
                </c:pt>
                <c:pt idx="7">
                  <c:v>3.0534604160282663</c:v>
                </c:pt>
                <c:pt idx="8">
                  <c:v>2.7821092932728475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D-4CE8-87B3-04E4FDCD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30880"/>
        <c:axId val="249161984"/>
      </c:lineChart>
      <c:catAx>
        <c:axId val="2491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8614592316185668E-2"/>
              <c:y val="2.089699602596698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9160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49160448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9158272"/>
        <c:crosses val="autoZero"/>
        <c:crossBetween val="between"/>
      </c:valAx>
      <c:valAx>
        <c:axId val="249161984"/>
        <c:scaling>
          <c:orientation val="minMax"/>
          <c:max val="6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247930880"/>
        <c:crosses val="max"/>
        <c:crossBetween val="between"/>
      </c:valAx>
      <c:catAx>
        <c:axId val="2479308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1848687798332"/>
              <c:y val="1.492360476883964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916198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BFBFB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3272562716494312"/>
          <c:w val="0.94203318084675358"/>
          <c:h val="6.727437283505706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4.9211089721973578E-2"/>
          <c:w val="0.86624263652747202"/>
          <c:h val="0.71941631904162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adat'!$A$8</c:f>
              <c:strCache>
                <c:ptCount val="1"/>
                <c:pt idx="0">
                  <c:v>Külföldön 1 évnél rövidebb ideig dolgozók jövedelmei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'14. adat'!$E$7:$M$7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'14. adat'!$E$8:$M$8</c:f>
              <c:numCache>
                <c:formatCode>#\ ##0.0</c:formatCode>
                <c:ptCount val="9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2.358590816954</c:v>
                </c:pt>
                <c:pt idx="5">
                  <c:v>2.9502496466052999</c:v>
                </c:pt>
                <c:pt idx="6">
                  <c:v>3.0213018494138995</c:v>
                </c:pt>
                <c:pt idx="7">
                  <c:v>3.3446060971558</c:v>
                </c:pt>
                <c:pt idx="8">
                  <c:v>3.4861747688256002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B2E-BB09-D5CDD0F13BE9}"/>
            </c:ext>
          </c:extLst>
        </c:ser>
        <c:ser>
          <c:idx val="1"/>
          <c:order val="1"/>
          <c:tx>
            <c:strRef>
              <c:f>'14. adat'!$A$9</c:f>
              <c:strCache>
                <c:ptCount val="1"/>
                <c:pt idx="0">
                  <c:v>Magyarországon 1 évnél rövidebb ideig dolgozó külföldiek jövedelmei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'14. adat'!$E$7:$M$7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'14. adat'!$E$9:$M$9</c:f>
              <c:numCache>
                <c:formatCode>#\ ##0.0</c:formatCode>
                <c:ptCount val="9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0.51380225133230006</c:v>
                </c:pt>
                <c:pt idx="6">
                  <c:v>0.51969910409349995</c:v>
                </c:pt>
                <c:pt idx="7">
                  <c:v>0.4849270672921</c:v>
                </c:pt>
                <c:pt idx="8">
                  <c:v>0.50330683798700004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B2E-BB09-D5CDD0F1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41748480"/>
        <c:axId val="141750272"/>
      </c:barChart>
      <c:lineChart>
        <c:grouping val="standard"/>
        <c:varyColors val="0"/>
        <c:ser>
          <c:idx val="2"/>
          <c:order val="2"/>
          <c:tx>
            <c:strRef>
              <c:f>'14. adat'!$A$10</c:f>
              <c:strCache>
                <c:ptCount val="1"/>
                <c:pt idx="0">
                  <c:v>1 évnél rövidebb ideig dolgozó nem rezidens munkavállalók jövedelmének egyenlege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adat'!$E$7:$M$7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'14. adat'!$E$10:$M$10</c:f>
              <c:numCache>
                <c:formatCode>#\ ##0.0</c:formatCode>
                <c:ptCount val="9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1.6054860883366</c:v>
                </c:pt>
                <c:pt idx="5">
                  <c:v>2.4364473952729999</c:v>
                </c:pt>
                <c:pt idx="6">
                  <c:v>2.5016027453204002</c:v>
                </c:pt>
                <c:pt idx="7">
                  <c:v>2.8596790298637007</c:v>
                </c:pt>
                <c:pt idx="8">
                  <c:v>2.9828679308386001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0F-4B2E-BB09-D5CDD0F1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04512"/>
        <c:axId val="141752192"/>
      </c:lineChart>
      <c:catAx>
        <c:axId val="1417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750272"/>
        <c:crosses val="autoZero"/>
        <c:auto val="1"/>
        <c:lblAlgn val="ctr"/>
        <c:lblOffset val="100"/>
        <c:noMultiLvlLbl val="0"/>
      </c:catAx>
      <c:valAx>
        <c:axId val="141750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41748480"/>
        <c:crosses val="autoZero"/>
        <c:crossBetween val="between"/>
      </c:valAx>
      <c:valAx>
        <c:axId val="141752192"/>
        <c:scaling>
          <c:orientation val="minMax"/>
          <c:max val="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105265193949015"/>
              <c:y val="2.5226470515636969E-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41504512"/>
        <c:crosses val="max"/>
        <c:crossBetween val="between"/>
      </c:valAx>
      <c:catAx>
        <c:axId val="14150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17521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9103242293831386E-2"/>
          <c:y val="0.85196093435029085"/>
          <c:w val="0.91359563537120581"/>
          <c:h val="0.148039065649709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4.9211089721973578E-2"/>
          <c:w val="0.86624263652747202"/>
          <c:h val="0.71941631904162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adat'!$B$8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'14. adat'!$E$7:$M$7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'14. adat'!$E$8:$M$8</c:f>
              <c:numCache>
                <c:formatCode>#\ ##0.0</c:formatCode>
                <c:ptCount val="9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2.358590816954</c:v>
                </c:pt>
                <c:pt idx="5">
                  <c:v>2.9502496466052999</c:v>
                </c:pt>
                <c:pt idx="6">
                  <c:v>3.0213018494138995</c:v>
                </c:pt>
                <c:pt idx="7">
                  <c:v>3.3446060971558</c:v>
                </c:pt>
                <c:pt idx="8">
                  <c:v>3.4861747688256002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B2E-BB09-D5CDD0F13BE9}"/>
            </c:ext>
          </c:extLst>
        </c:ser>
        <c:ser>
          <c:idx val="1"/>
          <c:order val="1"/>
          <c:tx>
            <c:strRef>
              <c:f>'14. adat'!$B$9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'14. adat'!$E$7:$M$7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'14. adat'!$E$9:$M$9</c:f>
              <c:numCache>
                <c:formatCode>#\ ##0.0</c:formatCode>
                <c:ptCount val="9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0.51380225133230006</c:v>
                </c:pt>
                <c:pt idx="6">
                  <c:v>0.51969910409349995</c:v>
                </c:pt>
                <c:pt idx="7">
                  <c:v>0.4849270672921</c:v>
                </c:pt>
                <c:pt idx="8">
                  <c:v>0.50330683798700004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B2E-BB09-D5CDD0F1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249519104"/>
        <c:axId val="249533184"/>
      </c:barChart>
      <c:lineChart>
        <c:grouping val="standard"/>
        <c:varyColors val="0"/>
        <c:ser>
          <c:idx val="2"/>
          <c:order val="2"/>
          <c:tx>
            <c:strRef>
              <c:f>'14. adat'!$B$10</c:f>
              <c:strCache>
                <c:ptCount val="1"/>
                <c:pt idx="0">
                  <c:v>Net labour income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adat'!$E$7:$M$7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'14. adat'!$E$10:$M$10</c:f>
              <c:numCache>
                <c:formatCode>#\ ##0.0</c:formatCode>
                <c:ptCount val="9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1.6054860883366</c:v>
                </c:pt>
                <c:pt idx="5">
                  <c:v>2.4364473952729999</c:v>
                </c:pt>
                <c:pt idx="6">
                  <c:v>2.5016027453204002</c:v>
                </c:pt>
                <c:pt idx="7">
                  <c:v>2.8596790298637007</c:v>
                </c:pt>
                <c:pt idx="8">
                  <c:v>2.9828679308386001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0F-4B2E-BB09-D5CDD0F1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49568"/>
        <c:axId val="249535104"/>
      </c:lineChart>
      <c:catAx>
        <c:axId val="2495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533184"/>
        <c:crosses val="autoZero"/>
        <c:auto val="1"/>
        <c:lblAlgn val="ctr"/>
        <c:lblOffset val="100"/>
        <c:noMultiLvlLbl val="0"/>
      </c:catAx>
      <c:valAx>
        <c:axId val="249533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49519104"/>
        <c:crosses val="autoZero"/>
        <c:crossBetween val="between"/>
      </c:valAx>
      <c:valAx>
        <c:axId val="249535104"/>
        <c:scaling>
          <c:orientation val="minMax"/>
          <c:max val="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05265193949015"/>
              <c:y val="2.5226470515636969E-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49549568"/>
        <c:crosses val="max"/>
        <c:crossBetween val="between"/>
      </c:valAx>
      <c:catAx>
        <c:axId val="24954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535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9103242293831386E-2"/>
          <c:y val="0.85196093435029085"/>
          <c:w val="0.91359563537120581"/>
          <c:h val="0.148039065649709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5.2399641267412103E-2"/>
          <c:w val="0.8981998388396456"/>
          <c:h val="0.67746287199993416"/>
        </c:manualLayout>
      </c:layout>
      <c:lineChart>
        <c:grouping val="standard"/>
        <c:varyColors val="0"/>
        <c:ser>
          <c:idx val="0"/>
          <c:order val="0"/>
          <c:tx>
            <c:strRef>
              <c:f>'15. adat'!$A$3</c:f>
              <c:strCache>
                <c:ptCount val="1"/>
                <c:pt idx="0">
                  <c:v>Ingázók száma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'15. adat'!$C$1:$AH$1</c:f>
              <c:strCache>
                <c:ptCount val="32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'15. adat'!$C$3:$AH$3</c:f>
              <c:numCache>
                <c:formatCode>0</c:formatCode>
                <c:ptCount val="32"/>
                <c:pt idx="0">
                  <c:v>36.16092578125</c:v>
                </c:pt>
                <c:pt idx="1">
                  <c:v>39.966390625000003</c:v>
                </c:pt>
                <c:pt idx="2">
                  <c:v>39.286156249999998</c:v>
                </c:pt>
                <c:pt idx="3">
                  <c:v>45.931417968749997</c:v>
                </c:pt>
                <c:pt idx="4">
                  <c:v>45.429539062499998</c:v>
                </c:pt>
                <c:pt idx="5">
                  <c:v>51.472542968749998</c:v>
                </c:pt>
                <c:pt idx="6">
                  <c:v>51.459839843749997</c:v>
                </c:pt>
                <c:pt idx="7">
                  <c:v>49.774949218750002</c:v>
                </c:pt>
                <c:pt idx="8">
                  <c:v>52.547628906249997</c:v>
                </c:pt>
                <c:pt idx="9">
                  <c:v>62.275593749999999</c:v>
                </c:pt>
                <c:pt idx="10">
                  <c:v>64.695226562499997</c:v>
                </c:pt>
                <c:pt idx="11">
                  <c:v>65.973960937499996</c:v>
                </c:pt>
                <c:pt idx="12">
                  <c:v>73.567968750000006</c:v>
                </c:pt>
                <c:pt idx="13">
                  <c:v>75.586570312500001</c:v>
                </c:pt>
                <c:pt idx="14">
                  <c:v>84.198804687500001</c:v>
                </c:pt>
                <c:pt idx="15">
                  <c:v>88.203242187499995</c:v>
                </c:pt>
                <c:pt idx="16">
                  <c:v>92.054812499999997</c:v>
                </c:pt>
                <c:pt idx="17">
                  <c:v>100.734734375</c:v>
                </c:pt>
                <c:pt idx="18">
                  <c:v>100.9306484375</c:v>
                </c:pt>
                <c:pt idx="19">
                  <c:v>96.117429687500007</c:v>
                </c:pt>
                <c:pt idx="20">
                  <c:v>93.575414062500002</c:v>
                </c:pt>
                <c:pt idx="21">
                  <c:v>94.883031250000002</c:v>
                </c:pt>
                <c:pt idx="22">
                  <c:v>99.402593749999994</c:v>
                </c:pt>
                <c:pt idx="23">
                  <c:v>111.10184375</c:v>
                </c:pt>
                <c:pt idx="24">
                  <c:v>105.16203125</c:v>
                </c:pt>
                <c:pt idx="25">
                  <c:v>107.973609375</c:v>
                </c:pt>
                <c:pt idx="26">
                  <c:v>114.187578125</c:v>
                </c:pt>
                <c:pt idx="27">
                  <c:v>117.10738281250001</c:v>
                </c:pt>
                <c:pt idx="28">
                  <c:v>119.9175546875</c:v>
                </c:pt>
                <c:pt idx="29">
                  <c:v>116.74501562499999</c:v>
                </c:pt>
                <c:pt idx="30">
                  <c:v>113.18546875</c:v>
                </c:pt>
                <c:pt idx="31">
                  <c:v>115.6981875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2-452A-92EF-348B92787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83104"/>
        <c:axId val="141584640"/>
      </c:lineChart>
      <c:lineChart>
        <c:grouping val="standard"/>
        <c:varyColors val="0"/>
        <c:ser>
          <c:idx val="1"/>
          <c:order val="1"/>
          <c:tx>
            <c:strRef>
              <c:f>'15. adat'!$A$4</c:f>
              <c:strCache>
                <c:ptCount val="1"/>
                <c:pt idx="0">
                  <c:v>Egy évnél rövidebb ideig alkalmazottak díjazása, bevétel (jobb tengely)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'15. adat'!$C$1:$AH$1</c:f>
              <c:strCache>
                <c:ptCount val="32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'15. adat'!$C$4:$AH$4</c:f>
              <c:numCache>
                <c:formatCode>0</c:formatCode>
                <c:ptCount val="32"/>
                <c:pt idx="0">
                  <c:v>264.1084750892</c:v>
                </c:pt>
                <c:pt idx="1">
                  <c:v>261.28180489269999</c:v>
                </c:pt>
                <c:pt idx="2">
                  <c:v>273.72122767439998</c:v>
                </c:pt>
                <c:pt idx="3">
                  <c:v>279.71003810529999</c:v>
                </c:pt>
                <c:pt idx="4">
                  <c:v>337.19783985110001</c:v>
                </c:pt>
                <c:pt idx="5">
                  <c:v>343.18438104090001</c:v>
                </c:pt>
                <c:pt idx="6">
                  <c:v>343.27457522769998</c:v>
                </c:pt>
                <c:pt idx="7">
                  <c:v>356.39827845600001</c:v>
                </c:pt>
                <c:pt idx="8">
                  <c:v>423.55875759309998</c:v>
                </c:pt>
                <c:pt idx="9">
                  <c:v>453.74858054800001</c:v>
                </c:pt>
                <c:pt idx="10">
                  <c:v>451.17253296050001</c:v>
                </c:pt>
                <c:pt idx="11">
                  <c:v>412.95782900479998</c:v>
                </c:pt>
                <c:pt idx="12">
                  <c:v>566.12326698849995</c:v>
                </c:pt>
                <c:pt idx="13">
                  <c:v>577.424104554</c:v>
                </c:pt>
                <c:pt idx="14">
                  <c:v>611.21780801629995</c:v>
                </c:pt>
                <c:pt idx="15">
                  <c:v>603.82563739520003</c:v>
                </c:pt>
                <c:pt idx="16">
                  <c:v>697.93836977219996</c:v>
                </c:pt>
                <c:pt idx="17">
                  <c:v>765.58300791030001</c:v>
                </c:pt>
                <c:pt idx="18">
                  <c:v>761.27012639990005</c:v>
                </c:pt>
                <c:pt idx="19">
                  <c:v>725.45814252289995</c:v>
                </c:pt>
                <c:pt idx="20">
                  <c:v>710.20825800340003</c:v>
                </c:pt>
                <c:pt idx="21">
                  <c:v>724.99031863539994</c:v>
                </c:pt>
                <c:pt idx="22">
                  <c:v>743.94608071949995</c:v>
                </c:pt>
                <c:pt idx="23">
                  <c:v>842.15719205560004</c:v>
                </c:pt>
                <c:pt idx="24">
                  <c:v>794.09277496840002</c:v>
                </c:pt>
                <c:pt idx="25">
                  <c:v>823.12424689069996</c:v>
                </c:pt>
                <c:pt idx="26">
                  <c:v>853.53441210150004</c:v>
                </c:pt>
                <c:pt idx="27">
                  <c:v>873.85466319520003</c:v>
                </c:pt>
                <c:pt idx="28">
                  <c:v>896.31914683510001</c:v>
                </c:pt>
                <c:pt idx="29">
                  <c:v>869.07378102580003</c:v>
                </c:pt>
                <c:pt idx="30">
                  <c:v>848.28595746990004</c:v>
                </c:pt>
                <c:pt idx="31">
                  <c:v>872.49588349479995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2-452A-92EF-348B92787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88736"/>
        <c:axId val="141586816"/>
      </c:lineChart>
      <c:catAx>
        <c:axId val="14158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41584640"/>
        <c:crosses val="autoZero"/>
        <c:auto val="1"/>
        <c:lblAlgn val="ctr"/>
        <c:lblOffset val="100"/>
        <c:tickLblSkip val="1"/>
        <c:noMultiLvlLbl val="0"/>
      </c:catAx>
      <c:valAx>
        <c:axId val="141584640"/>
        <c:scaling>
          <c:orientation val="minMax"/>
          <c:max val="120"/>
          <c:min val="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6.1402278655802639E-2"/>
              <c:y val="4.9942816709039892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41583104"/>
        <c:crosses val="autoZero"/>
        <c:crossBetween val="between"/>
      </c:valAx>
      <c:valAx>
        <c:axId val="141586816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millió euro</a:t>
                </a:r>
              </a:p>
            </c:rich>
          </c:tx>
          <c:layout>
            <c:manualLayout>
              <c:xMode val="edge"/>
              <c:yMode val="edge"/>
              <c:x val="0.8293158391025075"/>
              <c:y val="4.9942816709039979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41588736"/>
        <c:crosses val="max"/>
        <c:crossBetween val="between"/>
      </c:valAx>
      <c:catAx>
        <c:axId val="14158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15868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adat'!$A$3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'2.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'2. adat'!$C$3:$AL$3</c:f>
              <c:numCache>
                <c:formatCode>0.0</c:formatCode>
                <c:ptCount val="36"/>
                <c:pt idx="0">
                  <c:v>0.54430368154701536</c:v>
                </c:pt>
                <c:pt idx="1">
                  <c:v>0.60917327045324066</c:v>
                </c:pt>
                <c:pt idx="2">
                  <c:v>0.27652296759206701</c:v>
                </c:pt>
                <c:pt idx="3">
                  <c:v>0.35769045611167094</c:v>
                </c:pt>
                <c:pt idx="4">
                  <c:v>0.73016966966980335</c:v>
                </c:pt>
                <c:pt idx="5">
                  <c:v>1.7015517939016751</c:v>
                </c:pt>
                <c:pt idx="6">
                  <c:v>3.0728012494047006</c:v>
                </c:pt>
                <c:pt idx="7">
                  <c:v>4.045368776720677</c:v>
                </c:pt>
                <c:pt idx="8">
                  <c:v>4.7406461075512345</c:v>
                </c:pt>
                <c:pt idx="9">
                  <c:v>4.8891209857985096</c:v>
                </c:pt>
                <c:pt idx="10">
                  <c:v>4.926920845167575</c:v>
                </c:pt>
                <c:pt idx="11">
                  <c:v>5.34599436932145</c:v>
                </c:pt>
                <c:pt idx="12">
                  <c:v>5.6512279225596274</c:v>
                </c:pt>
                <c:pt idx="13">
                  <c:v>5.7984266211230384</c:v>
                </c:pt>
                <c:pt idx="14">
                  <c:v>6.1045473925310736</c:v>
                </c:pt>
                <c:pt idx="15">
                  <c:v>6.1482520182240545</c:v>
                </c:pt>
                <c:pt idx="16">
                  <c:v>6.0430556927554626</c:v>
                </c:pt>
                <c:pt idx="17">
                  <c:v>6.4591381540544308</c:v>
                </c:pt>
                <c:pt idx="18">
                  <c:v>6.9803991125591809</c:v>
                </c:pt>
                <c:pt idx="19">
                  <c:v>6.789783269987149</c:v>
                </c:pt>
                <c:pt idx="20">
                  <c:v>7.0536660943697598</c:v>
                </c:pt>
                <c:pt idx="21">
                  <c:v>6.7201391864398854</c:v>
                </c:pt>
                <c:pt idx="22">
                  <c:v>6.915994787783136</c:v>
                </c:pt>
                <c:pt idx="23">
                  <c:v>6.9913061105378187</c:v>
                </c:pt>
                <c:pt idx="24">
                  <c:v>7.1855948240142435</c:v>
                </c:pt>
                <c:pt idx="25">
                  <c:v>6.9158695544666058</c:v>
                </c:pt>
                <c:pt idx="26">
                  <c:v>6.7507112385851302</c:v>
                </c:pt>
                <c:pt idx="27">
                  <c:v>6.934355789466359</c:v>
                </c:pt>
                <c:pt idx="28">
                  <c:v>7.5475240614819263</c:v>
                </c:pt>
                <c:pt idx="29">
                  <c:v>8.1092151348188644</c:v>
                </c:pt>
                <c:pt idx="30">
                  <c:v>8.3465431371438807</c:v>
                </c:pt>
                <c:pt idx="31">
                  <c:v>8.938501767431859</c:v>
                </c:pt>
                <c:pt idx="32">
                  <c:v>8.9355452115086251</c:v>
                </c:pt>
                <c:pt idx="33">
                  <c:v>9.9597074357828692</c:v>
                </c:pt>
                <c:pt idx="34">
                  <c:v>10.259871749967347</c:v>
                </c:pt>
                <c:pt idx="35">
                  <c:v>10.323430384100083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FBA-9569-7F3D71CFCA66}"/>
            </c:ext>
          </c:extLst>
        </c:ser>
        <c:ser>
          <c:idx val="1"/>
          <c:order val="1"/>
          <c:tx>
            <c:strRef>
              <c:f>'2. adat'!$A$4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'2. adat'!$C$4:$AL$4</c:f>
              <c:numCache>
                <c:formatCode>0.0</c:formatCode>
                <c:ptCount val="36"/>
                <c:pt idx="0">
                  <c:v>-6.8799018161583945</c:v>
                </c:pt>
                <c:pt idx="1">
                  <c:v>-6.336754208196961</c:v>
                </c:pt>
                <c:pt idx="2">
                  <c:v>-6.6429162443602658</c:v>
                </c:pt>
                <c:pt idx="3">
                  <c:v>-6.9036857466496624</c:v>
                </c:pt>
                <c:pt idx="4">
                  <c:v>-6.9487879955496892</c:v>
                </c:pt>
                <c:pt idx="5">
                  <c:v>-6.9505855045857938</c:v>
                </c:pt>
                <c:pt idx="6">
                  <c:v>-6.3768835109185433</c:v>
                </c:pt>
                <c:pt idx="7">
                  <c:v>-5.6878294454336444</c:v>
                </c:pt>
                <c:pt idx="8">
                  <c:v>-5.7296136938876012</c:v>
                </c:pt>
                <c:pt idx="9">
                  <c:v>-5.7498190621631213</c:v>
                </c:pt>
                <c:pt idx="10">
                  <c:v>-5.7775456921568331</c:v>
                </c:pt>
                <c:pt idx="11">
                  <c:v>-5.7210374329811469</c:v>
                </c:pt>
                <c:pt idx="12">
                  <c:v>-5.7698323425120854</c:v>
                </c:pt>
                <c:pt idx="13">
                  <c:v>-5.8393106680999365</c:v>
                </c:pt>
                <c:pt idx="14">
                  <c:v>-5.9020318471379714</c:v>
                </c:pt>
                <c:pt idx="15">
                  <c:v>-6.124632099359693</c:v>
                </c:pt>
                <c:pt idx="16">
                  <c:v>-5.9323067080850675</c:v>
                </c:pt>
                <c:pt idx="17">
                  <c:v>-5.8197812617300881</c:v>
                </c:pt>
                <c:pt idx="18">
                  <c:v>-5.5710916886674831</c:v>
                </c:pt>
                <c:pt idx="19">
                  <c:v>-5.5627842183386731</c:v>
                </c:pt>
                <c:pt idx="20">
                  <c:v>-5.2116300436643472</c:v>
                </c:pt>
                <c:pt idx="21">
                  <c:v>-4.8374000819396406</c:v>
                </c:pt>
                <c:pt idx="22">
                  <c:v>-4.5069114419552498</c:v>
                </c:pt>
                <c:pt idx="23">
                  <c:v>-4.0367337557409462</c:v>
                </c:pt>
                <c:pt idx="24">
                  <c:v>-4.3742753780164856</c:v>
                </c:pt>
                <c:pt idx="25">
                  <c:v>-4.8070436922226625</c:v>
                </c:pt>
                <c:pt idx="26">
                  <c:v>-5.2109526458932427</c:v>
                </c:pt>
                <c:pt idx="27">
                  <c:v>-5.4618917730899099</c:v>
                </c:pt>
                <c:pt idx="28">
                  <c:v>-5.2353967681563223</c:v>
                </c:pt>
                <c:pt idx="29">
                  <c:v>-5.2084614014282797</c:v>
                </c:pt>
                <c:pt idx="30">
                  <c:v>-5.3460030978723312</c:v>
                </c:pt>
                <c:pt idx="31">
                  <c:v>-5.8662005101350676</c:v>
                </c:pt>
                <c:pt idx="32">
                  <c:v>-5.8119683799361459</c:v>
                </c:pt>
                <c:pt idx="33">
                  <c:v>-5.6348311595374216</c:v>
                </c:pt>
                <c:pt idx="34">
                  <c:v>-5.4221770937464102</c:v>
                </c:pt>
                <c:pt idx="35">
                  <c:v>-5.0832255076085513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FBA-9569-7F3D71CFCA66}"/>
            </c:ext>
          </c:extLst>
        </c:ser>
        <c:ser>
          <c:idx val="2"/>
          <c:order val="2"/>
          <c:tx>
            <c:strRef>
              <c:f>'2. adat'!$A$5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'2. adat'!$C$5:$AL$5</c:f>
              <c:numCache>
                <c:formatCode>0.0</c:formatCode>
                <c:ptCount val="36"/>
                <c:pt idx="0">
                  <c:v>0.14425427284836514</c:v>
                </c:pt>
                <c:pt idx="1">
                  <c:v>1.5611337157892306E-2</c:v>
                </c:pt>
                <c:pt idx="2">
                  <c:v>5.6888609989083294E-2</c:v>
                </c:pt>
                <c:pt idx="3">
                  <c:v>0.43589179223177504</c:v>
                </c:pt>
                <c:pt idx="4">
                  <c:v>0.98975170790293432</c:v>
                </c:pt>
                <c:pt idx="5">
                  <c:v>1.5931433817144094</c:v>
                </c:pt>
                <c:pt idx="6">
                  <c:v>2.3215432725609286</c:v>
                </c:pt>
                <c:pt idx="7">
                  <c:v>2.6013988758762894</c:v>
                </c:pt>
                <c:pt idx="8">
                  <c:v>2.795188500986054</c:v>
                </c:pt>
                <c:pt idx="9">
                  <c:v>2.9047155263559254</c:v>
                </c:pt>
                <c:pt idx="10">
                  <c:v>2.9892587283491503</c:v>
                </c:pt>
                <c:pt idx="11">
                  <c:v>2.478982263801178</c:v>
                </c:pt>
                <c:pt idx="12">
                  <c:v>2.3608887166754626</c:v>
                </c:pt>
                <c:pt idx="13">
                  <c:v>2.1513763263886285</c:v>
                </c:pt>
                <c:pt idx="14">
                  <c:v>2.3197864629527056</c:v>
                </c:pt>
                <c:pt idx="15">
                  <c:v>3.0511687195674817</c:v>
                </c:pt>
                <c:pt idx="16">
                  <c:v>2.7765749141137555</c:v>
                </c:pt>
                <c:pt idx="17">
                  <c:v>2.7981912888112106</c:v>
                </c:pt>
                <c:pt idx="18">
                  <c:v>2.4316587782569243</c:v>
                </c:pt>
                <c:pt idx="19">
                  <c:v>3.0859707079333378</c:v>
                </c:pt>
                <c:pt idx="20">
                  <c:v>3.528279622150027</c:v>
                </c:pt>
                <c:pt idx="21">
                  <c:v>3.9764042400882977</c:v>
                </c:pt>
                <c:pt idx="22">
                  <c:v>4.0640151280527146</c:v>
                </c:pt>
                <c:pt idx="23">
                  <c:v>4.4562442862273688</c:v>
                </c:pt>
                <c:pt idx="24">
                  <c:v>4.2040150982566749</c:v>
                </c:pt>
                <c:pt idx="25">
                  <c:v>3.9311450732257684</c:v>
                </c:pt>
                <c:pt idx="26">
                  <c:v>4.2950145608712411</c:v>
                </c:pt>
                <c:pt idx="27">
                  <c:v>4.3655228220661977</c:v>
                </c:pt>
                <c:pt idx="28">
                  <c:v>4.5968577424722392</c:v>
                </c:pt>
                <c:pt idx="29">
                  <c:v>5.1035760075312044</c:v>
                </c:pt>
                <c:pt idx="30">
                  <c:v>4.7070386253727312</c:v>
                </c:pt>
                <c:pt idx="31">
                  <c:v>4.9832466256617378</c:v>
                </c:pt>
                <c:pt idx="32">
                  <c:v>4.4213133642566707</c:v>
                </c:pt>
                <c:pt idx="33">
                  <c:v>3.1950854204723997</c:v>
                </c:pt>
                <c:pt idx="34">
                  <c:v>2.5077509469933168</c:v>
                </c:pt>
                <c:pt idx="35">
                  <c:v>0.18064959301817454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FBA-9569-7F3D71CF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adat'!$A$6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adat'!$C$1:$AH$1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adat'!$C$6:$AL$6</c:f>
              <c:numCache>
                <c:formatCode>0.0</c:formatCode>
                <c:ptCount val="36"/>
                <c:pt idx="0">
                  <c:v>-6.1913438617630145</c:v>
                </c:pt>
                <c:pt idx="1">
                  <c:v>-5.711969600585828</c:v>
                </c:pt>
                <c:pt idx="2">
                  <c:v>-6.3095046667791141</c:v>
                </c:pt>
                <c:pt idx="3">
                  <c:v>-6.1101034983062172</c:v>
                </c:pt>
                <c:pt idx="4">
                  <c:v>-5.2288666179769514</c:v>
                </c:pt>
                <c:pt idx="5">
                  <c:v>-3.6558903289697096</c:v>
                </c:pt>
                <c:pt idx="6">
                  <c:v>-0.9825389889529148</c:v>
                </c:pt>
                <c:pt idx="7">
                  <c:v>0.95893820716332212</c:v>
                </c:pt>
                <c:pt idx="8">
                  <c:v>1.806220914649687</c:v>
                </c:pt>
                <c:pt idx="9">
                  <c:v>2.0440174499913129</c:v>
                </c:pt>
                <c:pt idx="10">
                  <c:v>2.1386338813598917</c:v>
                </c:pt>
                <c:pt idx="11">
                  <c:v>2.1039392001414803</c:v>
                </c:pt>
                <c:pt idx="12">
                  <c:v>2.2422842967230028</c:v>
                </c:pt>
                <c:pt idx="13">
                  <c:v>2.1104922794117309</c:v>
                </c:pt>
                <c:pt idx="14">
                  <c:v>2.5223020083458079</c:v>
                </c:pt>
                <c:pt idx="15">
                  <c:v>3.0747886384318446</c:v>
                </c:pt>
                <c:pt idx="16">
                  <c:v>2.8873238987841505</c:v>
                </c:pt>
                <c:pt idx="17">
                  <c:v>3.4375481811355524</c:v>
                </c:pt>
                <c:pt idx="18">
                  <c:v>3.8409662021486235</c:v>
                </c:pt>
                <c:pt idx="19">
                  <c:v>4.3129697595818142</c:v>
                </c:pt>
                <c:pt idx="20">
                  <c:v>5.3703156728554395</c:v>
                </c:pt>
                <c:pt idx="21">
                  <c:v>5.8591433445885421</c:v>
                </c:pt>
                <c:pt idx="22">
                  <c:v>6.4730984738806026</c:v>
                </c:pt>
                <c:pt idx="23">
                  <c:v>7.4108166410242422</c:v>
                </c:pt>
                <c:pt idx="24">
                  <c:v>7.0153345442544328</c:v>
                </c:pt>
                <c:pt idx="25">
                  <c:v>6.0399709354697118</c:v>
                </c:pt>
                <c:pt idx="26">
                  <c:v>5.8347731535631286</c:v>
                </c:pt>
                <c:pt idx="27">
                  <c:v>5.8379868384426459</c:v>
                </c:pt>
                <c:pt idx="28">
                  <c:v>6.9089850357978451</c:v>
                </c:pt>
                <c:pt idx="29">
                  <c:v>8.0043297409217882</c:v>
                </c:pt>
                <c:pt idx="30">
                  <c:v>7.7075786646442825</c:v>
                </c:pt>
                <c:pt idx="31">
                  <c:v>8.0555478829585283</c:v>
                </c:pt>
                <c:pt idx="32">
                  <c:v>7.544890195829149</c:v>
                </c:pt>
                <c:pt idx="33">
                  <c:v>7.5199616967178455</c:v>
                </c:pt>
                <c:pt idx="34">
                  <c:v>7.345445603214257</c:v>
                </c:pt>
                <c:pt idx="35">
                  <c:v>5.4208544695097061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4B-4FBA-9569-7F3D71CFCA66}"/>
            </c:ext>
          </c:extLst>
        </c:ser>
        <c:ser>
          <c:idx val="4"/>
          <c:order val="4"/>
          <c:tx>
            <c:strRef>
              <c:f>'2. adat'!$A$7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adat'!$C$1:$AH$1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adat'!$C$7:$AL$7</c:f>
              <c:numCache>
                <c:formatCode>0.0</c:formatCode>
                <c:ptCount val="36"/>
                <c:pt idx="0">
                  <c:v>-6.8827782861823197</c:v>
                </c:pt>
                <c:pt idx="1">
                  <c:v>-6.2670410209440375</c:v>
                </c:pt>
                <c:pt idx="2">
                  <c:v>-6.7134275717110237</c:v>
                </c:pt>
                <c:pt idx="3">
                  <c:v>-7.0674952104625168</c:v>
                </c:pt>
                <c:pt idx="4">
                  <c:v>-6.4636629046610157</c:v>
                </c:pt>
                <c:pt idx="5">
                  <c:v>-5.2375621820541705</c:v>
                </c:pt>
                <c:pt idx="6">
                  <c:v>-2.9479488325661336</c:v>
                </c:pt>
                <c:pt idx="7">
                  <c:v>-0.80383055277172444</c:v>
                </c:pt>
                <c:pt idx="8">
                  <c:v>-0.1549970424358105</c:v>
                </c:pt>
                <c:pt idx="9">
                  <c:v>-5.3789180866541789E-2</c:v>
                </c:pt>
                <c:pt idx="10">
                  <c:v>-7.6734196546818748E-2</c:v>
                </c:pt>
                <c:pt idx="11">
                  <c:v>0.27827020942709579</c:v>
                </c:pt>
                <c:pt idx="12">
                  <c:v>0.46594543621844797</c:v>
                </c:pt>
                <c:pt idx="13">
                  <c:v>0.47744885522095382</c:v>
                </c:pt>
                <c:pt idx="14">
                  <c:v>0.71262569703211276</c:v>
                </c:pt>
                <c:pt idx="15">
                  <c:v>0.74603244201654551</c:v>
                </c:pt>
                <c:pt idx="16">
                  <c:v>0.57993060350675751</c:v>
                </c:pt>
                <c:pt idx="17">
                  <c:v>1.032161280786454</c:v>
                </c:pt>
                <c:pt idx="18">
                  <c:v>1.6567725477496249</c:v>
                </c:pt>
                <c:pt idx="19">
                  <c:v>1.7674058835142927</c:v>
                </c:pt>
                <c:pt idx="20">
                  <c:v>2.6476053821493775</c:v>
                </c:pt>
                <c:pt idx="21">
                  <c:v>2.8295658603157521</c:v>
                </c:pt>
                <c:pt idx="22">
                  <c:v>3.3499260696267026</c:v>
                </c:pt>
                <c:pt idx="23">
                  <c:v>3.8372517285163612</c:v>
                </c:pt>
                <c:pt idx="24">
                  <c:v>3.7280863839856506</c:v>
                </c:pt>
                <c:pt idx="25">
                  <c:v>2.9715971199523277</c:v>
                </c:pt>
                <c:pt idx="26">
                  <c:v>2.5163357471262469</c:v>
                </c:pt>
                <c:pt idx="27">
                  <c:v>2.0722587783754469</c:v>
                </c:pt>
                <c:pt idx="28">
                  <c:v>2.7645389440153783</c:v>
                </c:pt>
                <c:pt idx="29">
                  <c:v>3.2787992528501784</c:v>
                </c:pt>
                <c:pt idx="30">
                  <c:v>3.1880797634855136</c:v>
                </c:pt>
                <c:pt idx="31">
                  <c:v>3.3666013939733883</c:v>
                </c:pt>
                <c:pt idx="32">
                  <c:v>3.3647358790595385</c:v>
                </c:pt>
                <c:pt idx="33">
                  <c:v>4.3958343430991427</c:v>
                </c:pt>
                <c:pt idx="34">
                  <c:v>4.8101311407896121</c:v>
                </c:pt>
                <c:pt idx="35">
                  <c:v>4.9145849628284308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4B-4FBA-9569-7F3D71CF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28943232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5.2399641267412103E-2"/>
          <c:w val="0.8981998388396456"/>
          <c:h val="0.71299056270003869"/>
        </c:manualLayout>
      </c:layout>
      <c:lineChart>
        <c:grouping val="standard"/>
        <c:varyColors val="0"/>
        <c:ser>
          <c:idx val="0"/>
          <c:order val="0"/>
          <c:tx>
            <c:strRef>
              <c:f>'15. adat'!$B$3</c:f>
              <c:strCache>
                <c:ptCount val="1"/>
                <c:pt idx="0">
                  <c:v>Number of residents working abroad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'15. adat'!$C$2:$AH$2</c:f>
              <c:strCache>
                <c:ptCount val="32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'15. adat'!$C$3:$AH$3</c:f>
              <c:numCache>
                <c:formatCode>0</c:formatCode>
                <c:ptCount val="32"/>
                <c:pt idx="0">
                  <c:v>36.16092578125</c:v>
                </c:pt>
                <c:pt idx="1">
                  <c:v>39.966390625000003</c:v>
                </c:pt>
                <c:pt idx="2">
                  <c:v>39.286156249999998</c:v>
                </c:pt>
                <c:pt idx="3">
                  <c:v>45.931417968749997</c:v>
                </c:pt>
                <c:pt idx="4">
                  <c:v>45.429539062499998</c:v>
                </c:pt>
                <c:pt idx="5">
                  <c:v>51.472542968749998</c:v>
                </c:pt>
                <c:pt idx="6">
                  <c:v>51.459839843749997</c:v>
                </c:pt>
                <c:pt idx="7">
                  <c:v>49.774949218750002</c:v>
                </c:pt>
                <c:pt idx="8">
                  <c:v>52.547628906249997</c:v>
                </c:pt>
                <c:pt idx="9">
                  <c:v>62.275593749999999</c:v>
                </c:pt>
                <c:pt idx="10">
                  <c:v>64.695226562499997</c:v>
                </c:pt>
                <c:pt idx="11">
                  <c:v>65.973960937499996</c:v>
                </c:pt>
                <c:pt idx="12">
                  <c:v>73.567968750000006</c:v>
                </c:pt>
                <c:pt idx="13">
                  <c:v>75.586570312500001</c:v>
                </c:pt>
                <c:pt idx="14">
                  <c:v>84.198804687500001</c:v>
                </c:pt>
                <c:pt idx="15">
                  <c:v>88.203242187499995</c:v>
                </c:pt>
                <c:pt idx="16">
                  <c:v>92.054812499999997</c:v>
                </c:pt>
                <c:pt idx="17">
                  <c:v>100.734734375</c:v>
                </c:pt>
                <c:pt idx="18">
                  <c:v>100.9306484375</c:v>
                </c:pt>
                <c:pt idx="19">
                  <c:v>96.117429687500007</c:v>
                </c:pt>
                <c:pt idx="20">
                  <c:v>93.575414062500002</c:v>
                </c:pt>
                <c:pt idx="21">
                  <c:v>94.883031250000002</c:v>
                </c:pt>
                <c:pt idx="22">
                  <c:v>99.402593749999994</c:v>
                </c:pt>
                <c:pt idx="23">
                  <c:v>111.10184375</c:v>
                </c:pt>
                <c:pt idx="24">
                  <c:v>105.16203125</c:v>
                </c:pt>
                <c:pt idx="25">
                  <c:v>107.973609375</c:v>
                </c:pt>
                <c:pt idx="26">
                  <c:v>114.187578125</c:v>
                </c:pt>
                <c:pt idx="27">
                  <c:v>117.10738281250001</c:v>
                </c:pt>
                <c:pt idx="28">
                  <c:v>119.9175546875</c:v>
                </c:pt>
                <c:pt idx="29">
                  <c:v>116.74501562499999</c:v>
                </c:pt>
                <c:pt idx="30">
                  <c:v>113.18546875</c:v>
                </c:pt>
                <c:pt idx="31">
                  <c:v>115.6981875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2-452A-92EF-348B92787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354624"/>
        <c:axId val="255595648"/>
      </c:lineChart>
      <c:lineChart>
        <c:grouping val="standard"/>
        <c:varyColors val="0"/>
        <c:ser>
          <c:idx val="1"/>
          <c:order val="1"/>
          <c:tx>
            <c:strRef>
              <c:f>'15. adat'!$B$4</c:f>
              <c:strCache>
                <c:ptCount val="1"/>
                <c:pt idx="0">
                  <c:v>Income of residents working abroad (r. h. s.)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'15. adat'!$C$1:$AH$1</c:f>
              <c:strCache>
                <c:ptCount val="32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'15. adat'!$C$4:$AH$4</c:f>
              <c:numCache>
                <c:formatCode>0</c:formatCode>
                <c:ptCount val="32"/>
                <c:pt idx="0">
                  <c:v>264.1084750892</c:v>
                </c:pt>
                <c:pt idx="1">
                  <c:v>261.28180489269999</c:v>
                </c:pt>
                <c:pt idx="2">
                  <c:v>273.72122767439998</c:v>
                </c:pt>
                <c:pt idx="3">
                  <c:v>279.71003810529999</c:v>
                </c:pt>
                <c:pt idx="4">
                  <c:v>337.19783985110001</c:v>
                </c:pt>
                <c:pt idx="5">
                  <c:v>343.18438104090001</c:v>
                </c:pt>
                <c:pt idx="6">
                  <c:v>343.27457522769998</c:v>
                </c:pt>
                <c:pt idx="7">
                  <c:v>356.39827845600001</c:v>
                </c:pt>
                <c:pt idx="8">
                  <c:v>423.55875759309998</c:v>
                </c:pt>
                <c:pt idx="9">
                  <c:v>453.74858054800001</c:v>
                </c:pt>
                <c:pt idx="10">
                  <c:v>451.17253296050001</c:v>
                </c:pt>
                <c:pt idx="11">
                  <c:v>412.95782900479998</c:v>
                </c:pt>
                <c:pt idx="12">
                  <c:v>566.12326698849995</c:v>
                </c:pt>
                <c:pt idx="13">
                  <c:v>577.424104554</c:v>
                </c:pt>
                <c:pt idx="14">
                  <c:v>611.21780801629995</c:v>
                </c:pt>
                <c:pt idx="15">
                  <c:v>603.82563739520003</c:v>
                </c:pt>
                <c:pt idx="16">
                  <c:v>697.93836977219996</c:v>
                </c:pt>
                <c:pt idx="17">
                  <c:v>765.58300791030001</c:v>
                </c:pt>
                <c:pt idx="18">
                  <c:v>761.27012639990005</c:v>
                </c:pt>
                <c:pt idx="19">
                  <c:v>725.45814252289995</c:v>
                </c:pt>
                <c:pt idx="20">
                  <c:v>710.20825800340003</c:v>
                </c:pt>
                <c:pt idx="21">
                  <c:v>724.99031863539994</c:v>
                </c:pt>
                <c:pt idx="22">
                  <c:v>743.94608071949995</c:v>
                </c:pt>
                <c:pt idx="23">
                  <c:v>842.15719205560004</c:v>
                </c:pt>
                <c:pt idx="24">
                  <c:v>794.09277496840002</c:v>
                </c:pt>
                <c:pt idx="25">
                  <c:v>823.12424689069996</c:v>
                </c:pt>
                <c:pt idx="26">
                  <c:v>853.53441210150004</c:v>
                </c:pt>
                <c:pt idx="27">
                  <c:v>873.85466319520003</c:v>
                </c:pt>
                <c:pt idx="28">
                  <c:v>896.31914683510001</c:v>
                </c:pt>
                <c:pt idx="29">
                  <c:v>869.07378102580003</c:v>
                </c:pt>
                <c:pt idx="30">
                  <c:v>848.28595746990004</c:v>
                </c:pt>
                <c:pt idx="31">
                  <c:v>872.49588349479995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2-452A-92EF-348B92787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99744"/>
        <c:axId val="255597568"/>
      </c:lineChart>
      <c:catAx>
        <c:axId val="26535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595648"/>
        <c:crosses val="autoZero"/>
        <c:auto val="1"/>
        <c:lblAlgn val="ctr"/>
        <c:lblOffset val="100"/>
        <c:tickLblSkip val="1"/>
        <c:noMultiLvlLbl val="0"/>
      </c:catAx>
      <c:valAx>
        <c:axId val="255595648"/>
        <c:scaling>
          <c:orientation val="minMax"/>
          <c:max val="120"/>
          <c:min val="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in thousend</a:t>
                </a:r>
              </a:p>
            </c:rich>
          </c:tx>
          <c:layout>
            <c:manualLayout>
              <c:xMode val="edge"/>
              <c:yMode val="edge"/>
              <c:x val="6.1402278655802639E-2"/>
              <c:y val="4.9942816709039892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65354624"/>
        <c:crosses val="autoZero"/>
        <c:crossBetween val="between"/>
      </c:valAx>
      <c:valAx>
        <c:axId val="255597568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93158391025075"/>
              <c:y val="4.9942816709039979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55599744"/>
        <c:crosses val="max"/>
        <c:crossBetween val="between"/>
      </c:valAx>
      <c:catAx>
        <c:axId val="25559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5975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71320316935304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'16.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'16. adat'!$C$3:$AL$3</c:f>
              <c:numCache>
                <c:formatCode>0.0</c:formatCode>
                <c:ptCount val="36"/>
                <c:pt idx="0">
                  <c:v>0.73360937931877734</c:v>
                </c:pt>
                <c:pt idx="1">
                  <c:v>0.71954033999458977</c:v>
                </c:pt>
                <c:pt idx="2">
                  <c:v>0.73641789839502803</c:v>
                </c:pt>
                <c:pt idx="3">
                  <c:v>1.1490121489461591</c:v>
                </c:pt>
                <c:pt idx="4">
                  <c:v>1.6351166026275135</c:v>
                </c:pt>
                <c:pt idx="5">
                  <c:v>2.0708152979118384</c:v>
                </c:pt>
                <c:pt idx="6">
                  <c:v>2.629227492297121</c:v>
                </c:pt>
                <c:pt idx="7">
                  <c:v>2.8273558414436715</c:v>
                </c:pt>
                <c:pt idx="8">
                  <c:v>3.1367660431743571</c:v>
                </c:pt>
                <c:pt idx="9">
                  <c:v>3.3398139099283739</c:v>
                </c:pt>
                <c:pt idx="10">
                  <c:v>3.5123246629896703</c:v>
                </c:pt>
                <c:pt idx="11">
                  <c:v>3.355218342765816</c:v>
                </c:pt>
                <c:pt idx="12">
                  <c:v>3.2334038449884512</c:v>
                </c:pt>
                <c:pt idx="13">
                  <c:v>3.0370103569451112</c:v>
                </c:pt>
                <c:pt idx="14">
                  <c:v>3.2371400156684236</c:v>
                </c:pt>
                <c:pt idx="15">
                  <c:v>3.6296741816552021</c:v>
                </c:pt>
                <c:pt idx="16">
                  <c:v>3.4421797424642708</c:v>
                </c:pt>
                <c:pt idx="17">
                  <c:v>3.4931623416993576</c:v>
                </c:pt>
                <c:pt idx="18">
                  <c:v>3.1902819378088885</c:v>
                </c:pt>
                <c:pt idx="19">
                  <c:v>3.9200802686627387</c:v>
                </c:pt>
                <c:pt idx="20">
                  <c:v>4.3166163004779765</c:v>
                </c:pt>
                <c:pt idx="21">
                  <c:v>4.8060558140774488</c:v>
                </c:pt>
                <c:pt idx="22">
                  <c:v>4.9655220593452949</c:v>
                </c:pt>
                <c:pt idx="23">
                  <c:v>5.4409375838691467</c:v>
                </c:pt>
                <c:pt idx="24">
                  <c:v>5.1833678314398641</c:v>
                </c:pt>
                <c:pt idx="25">
                  <c:v>4.8894969381421109</c:v>
                </c:pt>
                <c:pt idx="26">
                  <c:v>5.2395790259182995</c:v>
                </c:pt>
                <c:pt idx="27">
                  <c:v>5.3682400643607258</c:v>
                </c:pt>
                <c:pt idx="28">
                  <c:v>5.6042193215727671</c:v>
                </c:pt>
                <c:pt idx="29">
                  <c:v>6.225060591346165</c:v>
                </c:pt>
                <c:pt idx="30">
                  <c:v>5.8141713917605795</c:v>
                </c:pt>
                <c:pt idx="31">
                  <c:v>6.0969196274958364</c:v>
                </c:pt>
                <c:pt idx="32">
                  <c:v>5.5811070342022457</c:v>
                </c:pt>
                <c:pt idx="33">
                  <c:v>4.2419768793650459</c:v>
                </c:pt>
                <c:pt idx="34">
                  <c:v>3.8353257281533506</c:v>
                </c:pt>
                <c:pt idx="35">
                  <c:v>1.6172675107220382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6-48F3-8268-CC3EA444EB3F}"/>
            </c:ext>
          </c:extLst>
        </c:ser>
        <c:ser>
          <c:idx val="2"/>
          <c:order val="1"/>
          <c:tx>
            <c:strRef>
              <c:f>'16.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'16.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'16. adat'!$C$4:$AL$4</c:f>
              <c:numCache>
                <c:formatCode>0.0</c:formatCode>
                <c:ptCount val="36"/>
                <c:pt idx="0">
                  <c:v>-0.49196654424074682</c:v>
                </c:pt>
                <c:pt idx="1">
                  <c:v>-0.62182424016426086</c:v>
                </c:pt>
                <c:pt idx="2">
                  <c:v>-0.66615346855858804</c:v>
                </c:pt>
                <c:pt idx="3">
                  <c:v>-0.81615120276591568</c:v>
                </c:pt>
                <c:pt idx="4">
                  <c:v>-0.75394707552047646</c:v>
                </c:pt>
                <c:pt idx="5">
                  <c:v>-0.586066564395333</c:v>
                </c:pt>
                <c:pt idx="6">
                  <c:v>-0.46804975306685859</c:v>
                </c:pt>
                <c:pt idx="7">
                  <c:v>-0.28553456079474027</c:v>
                </c:pt>
                <c:pt idx="8">
                  <c:v>-0.33221121296940104</c:v>
                </c:pt>
                <c:pt idx="9">
                  <c:v>-0.4258848352997579</c:v>
                </c:pt>
                <c:pt idx="10">
                  <c:v>-0.43715720305326827</c:v>
                </c:pt>
                <c:pt idx="11">
                  <c:v>-0.47085001163941453</c:v>
                </c:pt>
                <c:pt idx="12">
                  <c:v>-0.47315036294352303</c:v>
                </c:pt>
                <c:pt idx="13">
                  <c:v>-0.48998440707287799</c:v>
                </c:pt>
                <c:pt idx="14">
                  <c:v>-0.53596188076969375</c:v>
                </c:pt>
                <c:pt idx="15">
                  <c:v>-0.53629446839497763</c:v>
                </c:pt>
                <c:pt idx="16">
                  <c:v>-0.67604273000886439</c:v>
                </c:pt>
                <c:pt idx="17">
                  <c:v>-0.70305086892667423</c:v>
                </c:pt>
                <c:pt idx="18">
                  <c:v>-0.77718090261778616</c:v>
                </c:pt>
                <c:pt idx="19">
                  <c:v>-0.86380402221470021</c:v>
                </c:pt>
                <c:pt idx="20">
                  <c:v>-0.83362710179471067</c:v>
                </c:pt>
                <c:pt idx="21">
                  <c:v>-0.90149286428555397</c:v>
                </c:pt>
                <c:pt idx="22">
                  <c:v>-0.96011850538881804</c:v>
                </c:pt>
                <c:pt idx="23">
                  <c:v>-0.98979091179792722</c:v>
                </c:pt>
                <c:pt idx="24">
                  <c:v>-0.98975706859900026</c:v>
                </c:pt>
                <c:pt idx="25">
                  <c:v>-0.94468506579720601</c:v>
                </c:pt>
                <c:pt idx="26">
                  <c:v>-0.91022405093758918</c:v>
                </c:pt>
                <c:pt idx="27">
                  <c:v>-0.95428601112210953</c:v>
                </c:pt>
                <c:pt idx="28">
                  <c:v>-0.93970715265877824</c:v>
                </c:pt>
                <c:pt idx="29">
                  <c:v>-0.94586512018296243</c:v>
                </c:pt>
                <c:pt idx="30">
                  <c:v>-0.97371942666906397</c:v>
                </c:pt>
                <c:pt idx="31">
                  <c:v>-0.99479336744184421</c:v>
                </c:pt>
                <c:pt idx="32">
                  <c:v>-1.036540703875412</c:v>
                </c:pt>
                <c:pt idx="33">
                  <c:v>-1.0413351120593788</c:v>
                </c:pt>
                <c:pt idx="34">
                  <c:v>-1.0284624014145718</c:v>
                </c:pt>
                <c:pt idx="35">
                  <c:v>-1.0013597738097912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6-48F3-8268-CC3EA444EB3F}"/>
            </c:ext>
          </c:extLst>
        </c:ser>
        <c:ser>
          <c:idx val="3"/>
          <c:order val="2"/>
          <c:tx>
            <c:strRef>
              <c:f>'16.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'16.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'16. adat'!$C$5:$AL$5</c:f>
              <c:numCache>
                <c:formatCode>0.0</c:formatCode>
                <c:ptCount val="36"/>
                <c:pt idx="0">
                  <c:v>-9.7235358742622444E-2</c:v>
                </c:pt>
                <c:pt idx="1">
                  <c:v>-8.2078825547028986E-2</c:v>
                </c:pt>
                <c:pt idx="2">
                  <c:v>-1.3257252926082253E-2</c:v>
                </c:pt>
                <c:pt idx="3">
                  <c:v>0.10308707286279212</c:v>
                </c:pt>
                <c:pt idx="4">
                  <c:v>0.10553337365751421</c:v>
                </c:pt>
                <c:pt idx="5">
                  <c:v>0.1042952258725461</c:v>
                </c:pt>
                <c:pt idx="6">
                  <c:v>0.15548258535167656</c:v>
                </c:pt>
                <c:pt idx="7">
                  <c:v>5.4263955434712421E-2</c:v>
                </c:pt>
                <c:pt idx="8">
                  <c:v>-6.0989509051139132E-3</c:v>
                </c:pt>
                <c:pt idx="9">
                  <c:v>-3.0798220041541877E-3</c:v>
                </c:pt>
                <c:pt idx="10">
                  <c:v>-8.3612590341278034E-2</c:v>
                </c:pt>
                <c:pt idx="11">
                  <c:v>-0.40358134171488408</c:v>
                </c:pt>
                <c:pt idx="12">
                  <c:v>-0.39545695379916712</c:v>
                </c:pt>
                <c:pt idx="13">
                  <c:v>-0.3912174268921248</c:v>
                </c:pt>
                <c:pt idx="14">
                  <c:v>-0.38144800922496264</c:v>
                </c:pt>
                <c:pt idx="15">
                  <c:v>-3.4661012567272449E-2</c:v>
                </c:pt>
                <c:pt idx="16">
                  <c:v>1.1082580811557167E-2</c:v>
                </c:pt>
                <c:pt idx="17">
                  <c:v>5.1686204089639812E-3</c:v>
                </c:pt>
                <c:pt idx="18">
                  <c:v>1.4344105930315857E-2</c:v>
                </c:pt>
                <c:pt idx="19">
                  <c:v>2.6056891019937696E-2</c:v>
                </c:pt>
                <c:pt idx="20">
                  <c:v>4.2916839736005949E-2</c:v>
                </c:pt>
                <c:pt idx="21">
                  <c:v>6.6258219131027973E-2</c:v>
                </c:pt>
                <c:pt idx="22">
                  <c:v>5.110921846538611E-2</c:v>
                </c:pt>
                <c:pt idx="23">
                  <c:v>5.5954364332299533E-3</c:v>
                </c:pt>
                <c:pt idx="24">
                  <c:v>1.580763570225615E-2</c:v>
                </c:pt>
                <c:pt idx="25">
                  <c:v>-7.3058977053095308E-3</c:v>
                </c:pt>
                <c:pt idx="26">
                  <c:v>-2.8440614619337914E-2</c:v>
                </c:pt>
                <c:pt idx="27">
                  <c:v>-4.7921401505068927E-2</c:v>
                </c:pt>
                <c:pt idx="28">
                  <c:v>-5.5628767998003502E-2</c:v>
                </c:pt>
                <c:pt idx="29">
                  <c:v>-0.16049444255338627</c:v>
                </c:pt>
                <c:pt idx="30">
                  <c:v>-0.12078786722724547</c:v>
                </c:pt>
                <c:pt idx="31">
                  <c:v>-0.11731756184716216</c:v>
                </c:pt>
                <c:pt idx="32">
                  <c:v>-0.11756666833459893</c:v>
                </c:pt>
                <c:pt idx="33">
                  <c:v>-5.6861674571327108E-3</c:v>
                </c:pt>
                <c:pt idx="34">
                  <c:v>-0.29901977233357102</c:v>
                </c:pt>
                <c:pt idx="35">
                  <c:v>-0.43529318380446552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6-48F3-8268-CC3EA444E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1892992"/>
        <c:axId val="141915264"/>
      </c:barChart>
      <c:lineChart>
        <c:grouping val="standard"/>
        <c:varyColors val="0"/>
        <c:ser>
          <c:idx val="4"/>
          <c:order val="3"/>
          <c:tx>
            <c:strRef>
              <c:f>'16.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'16.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'16. adat'!$C$6:$AL$6</c:f>
              <c:numCache>
                <c:formatCode>0.0</c:formatCode>
                <c:ptCount val="36"/>
                <c:pt idx="0">
                  <c:v>0.14440747633540807</c:v>
                </c:pt>
                <c:pt idx="1">
                  <c:v>1.5637274283299932E-2</c:v>
                </c:pt>
                <c:pt idx="2">
                  <c:v>5.700717691035774E-2</c:v>
                </c:pt>
                <c:pt idx="3">
                  <c:v>0.43594801904303554</c:v>
                </c:pt>
                <c:pt idx="4">
                  <c:v>0.98670290076455125</c:v>
                </c:pt>
                <c:pt idx="5">
                  <c:v>1.5890439593890515</c:v>
                </c:pt>
                <c:pt idx="6">
                  <c:v>2.3166603245819388</c:v>
                </c:pt>
                <c:pt idx="7">
                  <c:v>2.5960852360836437</c:v>
                </c:pt>
                <c:pt idx="8">
                  <c:v>2.798455879299842</c:v>
                </c:pt>
                <c:pt idx="9">
                  <c:v>2.910849252624462</c:v>
                </c:pt>
                <c:pt idx="10">
                  <c:v>2.9915548695951237</c:v>
                </c:pt>
                <c:pt idx="11">
                  <c:v>2.4807869894115173</c:v>
                </c:pt>
                <c:pt idx="12">
                  <c:v>2.364796528245761</c:v>
                </c:pt>
                <c:pt idx="13">
                  <c:v>2.1558085229801085</c:v>
                </c:pt>
                <c:pt idx="14">
                  <c:v>2.3197301256737672</c:v>
                </c:pt>
                <c:pt idx="15">
                  <c:v>3.0587187006929519</c:v>
                </c:pt>
                <c:pt idx="16">
                  <c:v>2.7772195932669637</c:v>
                </c:pt>
                <c:pt idx="17">
                  <c:v>2.7952800931816473</c:v>
                </c:pt>
                <c:pt idx="18">
                  <c:v>2.4274451411214182</c:v>
                </c:pt>
                <c:pt idx="19">
                  <c:v>3.0823331374679763</c:v>
                </c:pt>
                <c:pt idx="20">
                  <c:v>3.5259060384192717</c:v>
                </c:pt>
                <c:pt idx="21">
                  <c:v>3.9708211689229227</c:v>
                </c:pt>
                <c:pt idx="22">
                  <c:v>4.056512772421863</c:v>
                </c:pt>
                <c:pt idx="23">
                  <c:v>4.4567421085044492</c:v>
                </c:pt>
                <c:pt idx="24">
                  <c:v>4.2094183985431197</c:v>
                </c:pt>
                <c:pt idx="25">
                  <c:v>3.9375059746395955</c:v>
                </c:pt>
                <c:pt idx="26">
                  <c:v>4.3009143603613715</c:v>
                </c:pt>
                <c:pt idx="27">
                  <c:v>4.3660326517335477</c:v>
                </c:pt>
                <c:pt idx="28">
                  <c:v>4.6088834009159854</c:v>
                </c:pt>
                <c:pt idx="29">
                  <c:v>5.1187010286098165</c:v>
                </c:pt>
                <c:pt idx="30">
                  <c:v>4.7196640978642703</c:v>
                </c:pt>
                <c:pt idx="31">
                  <c:v>4.9848086982068294</c:v>
                </c:pt>
                <c:pt idx="32">
                  <c:v>4.4269996619922347</c:v>
                </c:pt>
                <c:pt idx="33">
                  <c:v>3.1949555998485342</c:v>
                </c:pt>
                <c:pt idx="34">
                  <c:v>2.5078435544052082</c:v>
                </c:pt>
                <c:pt idx="35">
                  <c:v>0.18061455310778146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76-48F3-8268-CC3EA444E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19360"/>
        <c:axId val="141917184"/>
      </c:lineChart>
      <c:catAx>
        <c:axId val="141892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41915264"/>
        <c:crosses val="autoZero"/>
        <c:auto val="1"/>
        <c:lblAlgn val="ctr"/>
        <c:lblOffset val="100"/>
        <c:tickLblSkip val="1"/>
        <c:noMultiLvlLbl val="0"/>
      </c:catAx>
      <c:valAx>
        <c:axId val="141915264"/>
        <c:scaling>
          <c:orientation val="minMax"/>
          <c:max val="7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41892992"/>
        <c:crosses val="autoZero"/>
        <c:crossBetween val="between"/>
      </c:valAx>
      <c:valAx>
        <c:axId val="141917184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41919360"/>
        <c:crosses val="max"/>
        <c:crossBetween val="between"/>
      </c:valAx>
      <c:catAx>
        <c:axId val="14191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19171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530570577347219E-3"/>
          <c:y val="0.91638371222405979"/>
          <c:w val="0.98659961261239504"/>
          <c:h val="7.1077102822962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71320316935304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 adat'!$B$3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'16.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'16. adat'!$C$3:$AL$3</c:f>
              <c:numCache>
                <c:formatCode>0.0</c:formatCode>
                <c:ptCount val="36"/>
                <c:pt idx="0">
                  <c:v>0.73360937931877734</c:v>
                </c:pt>
                <c:pt idx="1">
                  <c:v>0.71954033999458977</c:v>
                </c:pt>
                <c:pt idx="2">
                  <c:v>0.73641789839502803</c:v>
                </c:pt>
                <c:pt idx="3">
                  <c:v>1.1490121489461591</c:v>
                </c:pt>
                <c:pt idx="4">
                  <c:v>1.6351166026275135</c:v>
                </c:pt>
                <c:pt idx="5">
                  <c:v>2.0708152979118384</c:v>
                </c:pt>
                <c:pt idx="6">
                  <c:v>2.629227492297121</c:v>
                </c:pt>
                <c:pt idx="7">
                  <c:v>2.8273558414436715</c:v>
                </c:pt>
                <c:pt idx="8">
                  <c:v>3.1367660431743571</c:v>
                </c:pt>
                <c:pt idx="9">
                  <c:v>3.3398139099283739</c:v>
                </c:pt>
                <c:pt idx="10">
                  <c:v>3.5123246629896703</c:v>
                </c:pt>
                <c:pt idx="11">
                  <c:v>3.355218342765816</c:v>
                </c:pt>
                <c:pt idx="12">
                  <c:v>3.2334038449884512</c:v>
                </c:pt>
                <c:pt idx="13">
                  <c:v>3.0370103569451112</c:v>
                </c:pt>
                <c:pt idx="14">
                  <c:v>3.2371400156684236</c:v>
                </c:pt>
                <c:pt idx="15">
                  <c:v>3.6296741816552021</c:v>
                </c:pt>
                <c:pt idx="16">
                  <c:v>3.4421797424642708</c:v>
                </c:pt>
                <c:pt idx="17">
                  <c:v>3.4931623416993576</c:v>
                </c:pt>
                <c:pt idx="18">
                  <c:v>3.1902819378088885</c:v>
                </c:pt>
                <c:pt idx="19">
                  <c:v>3.9200802686627387</c:v>
                </c:pt>
                <c:pt idx="20">
                  <c:v>4.3166163004779765</c:v>
                </c:pt>
                <c:pt idx="21">
                  <c:v>4.8060558140774488</c:v>
                </c:pt>
                <c:pt idx="22">
                  <c:v>4.9655220593452949</c:v>
                </c:pt>
                <c:pt idx="23">
                  <c:v>5.4409375838691467</c:v>
                </c:pt>
                <c:pt idx="24">
                  <c:v>5.1833678314398641</c:v>
                </c:pt>
                <c:pt idx="25">
                  <c:v>4.8894969381421109</c:v>
                </c:pt>
                <c:pt idx="26">
                  <c:v>5.2395790259182995</c:v>
                </c:pt>
                <c:pt idx="27">
                  <c:v>5.3682400643607258</c:v>
                </c:pt>
                <c:pt idx="28">
                  <c:v>5.6042193215727671</c:v>
                </c:pt>
                <c:pt idx="29">
                  <c:v>6.225060591346165</c:v>
                </c:pt>
                <c:pt idx="30">
                  <c:v>5.8141713917605795</c:v>
                </c:pt>
                <c:pt idx="31">
                  <c:v>6.0969196274958364</c:v>
                </c:pt>
                <c:pt idx="32">
                  <c:v>5.5811070342022457</c:v>
                </c:pt>
                <c:pt idx="33">
                  <c:v>4.2419768793650459</c:v>
                </c:pt>
                <c:pt idx="34">
                  <c:v>3.8353257281533506</c:v>
                </c:pt>
                <c:pt idx="35">
                  <c:v>1.6172675107220382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6-48F3-8268-CC3EA444EB3F}"/>
            </c:ext>
          </c:extLst>
        </c:ser>
        <c:ser>
          <c:idx val="2"/>
          <c:order val="1"/>
          <c:tx>
            <c:strRef>
              <c:f>'16.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'16.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'16. adat'!$C$4:$AL$4</c:f>
              <c:numCache>
                <c:formatCode>0.0</c:formatCode>
                <c:ptCount val="36"/>
                <c:pt idx="0">
                  <c:v>-0.49196654424074682</c:v>
                </c:pt>
                <c:pt idx="1">
                  <c:v>-0.62182424016426086</c:v>
                </c:pt>
                <c:pt idx="2">
                  <c:v>-0.66615346855858804</c:v>
                </c:pt>
                <c:pt idx="3">
                  <c:v>-0.81615120276591568</c:v>
                </c:pt>
                <c:pt idx="4">
                  <c:v>-0.75394707552047646</c:v>
                </c:pt>
                <c:pt idx="5">
                  <c:v>-0.586066564395333</c:v>
                </c:pt>
                <c:pt idx="6">
                  <c:v>-0.46804975306685859</c:v>
                </c:pt>
                <c:pt idx="7">
                  <c:v>-0.28553456079474027</c:v>
                </c:pt>
                <c:pt idx="8">
                  <c:v>-0.33221121296940104</c:v>
                </c:pt>
                <c:pt idx="9">
                  <c:v>-0.4258848352997579</c:v>
                </c:pt>
                <c:pt idx="10">
                  <c:v>-0.43715720305326827</c:v>
                </c:pt>
                <c:pt idx="11">
                  <c:v>-0.47085001163941453</c:v>
                </c:pt>
                <c:pt idx="12">
                  <c:v>-0.47315036294352303</c:v>
                </c:pt>
                <c:pt idx="13">
                  <c:v>-0.48998440707287799</c:v>
                </c:pt>
                <c:pt idx="14">
                  <c:v>-0.53596188076969375</c:v>
                </c:pt>
                <c:pt idx="15">
                  <c:v>-0.53629446839497763</c:v>
                </c:pt>
                <c:pt idx="16">
                  <c:v>-0.67604273000886439</c:v>
                </c:pt>
                <c:pt idx="17">
                  <c:v>-0.70305086892667423</c:v>
                </c:pt>
                <c:pt idx="18">
                  <c:v>-0.77718090261778616</c:v>
                </c:pt>
                <c:pt idx="19">
                  <c:v>-0.86380402221470021</c:v>
                </c:pt>
                <c:pt idx="20">
                  <c:v>-0.83362710179471067</c:v>
                </c:pt>
                <c:pt idx="21">
                  <c:v>-0.90149286428555397</c:v>
                </c:pt>
                <c:pt idx="22">
                  <c:v>-0.96011850538881804</c:v>
                </c:pt>
                <c:pt idx="23">
                  <c:v>-0.98979091179792722</c:v>
                </c:pt>
                <c:pt idx="24">
                  <c:v>-0.98975706859900026</c:v>
                </c:pt>
                <c:pt idx="25">
                  <c:v>-0.94468506579720601</c:v>
                </c:pt>
                <c:pt idx="26">
                  <c:v>-0.91022405093758918</c:v>
                </c:pt>
                <c:pt idx="27">
                  <c:v>-0.95428601112210953</c:v>
                </c:pt>
                <c:pt idx="28">
                  <c:v>-0.93970715265877824</c:v>
                </c:pt>
                <c:pt idx="29">
                  <c:v>-0.94586512018296243</c:v>
                </c:pt>
                <c:pt idx="30">
                  <c:v>-0.97371942666906397</c:v>
                </c:pt>
                <c:pt idx="31">
                  <c:v>-0.99479336744184421</c:v>
                </c:pt>
                <c:pt idx="32">
                  <c:v>-1.036540703875412</c:v>
                </c:pt>
                <c:pt idx="33">
                  <c:v>-1.0413351120593788</c:v>
                </c:pt>
                <c:pt idx="34">
                  <c:v>-1.0284624014145718</c:v>
                </c:pt>
                <c:pt idx="35">
                  <c:v>-1.0013597738097912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6-48F3-8268-CC3EA444EB3F}"/>
            </c:ext>
          </c:extLst>
        </c:ser>
        <c:ser>
          <c:idx val="3"/>
          <c:order val="2"/>
          <c:tx>
            <c:strRef>
              <c:f>'16.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'16.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'16. adat'!$C$5:$AL$5</c:f>
              <c:numCache>
                <c:formatCode>0.0</c:formatCode>
                <c:ptCount val="36"/>
                <c:pt idx="0">
                  <c:v>-9.7235358742622444E-2</c:v>
                </c:pt>
                <c:pt idx="1">
                  <c:v>-8.2078825547028986E-2</c:v>
                </c:pt>
                <c:pt idx="2">
                  <c:v>-1.3257252926082253E-2</c:v>
                </c:pt>
                <c:pt idx="3">
                  <c:v>0.10308707286279212</c:v>
                </c:pt>
                <c:pt idx="4">
                  <c:v>0.10553337365751421</c:v>
                </c:pt>
                <c:pt idx="5">
                  <c:v>0.1042952258725461</c:v>
                </c:pt>
                <c:pt idx="6">
                  <c:v>0.15548258535167656</c:v>
                </c:pt>
                <c:pt idx="7">
                  <c:v>5.4263955434712421E-2</c:v>
                </c:pt>
                <c:pt idx="8">
                  <c:v>-6.0989509051139132E-3</c:v>
                </c:pt>
                <c:pt idx="9">
                  <c:v>-3.0798220041541877E-3</c:v>
                </c:pt>
                <c:pt idx="10">
                  <c:v>-8.3612590341278034E-2</c:v>
                </c:pt>
                <c:pt idx="11">
                  <c:v>-0.40358134171488408</c:v>
                </c:pt>
                <c:pt idx="12">
                  <c:v>-0.39545695379916712</c:v>
                </c:pt>
                <c:pt idx="13">
                  <c:v>-0.3912174268921248</c:v>
                </c:pt>
                <c:pt idx="14">
                  <c:v>-0.38144800922496264</c:v>
                </c:pt>
                <c:pt idx="15">
                  <c:v>-3.4661012567272449E-2</c:v>
                </c:pt>
                <c:pt idx="16">
                  <c:v>1.1082580811557167E-2</c:v>
                </c:pt>
                <c:pt idx="17">
                  <c:v>5.1686204089639812E-3</c:v>
                </c:pt>
                <c:pt idx="18">
                  <c:v>1.4344105930315857E-2</c:v>
                </c:pt>
                <c:pt idx="19">
                  <c:v>2.6056891019937696E-2</c:v>
                </c:pt>
                <c:pt idx="20">
                  <c:v>4.2916839736005949E-2</c:v>
                </c:pt>
                <c:pt idx="21">
                  <c:v>6.6258219131027973E-2</c:v>
                </c:pt>
                <c:pt idx="22">
                  <c:v>5.110921846538611E-2</c:v>
                </c:pt>
                <c:pt idx="23">
                  <c:v>5.5954364332299533E-3</c:v>
                </c:pt>
                <c:pt idx="24">
                  <c:v>1.580763570225615E-2</c:v>
                </c:pt>
                <c:pt idx="25">
                  <c:v>-7.3058977053095308E-3</c:v>
                </c:pt>
                <c:pt idx="26">
                  <c:v>-2.8440614619337914E-2</c:v>
                </c:pt>
                <c:pt idx="27">
                  <c:v>-4.7921401505068927E-2</c:v>
                </c:pt>
                <c:pt idx="28">
                  <c:v>-5.5628767998003502E-2</c:v>
                </c:pt>
                <c:pt idx="29">
                  <c:v>-0.16049444255338627</c:v>
                </c:pt>
                <c:pt idx="30">
                  <c:v>-0.12078786722724547</c:v>
                </c:pt>
                <c:pt idx="31">
                  <c:v>-0.11731756184716216</c:v>
                </c:pt>
                <c:pt idx="32">
                  <c:v>-0.11756666833459893</c:v>
                </c:pt>
                <c:pt idx="33">
                  <c:v>-5.6861674571327108E-3</c:v>
                </c:pt>
                <c:pt idx="34">
                  <c:v>-0.29901977233357102</c:v>
                </c:pt>
                <c:pt idx="35">
                  <c:v>-0.43529318380446552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6-48F3-8268-CC3EA444E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6694912"/>
        <c:axId val="146696448"/>
      </c:barChart>
      <c:lineChart>
        <c:grouping val="standard"/>
        <c:varyColors val="0"/>
        <c:ser>
          <c:idx val="4"/>
          <c:order val="3"/>
          <c:tx>
            <c:strRef>
              <c:f>'16. adat'!$B$6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'16.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'16. adat'!$C$6:$AL$6</c:f>
              <c:numCache>
                <c:formatCode>0.0</c:formatCode>
                <c:ptCount val="36"/>
                <c:pt idx="0">
                  <c:v>0.14440747633540807</c:v>
                </c:pt>
                <c:pt idx="1">
                  <c:v>1.5637274283299932E-2</c:v>
                </c:pt>
                <c:pt idx="2">
                  <c:v>5.700717691035774E-2</c:v>
                </c:pt>
                <c:pt idx="3">
                  <c:v>0.43594801904303554</c:v>
                </c:pt>
                <c:pt idx="4">
                  <c:v>0.98670290076455125</c:v>
                </c:pt>
                <c:pt idx="5">
                  <c:v>1.5890439593890515</c:v>
                </c:pt>
                <c:pt idx="6">
                  <c:v>2.3166603245819388</c:v>
                </c:pt>
                <c:pt idx="7">
                  <c:v>2.5960852360836437</c:v>
                </c:pt>
                <c:pt idx="8">
                  <c:v>2.798455879299842</c:v>
                </c:pt>
                <c:pt idx="9">
                  <c:v>2.910849252624462</c:v>
                </c:pt>
                <c:pt idx="10">
                  <c:v>2.9915548695951237</c:v>
                </c:pt>
                <c:pt idx="11">
                  <c:v>2.4807869894115173</c:v>
                </c:pt>
                <c:pt idx="12">
                  <c:v>2.364796528245761</c:v>
                </c:pt>
                <c:pt idx="13">
                  <c:v>2.1558085229801085</c:v>
                </c:pt>
                <c:pt idx="14">
                  <c:v>2.3197301256737672</c:v>
                </c:pt>
                <c:pt idx="15">
                  <c:v>3.0587187006929519</c:v>
                </c:pt>
                <c:pt idx="16">
                  <c:v>2.7772195932669637</c:v>
                </c:pt>
                <c:pt idx="17">
                  <c:v>2.7952800931816473</c:v>
                </c:pt>
                <c:pt idx="18">
                  <c:v>2.4274451411214182</c:v>
                </c:pt>
                <c:pt idx="19">
                  <c:v>3.0823331374679763</c:v>
                </c:pt>
                <c:pt idx="20">
                  <c:v>3.5259060384192717</c:v>
                </c:pt>
                <c:pt idx="21">
                  <c:v>3.9708211689229227</c:v>
                </c:pt>
                <c:pt idx="22">
                  <c:v>4.056512772421863</c:v>
                </c:pt>
                <c:pt idx="23">
                  <c:v>4.4567421085044492</c:v>
                </c:pt>
                <c:pt idx="24">
                  <c:v>4.2094183985431197</c:v>
                </c:pt>
                <c:pt idx="25">
                  <c:v>3.9375059746395955</c:v>
                </c:pt>
                <c:pt idx="26">
                  <c:v>4.3009143603613715</c:v>
                </c:pt>
                <c:pt idx="27">
                  <c:v>4.3660326517335477</c:v>
                </c:pt>
                <c:pt idx="28">
                  <c:v>4.6088834009159854</c:v>
                </c:pt>
                <c:pt idx="29">
                  <c:v>5.1187010286098165</c:v>
                </c:pt>
                <c:pt idx="30">
                  <c:v>4.7196640978642703</c:v>
                </c:pt>
                <c:pt idx="31">
                  <c:v>4.9848086982068294</c:v>
                </c:pt>
                <c:pt idx="32">
                  <c:v>4.4269996619922347</c:v>
                </c:pt>
                <c:pt idx="33">
                  <c:v>3.1949555998485342</c:v>
                </c:pt>
                <c:pt idx="34">
                  <c:v>2.5078435544052082</c:v>
                </c:pt>
                <c:pt idx="35">
                  <c:v>0.18061455310778146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76-48F3-8268-CC3EA444E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43904"/>
        <c:axId val="146841984"/>
      </c:lineChart>
      <c:catAx>
        <c:axId val="14669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46696448"/>
        <c:crosses val="autoZero"/>
        <c:auto val="1"/>
        <c:lblAlgn val="ctr"/>
        <c:lblOffset val="100"/>
        <c:tickLblSkip val="1"/>
        <c:noMultiLvlLbl val="0"/>
      </c:catAx>
      <c:valAx>
        <c:axId val="146696448"/>
        <c:scaling>
          <c:orientation val="minMax"/>
          <c:max val="7"/>
          <c:min val="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46694912"/>
        <c:crosses val="autoZero"/>
        <c:crossBetween val="between"/>
      </c:valAx>
      <c:valAx>
        <c:axId val="146841984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46843904"/>
        <c:crosses val="max"/>
        <c:crossBetween val="between"/>
      </c:valAx>
      <c:catAx>
        <c:axId val="14684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68419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530570577347219E-3"/>
          <c:y val="0.91638371222405979"/>
          <c:w val="0.98659961261239504"/>
          <c:h val="7.1077102822962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998807917545286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'17. adat'!$A$3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adat'!$C$3:$K$3</c:f>
              <c:numCache>
                <c:formatCode>0.00</c:formatCode>
                <c:ptCount val="9"/>
                <c:pt idx="0">
                  <c:v>0.31757073641810007</c:v>
                </c:pt>
                <c:pt idx="1">
                  <c:v>1.0555234316973001</c:v>
                </c:pt>
                <c:pt idx="2">
                  <c:v>1.1057646778028001</c:v>
                </c:pt>
                <c:pt idx="3">
                  <c:v>1.2705916423746999</c:v>
                </c:pt>
                <c:pt idx="4">
                  <c:v>1.3928026093572998</c:v>
                </c:pt>
                <c:pt idx="5">
                  <c:v>1.8991854086828999</c:v>
                </c:pt>
                <c:pt idx="6">
                  <c:v>1.6312052545103</c:v>
                </c:pt>
                <c:pt idx="7">
                  <c:v>1.4138915717702001</c:v>
                </c:pt>
                <c:pt idx="8">
                  <c:v>0.75972480000260001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4-423E-8988-9292A07205F6}"/>
            </c:ext>
          </c:extLst>
        </c:ser>
        <c:ser>
          <c:idx val="2"/>
          <c:order val="2"/>
          <c:tx>
            <c:strRef>
              <c:f>'17. adat'!$A$4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adat'!$C$4:$K$4</c:f>
              <c:numCache>
                <c:formatCode>0.00</c:formatCode>
                <c:ptCount val="9"/>
                <c:pt idx="0">
                  <c:v>0.92110012800050001</c:v>
                </c:pt>
                <c:pt idx="1">
                  <c:v>1.6032461028221001</c:v>
                </c:pt>
                <c:pt idx="2">
                  <c:v>2.1931447919664002</c:v>
                </c:pt>
                <c:pt idx="3">
                  <c:v>2.3881577029759002</c:v>
                </c:pt>
                <c:pt idx="4">
                  <c:v>2.4971943558869003</c:v>
                </c:pt>
                <c:pt idx="5">
                  <c:v>3.6190891442146</c:v>
                </c:pt>
                <c:pt idx="6">
                  <c:v>4.0031908962993006</c:v>
                </c:pt>
                <c:pt idx="7">
                  <c:v>5.2727966957702996</c:v>
                </c:pt>
                <c:pt idx="8">
                  <c:v>1.0583763343087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4-423E-8988-9292A072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2001664"/>
        <c:axId val="142003200"/>
      </c:barChart>
      <c:lineChart>
        <c:grouping val="standard"/>
        <c:varyColors val="0"/>
        <c:ser>
          <c:idx val="0"/>
          <c:order val="0"/>
          <c:tx>
            <c:strRef>
              <c:f>'17. adat'!$A$2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adat'!$C$2:$K$2</c:f>
              <c:numCache>
                <c:formatCode>0.00</c:formatCode>
                <c:ptCount val="9"/>
                <c:pt idx="0">
                  <c:v>1.2386708644186002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3.8899969652442001</c:v>
                </c:pt>
                <c:pt idx="5">
                  <c:v>5.5182745528975001</c:v>
                </c:pt>
                <c:pt idx="6">
                  <c:v>5.6343961508096001</c:v>
                </c:pt>
                <c:pt idx="7">
                  <c:v>6.6866882675405002</c:v>
                </c:pt>
                <c:pt idx="8">
                  <c:v>1.8181011343113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4-423E-8988-9292A072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06912"/>
        <c:axId val="142005376"/>
      </c:lineChart>
      <c:catAx>
        <c:axId val="1420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42003200"/>
        <c:crosses val="autoZero"/>
        <c:auto val="1"/>
        <c:lblAlgn val="ctr"/>
        <c:lblOffset val="100"/>
        <c:noMultiLvlLbl val="0"/>
      </c:catAx>
      <c:valAx>
        <c:axId val="142003200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42001664"/>
        <c:crosses val="autoZero"/>
        <c:crossBetween val="between"/>
      </c:valAx>
      <c:valAx>
        <c:axId val="142005376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42006912"/>
        <c:crosses val="max"/>
        <c:crossBetween val="between"/>
      </c:valAx>
      <c:catAx>
        <c:axId val="14200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20053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3034875164260398E-3"/>
          <c:y val="0.89750605761538838"/>
          <c:w val="0.49170478963708153"/>
          <c:h val="8.78653286002999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997828762126030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'17. adat'!$A$7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adat'!$C$7:$K$7</c:f>
              <c:numCache>
                <c:formatCode>0.0</c:formatCode>
                <c:ptCount val="9"/>
                <c:pt idx="0">
                  <c:v>-0.11825933999759991</c:v>
                </c:pt>
                <c:pt idx="1">
                  <c:v>0.6344292649990001</c:v>
                </c:pt>
                <c:pt idx="2">
                  <c:v>1.3114965171461999</c:v>
                </c:pt>
                <c:pt idx="3">
                  <c:v>1.4912785498802998</c:v>
                </c:pt>
                <c:pt idx="4">
                  <c:v>1.3797681364575003</c:v>
                </c:pt>
                <c:pt idx="5">
                  <c:v>2.3787149037400002</c:v>
                </c:pt>
                <c:pt idx="6">
                  <c:v>2.8579404562066002</c:v>
                </c:pt>
                <c:pt idx="7">
                  <c:v>3.6270772835744003</c:v>
                </c:pt>
                <c:pt idx="8">
                  <c:v>3.2694006430699918E-2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F-415B-8D12-D41B545B33FA}"/>
            </c:ext>
          </c:extLst>
        </c:ser>
        <c:ser>
          <c:idx val="2"/>
          <c:order val="2"/>
          <c:tx>
            <c:strRef>
              <c:f>'17. adat'!$A$8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adat'!$C$8:$K$8</c:f>
              <c:numCache>
                <c:formatCode>0.0</c:formatCode>
                <c:ptCount val="9"/>
                <c:pt idx="0">
                  <c:v>1.3569302044161999</c:v>
                </c:pt>
                <c:pt idx="1">
                  <c:v>2.0243402695203998</c:v>
                </c:pt>
                <c:pt idx="2">
                  <c:v>1.987412952623</c:v>
                </c:pt>
                <c:pt idx="3">
                  <c:v>2.1674707954703005</c:v>
                </c:pt>
                <c:pt idx="4">
                  <c:v>2.5102288287866994</c:v>
                </c:pt>
                <c:pt idx="5">
                  <c:v>3.1395596491574995</c:v>
                </c:pt>
                <c:pt idx="6">
                  <c:v>2.7764556946030003</c:v>
                </c:pt>
                <c:pt idx="7">
                  <c:v>3.0596109839660999</c:v>
                </c:pt>
                <c:pt idx="8">
                  <c:v>1.7854071278806001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F-415B-8D12-D41B545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2088448"/>
        <c:axId val="142094336"/>
      </c:barChart>
      <c:lineChart>
        <c:grouping val="standard"/>
        <c:varyColors val="0"/>
        <c:ser>
          <c:idx val="0"/>
          <c:order val="0"/>
          <c:tx>
            <c:strRef>
              <c:f>'17. adat'!$A$6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adat'!$C$6:$K$6</c:f>
              <c:numCache>
                <c:formatCode>0.0</c:formatCode>
                <c:ptCount val="9"/>
                <c:pt idx="0">
                  <c:v>1.2386708644186002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3.8899969652442001</c:v>
                </c:pt>
                <c:pt idx="5">
                  <c:v>5.5182745528975001</c:v>
                </c:pt>
                <c:pt idx="6">
                  <c:v>5.6343961508096001</c:v>
                </c:pt>
                <c:pt idx="7">
                  <c:v>6.6866882675405002</c:v>
                </c:pt>
                <c:pt idx="8">
                  <c:v>1.8181011343113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DF-415B-8D12-D41B545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97408"/>
        <c:axId val="142095872"/>
      </c:lineChart>
      <c:catAx>
        <c:axId val="14208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42094336"/>
        <c:crosses val="autoZero"/>
        <c:auto val="1"/>
        <c:lblAlgn val="ctr"/>
        <c:lblOffset val="100"/>
        <c:noMultiLvlLbl val="0"/>
      </c:catAx>
      <c:valAx>
        <c:axId val="142094336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42088448"/>
        <c:crosses val="autoZero"/>
        <c:crossBetween val="between"/>
      </c:valAx>
      <c:valAx>
        <c:axId val="142095872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42097408"/>
        <c:crosses val="max"/>
        <c:crossBetween val="between"/>
      </c:valAx>
      <c:catAx>
        <c:axId val="1420974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20958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988747534039695"/>
          <c:w val="0.90357851637119735"/>
          <c:h val="8.85701373118266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998807917545286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'17. adat'!$B$3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adat'!$C$3:$K$3</c:f>
              <c:numCache>
                <c:formatCode>0.00</c:formatCode>
                <c:ptCount val="9"/>
                <c:pt idx="0">
                  <c:v>0.31757073641810007</c:v>
                </c:pt>
                <c:pt idx="1">
                  <c:v>1.0555234316973001</c:v>
                </c:pt>
                <c:pt idx="2">
                  <c:v>1.1057646778028001</c:v>
                </c:pt>
                <c:pt idx="3">
                  <c:v>1.2705916423746999</c:v>
                </c:pt>
                <c:pt idx="4">
                  <c:v>1.3928026093572998</c:v>
                </c:pt>
                <c:pt idx="5">
                  <c:v>1.8991854086828999</c:v>
                </c:pt>
                <c:pt idx="6">
                  <c:v>1.6312052545103</c:v>
                </c:pt>
                <c:pt idx="7">
                  <c:v>1.4138915717702001</c:v>
                </c:pt>
                <c:pt idx="8">
                  <c:v>0.75972480000260001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4-423E-8988-9292A07205F6}"/>
            </c:ext>
          </c:extLst>
        </c:ser>
        <c:ser>
          <c:idx val="2"/>
          <c:order val="2"/>
          <c:tx>
            <c:strRef>
              <c:f>'17. adat'!$B$4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adat'!$C$4:$K$4</c:f>
              <c:numCache>
                <c:formatCode>0.00</c:formatCode>
                <c:ptCount val="9"/>
                <c:pt idx="0">
                  <c:v>0.92110012800050001</c:v>
                </c:pt>
                <c:pt idx="1">
                  <c:v>1.6032461028221001</c:v>
                </c:pt>
                <c:pt idx="2">
                  <c:v>2.1931447919664002</c:v>
                </c:pt>
                <c:pt idx="3">
                  <c:v>2.3881577029759002</c:v>
                </c:pt>
                <c:pt idx="4">
                  <c:v>2.4971943558869003</c:v>
                </c:pt>
                <c:pt idx="5">
                  <c:v>3.6190891442146</c:v>
                </c:pt>
                <c:pt idx="6">
                  <c:v>4.0031908962993006</c:v>
                </c:pt>
                <c:pt idx="7">
                  <c:v>5.2727966957702996</c:v>
                </c:pt>
                <c:pt idx="8">
                  <c:v>1.0583763343087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4-423E-8988-9292A072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5951616"/>
        <c:axId val="255953152"/>
      </c:barChart>
      <c:lineChart>
        <c:grouping val="standard"/>
        <c:varyColors val="0"/>
        <c:ser>
          <c:idx val="0"/>
          <c:order val="0"/>
          <c:tx>
            <c:strRef>
              <c:f>'17. adat'!$B$2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adat'!$C$2:$K$2</c:f>
              <c:numCache>
                <c:formatCode>0.00</c:formatCode>
                <c:ptCount val="9"/>
                <c:pt idx="0">
                  <c:v>1.2386708644186002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3.8899969652442001</c:v>
                </c:pt>
                <c:pt idx="5">
                  <c:v>5.5182745528975001</c:v>
                </c:pt>
                <c:pt idx="6">
                  <c:v>5.6343961508096001</c:v>
                </c:pt>
                <c:pt idx="7">
                  <c:v>6.6866882675405002</c:v>
                </c:pt>
                <c:pt idx="8">
                  <c:v>1.8181011343113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4-423E-8988-9292A072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956864"/>
        <c:axId val="255955328"/>
      </c:lineChart>
      <c:catAx>
        <c:axId val="2559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953152"/>
        <c:crosses val="autoZero"/>
        <c:auto val="1"/>
        <c:lblAlgn val="ctr"/>
        <c:lblOffset val="100"/>
        <c:noMultiLvlLbl val="0"/>
      </c:catAx>
      <c:valAx>
        <c:axId val="255953152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e</a:t>
                </a:r>
                <a:r>
                  <a:rPr lang="hu-HU" b="0"/>
                  <a:t>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55951616"/>
        <c:crosses val="autoZero"/>
        <c:crossBetween val="between"/>
      </c:valAx>
      <c:valAx>
        <c:axId val="255955328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55956864"/>
        <c:crosses val="max"/>
        <c:crossBetween val="between"/>
      </c:valAx>
      <c:catAx>
        <c:axId val="25595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9553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3034875164260398E-3"/>
          <c:y val="0.89750605761538838"/>
          <c:w val="0.49170478963708153"/>
          <c:h val="8.78653286002999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997828762126030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'17. adat'!$B$7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adat'!$C$7:$K$7</c:f>
              <c:numCache>
                <c:formatCode>0.0</c:formatCode>
                <c:ptCount val="9"/>
                <c:pt idx="0">
                  <c:v>-0.11825933999759991</c:v>
                </c:pt>
                <c:pt idx="1">
                  <c:v>0.6344292649990001</c:v>
                </c:pt>
                <c:pt idx="2">
                  <c:v>1.3114965171461999</c:v>
                </c:pt>
                <c:pt idx="3">
                  <c:v>1.4912785498802998</c:v>
                </c:pt>
                <c:pt idx="4">
                  <c:v>1.3797681364575003</c:v>
                </c:pt>
                <c:pt idx="5">
                  <c:v>2.3787149037400002</c:v>
                </c:pt>
                <c:pt idx="6">
                  <c:v>2.8579404562066002</c:v>
                </c:pt>
                <c:pt idx="7">
                  <c:v>3.6270772835744003</c:v>
                </c:pt>
                <c:pt idx="8">
                  <c:v>3.2694006430699918E-2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F-415B-8D12-D41B545B33FA}"/>
            </c:ext>
          </c:extLst>
        </c:ser>
        <c:ser>
          <c:idx val="2"/>
          <c:order val="2"/>
          <c:tx>
            <c:strRef>
              <c:f>'17. adat'!$B$8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adat'!$C$8:$K$8</c:f>
              <c:numCache>
                <c:formatCode>0.0</c:formatCode>
                <c:ptCount val="9"/>
                <c:pt idx="0">
                  <c:v>1.3569302044161999</c:v>
                </c:pt>
                <c:pt idx="1">
                  <c:v>2.0243402695203998</c:v>
                </c:pt>
                <c:pt idx="2">
                  <c:v>1.987412952623</c:v>
                </c:pt>
                <c:pt idx="3">
                  <c:v>2.1674707954703005</c:v>
                </c:pt>
                <c:pt idx="4">
                  <c:v>2.5102288287866994</c:v>
                </c:pt>
                <c:pt idx="5">
                  <c:v>3.1395596491574995</c:v>
                </c:pt>
                <c:pt idx="6">
                  <c:v>2.7764556946030003</c:v>
                </c:pt>
                <c:pt idx="7">
                  <c:v>3.0596109839660999</c:v>
                </c:pt>
                <c:pt idx="8">
                  <c:v>1.7854071278806001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F-415B-8D12-D41B545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6030208"/>
        <c:axId val="256031744"/>
      </c:barChart>
      <c:lineChart>
        <c:grouping val="standard"/>
        <c:varyColors val="0"/>
        <c:ser>
          <c:idx val="0"/>
          <c:order val="0"/>
          <c:tx>
            <c:strRef>
              <c:f>'17. adat'!$B$6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'17.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'17. adat'!$C$6:$K$6</c:f>
              <c:numCache>
                <c:formatCode>0.0</c:formatCode>
                <c:ptCount val="9"/>
                <c:pt idx="0">
                  <c:v>1.2386708644186002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3.8899969652442001</c:v>
                </c:pt>
                <c:pt idx="5">
                  <c:v>5.5182745528975001</c:v>
                </c:pt>
                <c:pt idx="6">
                  <c:v>5.6343961508096001</c:v>
                </c:pt>
                <c:pt idx="7">
                  <c:v>6.6866882675405002</c:v>
                </c:pt>
                <c:pt idx="8">
                  <c:v>1.8181011343113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DF-415B-8D12-D41B545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35072"/>
        <c:axId val="256033536"/>
      </c:lineChart>
      <c:catAx>
        <c:axId val="2560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031744"/>
        <c:crosses val="autoZero"/>
        <c:auto val="1"/>
        <c:lblAlgn val="ctr"/>
        <c:lblOffset val="100"/>
        <c:noMultiLvlLbl val="0"/>
      </c:catAx>
      <c:valAx>
        <c:axId val="256031744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56030208"/>
        <c:crosses val="autoZero"/>
        <c:crossBetween val="between"/>
      </c:valAx>
      <c:valAx>
        <c:axId val="256033536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56035072"/>
        <c:crosses val="max"/>
        <c:crossBetween val="between"/>
      </c:valAx>
      <c:catAx>
        <c:axId val="2560350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60335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988747534039695"/>
          <c:w val="0.90357851637119735"/>
          <c:h val="8.85701373118266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74652707817864E-2"/>
          <c:y val="4.4100260206048854E-2"/>
          <c:w val="0.90494486039807975"/>
          <c:h val="0.74639037675149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'18. adat'!$A$3</c:f>
              <c:strCache>
                <c:ptCount val="1"/>
                <c:pt idx="0">
                  <c:v>EU-transzfer a fizetési mérlegben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'18.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'18. adat'!$C$3:$AL$3</c:f>
              <c:numCache>
                <c:formatCode>0.0</c:formatCode>
                <c:ptCount val="36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4.3178652338566996</c:v>
                </c:pt>
                <c:pt idx="21">
                  <c:v>4.8711931964412001</c:v>
                </c:pt>
                <c:pt idx="22">
                  <c:v>5.031895417928399</c:v>
                </c:pt>
                <c:pt idx="23">
                  <c:v>5.5182745528973989</c:v>
                </c:pt>
                <c:pt idx="24">
                  <c:v>5.3066112270777994</c:v>
                </c:pt>
                <c:pt idx="25">
                  <c:v>5.0422746233912994</c:v>
                </c:pt>
                <c:pt idx="26">
                  <c:v>5.4438637722853001</c:v>
                </c:pt>
                <c:pt idx="27">
                  <c:v>5.6343961508096001</c:v>
                </c:pt>
                <c:pt idx="28">
                  <c:v>5.9336049952775998</c:v>
                </c:pt>
                <c:pt idx="29">
                  <c:v>6.6628404205353</c:v>
                </c:pt>
                <c:pt idx="30">
                  <c:v>6.2939276633659995</c:v>
                </c:pt>
                <c:pt idx="31">
                  <c:v>6.6866882675404993</c:v>
                </c:pt>
                <c:pt idx="32">
                  <c:v>6.1365336214154995</c:v>
                </c:pt>
                <c:pt idx="33">
                  <c:v>4.6899168218485006</c:v>
                </c:pt>
                <c:pt idx="34">
                  <c:v>4.2735075447658</c:v>
                </c:pt>
                <c:pt idx="35">
                  <c:v>1.8181011343113003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4-4E0C-8982-49543502ECF5}"/>
            </c:ext>
          </c:extLst>
        </c:ser>
        <c:ser>
          <c:idx val="1"/>
          <c:order val="1"/>
          <c:tx>
            <c:strRef>
              <c:f>'18. adat'!$A$4</c:f>
              <c:strCache>
                <c:ptCount val="1"/>
                <c:pt idx="0">
                  <c:v>EU-transzfer átutalása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'18.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'18. adat'!$C$4:$AL$4</c:f>
              <c:numCache>
                <c:formatCode>0.0</c:formatCode>
                <c:ptCount val="36"/>
                <c:pt idx="0">
                  <c:v>1.9196</c:v>
                </c:pt>
                <c:pt idx="1">
                  <c:v>1.7743</c:v>
                </c:pt>
                <c:pt idx="2">
                  <c:v>1.2673999999999999</c:v>
                </c:pt>
                <c:pt idx="3">
                  <c:v>0.95660000000000001</c:v>
                </c:pt>
                <c:pt idx="4">
                  <c:v>1.3332999999999999</c:v>
                </c:pt>
                <c:pt idx="5">
                  <c:v>1.8381999999999998</c:v>
                </c:pt>
                <c:pt idx="6">
                  <c:v>2.2149999999999999</c:v>
                </c:pt>
                <c:pt idx="7">
                  <c:v>2.7711000000000001</c:v>
                </c:pt>
                <c:pt idx="8">
                  <c:v>2.4315000000000002</c:v>
                </c:pt>
                <c:pt idx="9">
                  <c:v>2.355</c:v>
                </c:pt>
                <c:pt idx="10">
                  <c:v>2.5110000000000001</c:v>
                </c:pt>
                <c:pt idx="11">
                  <c:v>2.6031999999999997</c:v>
                </c:pt>
                <c:pt idx="12">
                  <c:v>2.8565999999999998</c:v>
                </c:pt>
                <c:pt idx="13">
                  <c:v>2.8346999999999998</c:v>
                </c:pt>
                <c:pt idx="14">
                  <c:v>3.2764000000000002</c:v>
                </c:pt>
                <c:pt idx="15">
                  <c:v>4.2898999999999994</c:v>
                </c:pt>
                <c:pt idx="16">
                  <c:v>3.9684000000000004</c:v>
                </c:pt>
                <c:pt idx="17">
                  <c:v>4.2415000000000003</c:v>
                </c:pt>
                <c:pt idx="18">
                  <c:v>3.7835000000000005</c:v>
                </c:pt>
                <c:pt idx="19">
                  <c:v>3.1255000000000002</c:v>
                </c:pt>
                <c:pt idx="20">
                  <c:v>3.4817999999999998</c:v>
                </c:pt>
                <c:pt idx="21">
                  <c:v>3.4440999999999997</c:v>
                </c:pt>
                <c:pt idx="22">
                  <c:v>3.0833999999999997</c:v>
                </c:pt>
                <c:pt idx="23">
                  <c:v>4.7158999999999995</c:v>
                </c:pt>
                <c:pt idx="24">
                  <c:v>4.7502000000000004</c:v>
                </c:pt>
                <c:pt idx="25">
                  <c:v>5.7439999999999998</c:v>
                </c:pt>
                <c:pt idx="26">
                  <c:v>6.6796000000000006</c:v>
                </c:pt>
                <c:pt idx="27">
                  <c:v>5.4781000000000004</c:v>
                </c:pt>
                <c:pt idx="28">
                  <c:v>5.3624999999999998</c:v>
                </c:pt>
                <c:pt idx="29">
                  <c:v>4.7663000000000002</c:v>
                </c:pt>
                <c:pt idx="30">
                  <c:v>4.1129000000000007</c:v>
                </c:pt>
                <c:pt idx="31">
                  <c:v>4.4216000000000006</c:v>
                </c:pt>
                <c:pt idx="32">
                  <c:v>4.6192000000000011</c:v>
                </c:pt>
                <c:pt idx="33">
                  <c:v>3.7019000000000002</c:v>
                </c:pt>
                <c:pt idx="34">
                  <c:v>3.9121000000000006</c:v>
                </c:pt>
                <c:pt idx="35">
                  <c:v>3.3641000000000005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4-4E0C-8982-49543502E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74656"/>
        <c:axId val="142776192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534-4E0C-8982-49543502E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79904"/>
        <c:axId val="142778368"/>
      </c:lineChart>
      <c:catAx>
        <c:axId val="14277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42776192"/>
        <c:crosses val="autoZero"/>
        <c:auto val="1"/>
        <c:lblAlgn val="ctr"/>
        <c:lblOffset val="100"/>
        <c:tickLblSkip val="1"/>
        <c:noMultiLvlLbl val="0"/>
      </c:catAx>
      <c:valAx>
        <c:axId val="142776192"/>
        <c:scaling>
          <c:orientation val="minMax"/>
          <c:max val="7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3.9580912160800792E-2"/>
              <c:y val="1.20899464369461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42774656"/>
        <c:crosses val="autoZero"/>
        <c:crossBetween val="between"/>
      </c:valAx>
      <c:valAx>
        <c:axId val="142778368"/>
        <c:scaling>
          <c:orientation val="minMax"/>
          <c:max val="7"/>
        </c:scaling>
        <c:delete val="0"/>
        <c:axPos val="r"/>
        <c:numFmt formatCode="General" sourceLinked="1"/>
        <c:majorTickMark val="out"/>
        <c:minorTickMark val="none"/>
        <c:tickLblPos val="nextTo"/>
        <c:crossAx val="142779904"/>
        <c:crosses val="max"/>
        <c:crossBetween val="between"/>
      </c:valAx>
      <c:catAx>
        <c:axId val="1427799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268338719686652"/>
              <c:y val="4.834662124914641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27783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7774670438457216E-2"/>
          <c:y val="0.92075449032820778"/>
          <c:w val="0.96628621012956795"/>
          <c:h val="7.92455096717925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74652707817864E-2"/>
          <c:y val="4.4100260206048854E-2"/>
          <c:w val="0.90494486039807975"/>
          <c:h val="0.74639037675149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'18. adat'!$B$3</c:f>
              <c:strCache>
                <c:ptCount val="1"/>
                <c:pt idx="0">
                  <c:v>EU transfers in the Balance of Payments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'18.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'18. adat'!$C$3:$AL$3</c:f>
              <c:numCache>
                <c:formatCode>0.0</c:formatCode>
                <c:ptCount val="36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4.3178652338566996</c:v>
                </c:pt>
                <c:pt idx="21">
                  <c:v>4.8711931964412001</c:v>
                </c:pt>
                <c:pt idx="22">
                  <c:v>5.031895417928399</c:v>
                </c:pt>
                <c:pt idx="23">
                  <c:v>5.5182745528973989</c:v>
                </c:pt>
                <c:pt idx="24">
                  <c:v>5.3066112270777994</c:v>
                </c:pt>
                <c:pt idx="25">
                  <c:v>5.0422746233912994</c:v>
                </c:pt>
                <c:pt idx="26">
                  <c:v>5.4438637722853001</c:v>
                </c:pt>
                <c:pt idx="27">
                  <c:v>5.6343961508096001</c:v>
                </c:pt>
                <c:pt idx="28">
                  <c:v>5.9336049952775998</c:v>
                </c:pt>
                <c:pt idx="29">
                  <c:v>6.6628404205353</c:v>
                </c:pt>
                <c:pt idx="30">
                  <c:v>6.2939276633659995</c:v>
                </c:pt>
                <c:pt idx="31">
                  <c:v>6.6866882675404993</c:v>
                </c:pt>
                <c:pt idx="32">
                  <c:v>6.1365336214154995</c:v>
                </c:pt>
                <c:pt idx="33">
                  <c:v>4.6899168218485006</c:v>
                </c:pt>
                <c:pt idx="34">
                  <c:v>4.2735075447658</c:v>
                </c:pt>
                <c:pt idx="35">
                  <c:v>1.8181011343113003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4-4E0C-8982-49543502ECF5}"/>
            </c:ext>
          </c:extLst>
        </c:ser>
        <c:ser>
          <c:idx val="1"/>
          <c:order val="1"/>
          <c:tx>
            <c:strRef>
              <c:f>'18. adat'!$B$4</c:f>
              <c:strCache>
                <c:ptCount val="1"/>
                <c:pt idx="0">
                  <c:v>Cash-flow based EU transfers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'18.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'18. adat'!$C$4:$AL$4</c:f>
              <c:numCache>
                <c:formatCode>0.0</c:formatCode>
                <c:ptCount val="36"/>
                <c:pt idx="0">
                  <c:v>1.9196</c:v>
                </c:pt>
                <c:pt idx="1">
                  <c:v>1.7743</c:v>
                </c:pt>
                <c:pt idx="2">
                  <c:v>1.2673999999999999</c:v>
                </c:pt>
                <c:pt idx="3">
                  <c:v>0.95660000000000001</c:v>
                </c:pt>
                <c:pt idx="4">
                  <c:v>1.3332999999999999</c:v>
                </c:pt>
                <c:pt idx="5">
                  <c:v>1.8381999999999998</c:v>
                </c:pt>
                <c:pt idx="6">
                  <c:v>2.2149999999999999</c:v>
                </c:pt>
                <c:pt idx="7">
                  <c:v>2.7711000000000001</c:v>
                </c:pt>
                <c:pt idx="8">
                  <c:v>2.4315000000000002</c:v>
                </c:pt>
                <c:pt idx="9">
                  <c:v>2.355</c:v>
                </c:pt>
                <c:pt idx="10">
                  <c:v>2.5110000000000001</c:v>
                </c:pt>
                <c:pt idx="11">
                  <c:v>2.6031999999999997</c:v>
                </c:pt>
                <c:pt idx="12">
                  <c:v>2.8565999999999998</c:v>
                </c:pt>
                <c:pt idx="13">
                  <c:v>2.8346999999999998</c:v>
                </c:pt>
                <c:pt idx="14">
                  <c:v>3.2764000000000002</c:v>
                </c:pt>
                <c:pt idx="15">
                  <c:v>4.2898999999999994</c:v>
                </c:pt>
                <c:pt idx="16">
                  <c:v>3.9684000000000004</c:v>
                </c:pt>
                <c:pt idx="17">
                  <c:v>4.2415000000000003</c:v>
                </c:pt>
                <c:pt idx="18">
                  <c:v>3.7835000000000005</c:v>
                </c:pt>
                <c:pt idx="19">
                  <c:v>3.1255000000000002</c:v>
                </c:pt>
                <c:pt idx="20">
                  <c:v>3.4817999999999998</c:v>
                </c:pt>
                <c:pt idx="21">
                  <c:v>3.4440999999999997</c:v>
                </c:pt>
                <c:pt idx="22">
                  <c:v>3.0833999999999997</c:v>
                </c:pt>
                <c:pt idx="23">
                  <c:v>4.7158999999999995</c:v>
                </c:pt>
                <c:pt idx="24">
                  <c:v>4.7502000000000004</c:v>
                </c:pt>
                <c:pt idx="25">
                  <c:v>5.7439999999999998</c:v>
                </c:pt>
                <c:pt idx="26">
                  <c:v>6.6796000000000006</c:v>
                </c:pt>
                <c:pt idx="27">
                  <c:v>5.4781000000000004</c:v>
                </c:pt>
                <c:pt idx="28">
                  <c:v>5.3624999999999998</c:v>
                </c:pt>
                <c:pt idx="29">
                  <c:v>4.7663000000000002</c:v>
                </c:pt>
                <c:pt idx="30">
                  <c:v>4.1129000000000007</c:v>
                </c:pt>
                <c:pt idx="31">
                  <c:v>4.4216000000000006</c:v>
                </c:pt>
                <c:pt idx="32">
                  <c:v>4.6192000000000011</c:v>
                </c:pt>
                <c:pt idx="33">
                  <c:v>3.7019000000000002</c:v>
                </c:pt>
                <c:pt idx="34">
                  <c:v>3.9121000000000006</c:v>
                </c:pt>
                <c:pt idx="35">
                  <c:v>3.3641000000000005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4-4E0C-8982-49543502E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23200"/>
        <c:axId val="169133184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534-4E0C-8982-49543502E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45088"/>
        <c:axId val="169135104"/>
      </c:lineChart>
      <c:catAx>
        <c:axId val="16912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69133184"/>
        <c:crosses val="autoZero"/>
        <c:auto val="1"/>
        <c:lblAlgn val="ctr"/>
        <c:lblOffset val="100"/>
        <c:tickLblSkip val="1"/>
        <c:noMultiLvlLbl val="0"/>
      </c:catAx>
      <c:valAx>
        <c:axId val="169133184"/>
        <c:scaling>
          <c:orientation val="minMax"/>
          <c:max val="7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80912160800792E-2"/>
              <c:y val="1.20899464369461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69123200"/>
        <c:crosses val="autoZero"/>
        <c:crossBetween val="between"/>
      </c:valAx>
      <c:valAx>
        <c:axId val="169135104"/>
        <c:scaling>
          <c:orientation val="minMax"/>
          <c:max val="7"/>
        </c:scaling>
        <c:delete val="0"/>
        <c:axPos val="r"/>
        <c:numFmt formatCode="General" sourceLinked="1"/>
        <c:majorTickMark val="out"/>
        <c:minorTickMark val="none"/>
        <c:tickLblPos val="nextTo"/>
        <c:crossAx val="169145088"/>
        <c:crosses val="max"/>
        <c:crossBetween val="between"/>
      </c:valAx>
      <c:catAx>
        <c:axId val="1691450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68338719686652"/>
              <c:y val="4.834662124914641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6913510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7774670438457216E-2"/>
          <c:y val="0.92075449032820778"/>
          <c:w val="0.96628621012956795"/>
          <c:h val="7.92455096717925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adat'!$B$3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'2.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'2. adat'!$C$3:$AL$3</c:f>
              <c:numCache>
                <c:formatCode>0.0</c:formatCode>
                <c:ptCount val="36"/>
                <c:pt idx="0">
                  <c:v>0.54430368154701536</c:v>
                </c:pt>
                <c:pt idx="1">
                  <c:v>0.60917327045324066</c:v>
                </c:pt>
                <c:pt idx="2">
                  <c:v>0.27652296759206701</c:v>
                </c:pt>
                <c:pt idx="3">
                  <c:v>0.35769045611167094</c:v>
                </c:pt>
                <c:pt idx="4">
                  <c:v>0.73016966966980335</c:v>
                </c:pt>
                <c:pt idx="5">
                  <c:v>1.7015517939016751</c:v>
                </c:pt>
                <c:pt idx="6">
                  <c:v>3.0728012494047006</c:v>
                </c:pt>
                <c:pt idx="7">
                  <c:v>4.045368776720677</c:v>
                </c:pt>
                <c:pt idx="8">
                  <c:v>4.7406461075512345</c:v>
                </c:pt>
                <c:pt idx="9">
                  <c:v>4.8891209857985096</c:v>
                </c:pt>
                <c:pt idx="10">
                  <c:v>4.926920845167575</c:v>
                </c:pt>
                <c:pt idx="11">
                  <c:v>5.34599436932145</c:v>
                </c:pt>
                <c:pt idx="12">
                  <c:v>5.6512279225596274</c:v>
                </c:pt>
                <c:pt idx="13">
                  <c:v>5.7984266211230384</c:v>
                </c:pt>
                <c:pt idx="14">
                  <c:v>6.1045473925310736</c:v>
                </c:pt>
                <c:pt idx="15">
                  <c:v>6.1482520182240545</c:v>
                </c:pt>
                <c:pt idx="16">
                  <c:v>6.0430556927554626</c:v>
                </c:pt>
                <c:pt idx="17">
                  <c:v>6.4591381540544308</c:v>
                </c:pt>
                <c:pt idx="18">
                  <c:v>6.9803991125591809</c:v>
                </c:pt>
                <c:pt idx="19">
                  <c:v>6.789783269987149</c:v>
                </c:pt>
                <c:pt idx="20">
                  <c:v>7.0536660943697598</c:v>
                </c:pt>
                <c:pt idx="21">
                  <c:v>6.7201391864398854</c:v>
                </c:pt>
                <c:pt idx="22">
                  <c:v>6.915994787783136</c:v>
                </c:pt>
                <c:pt idx="23">
                  <c:v>6.9913061105378187</c:v>
                </c:pt>
                <c:pt idx="24">
                  <c:v>7.1855948240142435</c:v>
                </c:pt>
                <c:pt idx="25">
                  <c:v>6.9158695544666058</c:v>
                </c:pt>
                <c:pt idx="26">
                  <c:v>6.7507112385851302</c:v>
                </c:pt>
                <c:pt idx="27">
                  <c:v>6.934355789466359</c:v>
                </c:pt>
                <c:pt idx="28">
                  <c:v>7.5475240614819263</c:v>
                </c:pt>
                <c:pt idx="29">
                  <c:v>8.1092151348188644</c:v>
                </c:pt>
                <c:pt idx="30">
                  <c:v>8.3465431371438807</c:v>
                </c:pt>
                <c:pt idx="31">
                  <c:v>8.938501767431859</c:v>
                </c:pt>
                <c:pt idx="32">
                  <c:v>8.9355452115086251</c:v>
                </c:pt>
                <c:pt idx="33">
                  <c:v>9.9597074357828692</c:v>
                </c:pt>
                <c:pt idx="34">
                  <c:v>10.259871749967347</c:v>
                </c:pt>
                <c:pt idx="35">
                  <c:v>10.323430384100083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FBA-9569-7F3D71CFCA66}"/>
            </c:ext>
          </c:extLst>
        </c:ser>
        <c:ser>
          <c:idx val="1"/>
          <c:order val="1"/>
          <c:tx>
            <c:strRef>
              <c:f>'2. adat'!$B$4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'2. adat'!$C$4:$AL$4</c:f>
              <c:numCache>
                <c:formatCode>0.0</c:formatCode>
                <c:ptCount val="36"/>
                <c:pt idx="0">
                  <c:v>-6.8799018161583945</c:v>
                </c:pt>
                <c:pt idx="1">
                  <c:v>-6.336754208196961</c:v>
                </c:pt>
                <c:pt idx="2">
                  <c:v>-6.6429162443602658</c:v>
                </c:pt>
                <c:pt idx="3">
                  <c:v>-6.9036857466496624</c:v>
                </c:pt>
                <c:pt idx="4">
                  <c:v>-6.9487879955496892</c:v>
                </c:pt>
                <c:pt idx="5">
                  <c:v>-6.9505855045857938</c:v>
                </c:pt>
                <c:pt idx="6">
                  <c:v>-6.3768835109185433</c:v>
                </c:pt>
                <c:pt idx="7">
                  <c:v>-5.6878294454336444</c:v>
                </c:pt>
                <c:pt idx="8">
                  <c:v>-5.7296136938876012</c:v>
                </c:pt>
                <c:pt idx="9">
                  <c:v>-5.7498190621631213</c:v>
                </c:pt>
                <c:pt idx="10">
                  <c:v>-5.7775456921568331</c:v>
                </c:pt>
                <c:pt idx="11">
                  <c:v>-5.7210374329811469</c:v>
                </c:pt>
                <c:pt idx="12">
                  <c:v>-5.7698323425120854</c:v>
                </c:pt>
                <c:pt idx="13">
                  <c:v>-5.8393106680999365</c:v>
                </c:pt>
                <c:pt idx="14">
                  <c:v>-5.9020318471379714</c:v>
                </c:pt>
                <c:pt idx="15">
                  <c:v>-6.124632099359693</c:v>
                </c:pt>
                <c:pt idx="16">
                  <c:v>-5.9323067080850675</c:v>
                </c:pt>
                <c:pt idx="17">
                  <c:v>-5.8197812617300881</c:v>
                </c:pt>
                <c:pt idx="18">
                  <c:v>-5.5710916886674831</c:v>
                </c:pt>
                <c:pt idx="19">
                  <c:v>-5.5627842183386731</c:v>
                </c:pt>
                <c:pt idx="20">
                  <c:v>-5.2116300436643472</c:v>
                </c:pt>
                <c:pt idx="21">
                  <c:v>-4.8374000819396406</c:v>
                </c:pt>
                <c:pt idx="22">
                  <c:v>-4.5069114419552498</c:v>
                </c:pt>
                <c:pt idx="23">
                  <c:v>-4.0367337557409462</c:v>
                </c:pt>
                <c:pt idx="24">
                  <c:v>-4.3742753780164856</c:v>
                </c:pt>
                <c:pt idx="25">
                  <c:v>-4.8070436922226625</c:v>
                </c:pt>
                <c:pt idx="26">
                  <c:v>-5.2109526458932427</c:v>
                </c:pt>
                <c:pt idx="27">
                  <c:v>-5.4618917730899099</c:v>
                </c:pt>
                <c:pt idx="28">
                  <c:v>-5.2353967681563223</c:v>
                </c:pt>
                <c:pt idx="29">
                  <c:v>-5.2084614014282797</c:v>
                </c:pt>
                <c:pt idx="30">
                  <c:v>-5.3460030978723312</c:v>
                </c:pt>
                <c:pt idx="31">
                  <c:v>-5.8662005101350676</c:v>
                </c:pt>
                <c:pt idx="32">
                  <c:v>-5.8119683799361459</c:v>
                </c:pt>
                <c:pt idx="33">
                  <c:v>-5.6348311595374216</c:v>
                </c:pt>
                <c:pt idx="34">
                  <c:v>-5.4221770937464102</c:v>
                </c:pt>
                <c:pt idx="35">
                  <c:v>-5.0832255076085513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FBA-9569-7F3D71CFCA66}"/>
            </c:ext>
          </c:extLst>
        </c:ser>
        <c:ser>
          <c:idx val="2"/>
          <c:order val="2"/>
          <c:tx>
            <c:strRef>
              <c:f>'2. adat'!$B$5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'2. adat'!$C$5:$AL$5</c:f>
              <c:numCache>
                <c:formatCode>0.0</c:formatCode>
                <c:ptCount val="36"/>
                <c:pt idx="0">
                  <c:v>0.14425427284836514</c:v>
                </c:pt>
                <c:pt idx="1">
                  <c:v>1.5611337157892306E-2</c:v>
                </c:pt>
                <c:pt idx="2">
                  <c:v>5.6888609989083294E-2</c:v>
                </c:pt>
                <c:pt idx="3">
                  <c:v>0.43589179223177504</c:v>
                </c:pt>
                <c:pt idx="4">
                  <c:v>0.98975170790293432</c:v>
                </c:pt>
                <c:pt idx="5">
                  <c:v>1.5931433817144094</c:v>
                </c:pt>
                <c:pt idx="6">
                  <c:v>2.3215432725609286</c:v>
                </c:pt>
                <c:pt idx="7">
                  <c:v>2.6013988758762894</c:v>
                </c:pt>
                <c:pt idx="8">
                  <c:v>2.795188500986054</c:v>
                </c:pt>
                <c:pt idx="9">
                  <c:v>2.9047155263559254</c:v>
                </c:pt>
                <c:pt idx="10">
                  <c:v>2.9892587283491503</c:v>
                </c:pt>
                <c:pt idx="11">
                  <c:v>2.478982263801178</c:v>
                </c:pt>
                <c:pt idx="12">
                  <c:v>2.3608887166754626</c:v>
                </c:pt>
                <c:pt idx="13">
                  <c:v>2.1513763263886285</c:v>
                </c:pt>
                <c:pt idx="14">
                  <c:v>2.3197864629527056</c:v>
                </c:pt>
                <c:pt idx="15">
                  <c:v>3.0511687195674817</c:v>
                </c:pt>
                <c:pt idx="16">
                  <c:v>2.7765749141137555</c:v>
                </c:pt>
                <c:pt idx="17">
                  <c:v>2.7981912888112106</c:v>
                </c:pt>
                <c:pt idx="18">
                  <c:v>2.4316587782569243</c:v>
                </c:pt>
                <c:pt idx="19">
                  <c:v>3.0859707079333378</c:v>
                </c:pt>
                <c:pt idx="20">
                  <c:v>3.528279622150027</c:v>
                </c:pt>
                <c:pt idx="21">
                  <c:v>3.9764042400882977</c:v>
                </c:pt>
                <c:pt idx="22">
                  <c:v>4.0640151280527146</c:v>
                </c:pt>
                <c:pt idx="23">
                  <c:v>4.4562442862273688</c:v>
                </c:pt>
                <c:pt idx="24">
                  <c:v>4.2040150982566749</c:v>
                </c:pt>
                <c:pt idx="25">
                  <c:v>3.9311450732257684</c:v>
                </c:pt>
                <c:pt idx="26">
                  <c:v>4.2950145608712411</c:v>
                </c:pt>
                <c:pt idx="27">
                  <c:v>4.3655228220661977</c:v>
                </c:pt>
                <c:pt idx="28">
                  <c:v>4.5968577424722392</c:v>
                </c:pt>
                <c:pt idx="29">
                  <c:v>5.1035760075312044</c:v>
                </c:pt>
                <c:pt idx="30">
                  <c:v>4.7070386253727312</c:v>
                </c:pt>
                <c:pt idx="31">
                  <c:v>4.9832466256617378</c:v>
                </c:pt>
                <c:pt idx="32">
                  <c:v>4.4213133642566707</c:v>
                </c:pt>
                <c:pt idx="33">
                  <c:v>3.1950854204723997</c:v>
                </c:pt>
                <c:pt idx="34">
                  <c:v>2.5077509469933168</c:v>
                </c:pt>
                <c:pt idx="35">
                  <c:v>0.18064959301817454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FBA-9569-7F3D71CF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6076544"/>
        <c:axId val="186086528"/>
      </c:barChart>
      <c:lineChart>
        <c:grouping val="standard"/>
        <c:varyColors val="0"/>
        <c:ser>
          <c:idx val="3"/>
          <c:order val="3"/>
          <c:tx>
            <c:strRef>
              <c:f>'2. adat'!$B$6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adat'!$C$1:$AH$1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adat'!$C$6:$AL$6</c:f>
              <c:numCache>
                <c:formatCode>0.0</c:formatCode>
                <c:ptCount val="36"/>
                <c:pt idx="0">
                  <c:v>-6.1913438617630145</c:v>
                </c:pt>
                <c:pt idx="1">
                  <c:v>-5.711969600585828</c:v>
                </c:pt>
                <c:pt idx="2">
                  <c:v>-6.3095046667791141</c:v>
                </c:pt>
                <c:pt idx="3">
                  <c:v>-6.1101034983062172</c:v>
                </c:pt>
                <c:pt idx="4">
                  <c:v>-5.2288666179769514</c:v>
                </c:pt>
                <c:pt idx="5">
                  <c:v>-3.6558903289697096</c:v>
                </c:pt>
                <c:pt idx="6">
                  <c:v>-0.9825389889529148</c:v>
                </c:pt>
                <c:pt idx="7">
                  <c:v>0.95893820716332212</c:v>
                </c:pt>
                <c:pt idx="8">
                  <c:v>1.806220914649687</c:v>
                </c:pt>
                <c:pt idx="9">
                  <c:v>2.0440174499913129</c:v>
                </c:pt>
                <c:pt idx="10">
                  <c:v>2.1386338813598917</c:v>
                </c:pt>
                <c:pt idx="11">
                  <c:v>2.1039392001414803</c:v>
                </c:pt>
                <c:pt idx="12">
                  <c:v>2.2422842967230028</c:v>
                </c:pt>
                <c:pt idx="13">
                  <c:v>2.1104922794117309</c:v>
                </c:pt>
                <c:pt idx="14">
                  <c:v>2.5223020083458079</c:v>
                </c:pt>
                <c:pt idx="15">
                  <c:v>3.0747886384318446</c:v>
                </c:pt>
                <c:pt idx="16">
                  <c:v>2.8873238987841505</c:v>
                </c:pt>
                <c:pt idx="17">
                  <c:v>3.4375481811355524</c:v>
                </c:pt>
                <c:pt idx="18">
                  <c:v>3.8409662021486235</c:v>
                </c:pt>
                <c:pt idx="19">
                  <c:v>4.3129697595818142</c:v>
                </c:pt>
                <c:pt idx="20">
                  <c:v>5.3703156728554395</c:v>
                </c:pt>
                <c:pt idx="21">
                  <c:v>5.8591433445885421</c:v>
                </c:pt>
                <c:pt idx="22">
                  <c:v>6.4730984738806026</c:v>
                </c:pt>
                <c:pt idx="23">
                  <c:v>7.4108166410242422</c:v>
                </c:pt>
                <c:pt idx="24">
                  <c:v>7.0153345442544328</c:v>
                </c:pt>
                <c:pt idx="25">
                  <c:v>6.0399709354697118</c:v>
                </c:pt>
                <c:pt idx="26">
                  <c:v>5.8347731535631286</c:v>
                </c:pt>
                <c:pt idx="27">
                  <c:v>5.8379868384426459</c:v>
                </c:pt>
                <c:pt idx="28">
                  <c:v>6.9089850357978451</c:v>
                </c:pt>
                <c:pt idx="29">
                  <c:v>8.0043297409217882</c:v>
                </c:pt>
                <c:pt idx="30">
                  <c:v>7.7075786646442825</c:v>
                </c:pt>
                <c:pt idx="31">
                  <c:v>8.0555478829585283</c:v>
                </c:pt>
                <c:pt idx="32">
                  <c:v>7.544890195829149</c:v>
                </c:pt>
                <c:pt idx="33">
                  <c:v>7.5199616967178455</c:v>
                </c:pt>
                <c:pt idx="34">
                  <c:v>7.345445603214257</c:v>
                </c:pt>
                <c:pt idx="35">
                  <c:v>5.4208544695097061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4B-4FBA-9569-7F3D71CFCA66}"/>
            </c:ext>
          </c:extLst>
        </c:ser>
        <c:ser>
          <c:idx val="4"/>
          <c:order val="4"/>
          <c:tx>
            <c:strRef>
              <c:f>'2. adat'!$B$7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adat'!$C$1:$AH$1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adat'!$C$7:$AL$7</c:f>
              <c:numCache>
                <c:formatCode>0.0</c:formatCode>
                <c:ptCount val="36"/>
                <c:pt idx="0">
                  <c:v>-6.8827782861823197</c:v>
                </c:pt>
                <c:pt idx="1">
                  <c:v>-6.2670410209440375</c:v>
                </c:pt>
                <c:pt idx="2">
                  <c:v>-6.7134275717110237</c:v>
                </c:pt>
                <c:pt idx="3">
                  <c:v>-7.0674952104625168</c:v>
                </c:pt>
                <c:pt idx="4">
                  <c:v>-6.4636629046610157</c:v>
                </c:pt>
                <c:pt idx="5">
                  <c:v>-5.2375621820541705</c:v>
                </c:pt>
                <c:pt idx="6">
                  <c:v>-2.9479488325661336</c:v>
                </c:pt>
                <c:pt idx="7">
                  <c:v>-0.80383055277172444</c:v>
                </c:pt>
                <c:pt idx="8">
                  <c:v>-0.1549970424358105</c:v>
                </c:pt>
                <c:pt idx="9">
                  <c:v>-5.3789180866541789E-2</c:v>
                </c:pt>
                <c:pt idx="10">
                  <c:v>-7.6734196546818748E-2</c:v>
                </c:pt>
                <c:pt idx="11">
                  <c:v>0.27827020942709579</c:v>
                </c:pt>
                <c:pt idx="12">
                  <c:v>0.46594543621844797</c:v>
                </c:pt>
                <c:pt idx="13">
                  <c:v>0.47744885522095382</c:v>
                </c:pt>
                <c:pt idx="14">
                  <c:v>0.71262569703211276</c:v>
                </c:pt>
                <c:pt idx="15">
                  <c:v>0.74603244201654551</c:v>
                </c:pt>
                <c:pt idx="16">
                  <c:v>0.57993060350675751</c:v>
                </c:pt>
                <c:pt idx="17">
                  <c:v>1.032161280786454</c:v>
                </c:pt>
                <c:pt idx="18">
                  <c:v>1.6567725477496249</c:v>
                </c:pt>
                <c:pt idx="19">
                  <c:v>1.7674058835142927</c:v>
                </c:pt>
                <c:pt idx="20">
                  <c:v>2.6476053821493775</c:v>
                </c:pt>
                <c:pt idx="21">
                  <c:v>2.8295658603157521</c:v>
                </c:pt>
                <c:pt idx="22">
                  <c:v>3.3499260696267026</c:v>
                </c:pt>
                <c:pt idx="23">
                  <c:v>3.8372517285163612</c:v>
                </c:pt>
                <c:pt idx="24">
                  <c:v>3.7280863839856506</c:v>
                </c:pt>
                <c:pt idx="25">
                  <c:v>2.9715971199523277</c:v>
                </c:pt>
                <c:pt idx="26">
                  <c:v>2.5163357471262469</c:v>
                </c:pt>
                <c:pt idx="27">
                  <c:v>2.0722587783754469</c:v>
                </c:pt>
                <c:pt idx="28">
                  <c:v>2.7645389440153783</c:v>
                </c:pt>
                <c:pt idx="29">
                  <c:v>3.2787992528501784</c:v>
                </c:pt>
                <c:pt idx="30">
                  <c:v>3.1880797634855136</c:v>
                </c:pt>
                <c:pt idx="31">
                  <c:v>3.3666013939733883</c:v>
                </c:pt>
                <c:pt idx="32">
                  <c:v>3.3647358790595385</c:v>
                </c:pt>
                <c:pt idx="33">
                  <c:v>4.3958343430991427</c:v>
                </c:pt>
                <c:pt idx="34">
                  <c:v>4.8101311407896121</c:v>
                </c:pt>
                <c:pt idx="35">
                  <c:v>4.9145849628284308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4B-4FBA-9569-7F3D71CF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88448"/>
        <c:axId val="186094336"/>
      </c:lineChart>
      <c:catAx>
        <c:axId val="18607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86086528"/>
        <c:crosses val="autoZero"/>
        <c:auto val="1"/>
        <c:lblAlgn val="ctr"/>
        <c:lblOffset val="100"/>
        <c:tickLblSkip val="1"/>
        <c:noMultiLvlLbl val="0"/>
      </c:catAx>
      <c:valAx>
        <c:axId val="186086528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86076544"/>
        <c:crosses val="autoZero"/>
        <c:crossBetween val="between"/>
        <c:majorUnit val="2"/>
      </c:valAx>
      <c:catAx>
        <c:axId val="18608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094336"/>
        <c:crosses val="autoZero"/>
        <c:auto val="1"/>
        <c:lblAlgn val="ctr"/>
        <c:lblOffset val="100"/>
        <c:noMultiLvlLbl val="0"/>
      </c:catAx>
      <c:valAx>
        <c:axId val="186094336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86088448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4465219739023E-2"/>
          <c:y val="5.1306494211734534E-2"/>
          <c:w val="0.8962404249680227"/>
          <c:h val="0.744108146356313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 adat'!$A$2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adat'!$C$2:$M$2</c:f>
              <c:numCache>
                <c:formatCode>0.0</c:formatCode>
                <c:ptCount val="11"/>
                <c:pt idx="0">
                  <c:v>-1.0256357863054579</c:v>
                </c:pt>
                <c:pt idx="1">
                  <c:v>0.49595212434255137</c:v>
                </c:pt>
                <c:pt idx="2">
                  <c:v>0.35822900176630007</c:v>
                </c:pt>
                <c:pt idx="3">
                  <c:v>4.0504177527632992</c:v>
                </c:pt>
                <c:pt idx="4">
                  <c:v>5.3467830094402551</c:v>
                </c:pt>
                <c:pt idx="5">
                  <c:v>6.160197996735687</c:v>
                </c:pt>
                <c:pt idx="6">
                  <c:v>6.7939569248303382</c:v>
                </c:pt>
                <c:pt idx="7">
                  <c:v>6.9911809486883092</c:v>
                </c:pt>
                <c:pt idx="8">
                  <c:v>6.9343735476458166</c:v>
                </c:pt>
                <c:pt idx="9">
                  <c:v>8.9381516722832348</c:v>
                </c:pt>
                <c:pt idx="10">
                  <c:v>10.251604989203502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7-45B2-B406-3A59CB660A6B}"/>
            </c:ext>
          </c:extLst>
        </c:ser>
        <c:ser>
          <c:idx val="1"/>
          <c:order val="1"/>
          <c:tx>
            <c:strRef>
              <c:f>'3. adat'!$A$3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adat'!$C$3:$M$3</c:f>
              <c:numCache>
                <c:formatCode>0.0</c:formatCode>
                <c:ptCount val="11"/>
                <c:pt idx="0">
                  <c:v>-5.6717857699900609</c:v>
                </c:pt>
                <c:pt idx="1">
                  <c:v>-7.0989643304602623</c:v>
                </c:pt>
                <c:pt idx="2">
                  <c:v>-6.9140800691602458</c:v>
                </c:pt>
                <c:pt idx="3">
                  <c:v>-5.6949283568529872</c:v>
                </c:pt>
                <c:pt idx="4">
                  <c:v>-5.721881399384614</c:v>
                </c:pt>
                <c:pt idx="5">
                  <c:v>-6.1365321846577139</c:v>
                </c:pt>
                <c:pt idx="6">
                  <c:v>-5.5662036413704987</c:v>
                </c:pt>
                <c:pt idx="7">
                  <c:v>-4.0366614881195799</c:v>
                </c:pt>
                <c:pt idx="8">
                  <c:v>-5.461905760438877</c:v>
                </c:pt>
                <c:pt idx="9">
                  <c:v>-5.8659707481019119</c:v>
                </c:pt>
                <c:pt idx="10">
                  <c:v>-5.0478589031129477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7-45B2-B406-3A59CB660A6B}"/>
            </c:ext>
          </c:extLst>
        </c:ser>
        <c:ser>
          <c:idx val="2"/>
          <c:order val="2"/>
          <c:tx>
            <c:strRef>
              <c:f>'3. adat'!$A$4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adat'!$C$4:$M$4</c:f>
              <c:numCache>
                <c:formatCode>0.0</c:formatCode>
                <c:ptCount val="11"/>
                <c:pt idx="0">
                  <c:v>0.41546694847646631</c:v>
                </c:pt>
                <c:pt idx="1">
                  <c:v>0.20143615324246489</c:v>
                </c:pt>
                <c:pt idx="2">
                  <c:v>0.43654807932745743</c:v>
                </c:pt>
                <c:pt idx="3">
                  <c:v>2.6046456504786906</c:v>
                </c:pt>
                <c:pt idx="4">
                  <c:v>2.479347962814678</c:v>
                </c:pt>
                <c:pt idx="5">
                  <c:v>3.057097103090356</c:v>
                </c:pt>
                <c:pt idx="6">
                  <c:v>3.0878676427954632</c:v>
                </c:pt>
                <c:pt idx="7">
                  <c:v>4.456164508319219</c:v>
                </c:pt>
                <c:pt idx="8">
                  <c:v>4.3655340017258597</c:v>
                </c:pt>
                <c:pt idx="9">
                  <c:v>4.9830514463673294</c:v>
                </c:pt>
                <c:pt idx="10">
                  <c:v>0.17939272123489383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47-45B2-B406-3A59CB660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1249664"/>
        <c:axId val="131251200"/>
      </c:barChart>
      <c:lineChart>
        <c:grouping val="standard"/>
        <c:varyColors val="0"/>
        <c:ser>
          <c:idx val="3"/>
          <c:order val="3"/>
          <c:tx>
            <c:strRef>
              <c:f>'3. adat'!$A$5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adat'!$C$5:$M$5</c:f>
              <c:numCache>
                <c:formatCode>0.0</c:formatCode>
                <c:ptCount val="11"/>
                <c:pt idx="0">
                  <c:v>-6.2819546078190518</c:v>
                </c:pt>
                <c:pt idx="1">
                  <c:v>-6.4015760528752459</c:v>
                </c:pt>
                <c:pt idx="2">
                  <c:v>-6.1193029880664884</c:v>
                </c:pt>
                <c:pt idx="3">
                  <c:v>0.9601350463890026</c:v>
                </c:pt>
                <c:pt idx="4">
                  <c:v>2.104249572870319</c:v>
                </c:pt>
                <c:pt idx="5">
                  <c:v>3.0807629151683291</c:v>
                </c:pt>
                <c:pt idx="6">
                  <c:v>4.3156209262553027</c:v>
                </c:pt>
                <c:pt idx="7">
                  <c:v>7.4106839688879482</c:v>
                </c:pt>
                <c:pt idx="8">
                  <c:v>5.8380017889327993</c:v>
                </c:pt>
                <c:pt idx="9">
                  <c:v>8.0552323705486515</c:v>
                </c:pt>
                <c:pt idx="10">
                  <c:v>5.383138807325448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7-45B2-B406-3A59CB660A6B}"/>
            </c:ext>
          </c:extLst>
        </c:ser>
        <c:ser>
          <c:idx val="4"/>
          <c:order val="4"/>
          <c:tx>
            <c:strRef>
              <c:f>'3. adat'!$A$6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adat'!$C$6:$M$6</c:f>
              <c:numCache>
                <c:formatCode>0.0</c:formatCode>
                <c:ptCount val="11"/>
                <c:pt idx="0">
                  <c:v>-7.031332512874032</c:v>
                </c:pt>
                <c:pt idx="1">
                  <c:v>-7.0979169154423785</c:v>
                </c:pt>
                <c:pt idx="2">
                  <c:v>-7.0781361676635592</c:v>
                </c:pt>
                <c:pt idx="3">
                  <c:v>-0.80483380400227411</c:v>
                </c:pt>
                <c:pt idx="4">
                  <c:v>0.27831125979787091</c:v>
                </c:pt>
                <c:pt idx="5">
                  <c:v>0.74748197393145299</c:v>
                </c:pt>
                <c:pt idx="6">
                  <c:v>1.7684923014207699</c:v>
                </c:pt>
                <c:pt idx="7">
                  <c:v>3.8371830321217546</c:v>
                </c:pt>
                <c:pt idx="8">
                  <c:v>2.072264085219282</c:v>
                </c:pt>
                <c:pt idx="9">
                  <c:v>3.3664695339764843</c:v>
                </c:pt>
                <c:pt idx="10">
                  <c:v>4.8803916770140932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47-45B2-B406-3A59CB660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69760"/>
        <c:axId val="131271296"/>
      </c:lineChart>
      <c:catAx>
        <c:axId val="13124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131251200"/>
        <c:crosses val="autoZero"/>
        <c:auto val="1"/>
        <c:lblAlgn val="ctr"/>
        <c:lblOffset val="100"/>
        <c:noMultiLvlLbl val="0"/>
      </c:catAx>
      <c:valAx>
        <c:axId val="131251200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94540843602342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1249664"/>
        <c:crosses val="autoZero"/>
        <c:crossBetween val="between"/>
        <c:majorUnit val="2"/>
      </c:valAx>
      <c:catAx>
        <c:axId val="13126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271296"/>
        <c:crosses val="autoZero"/>
        <c:auto val="1"/>
        <c:lblAlgn val="ctr"/>
        <c:lblOffset val="100"/>
        <c:noMultiLvlLbl val="0"/>
      </c:catAx>
      <c:valAx>
        <c:axId val="131271296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39793464916164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1269760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7540147606941021"/>
          <c:w val="0.99420165109862801"/>
          <c:h val="0.124598523930590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4465219739023E-2"/>
          <c:y val="5.1306494211734534E-2"/>
          <c:w val="0.8962404249680227"/>
          <c:h val="0.744108146356313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 adat'!$B$2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adat'!$C$2:$M$2</c:f>
              <c:numCache>
                <c:formatCode>0.0</c:formatCode>
                <c:ptCount val="11"/>
                <c:pt idx="0">
                  <c:v>-1.0256357863054579</c:v>
                </c:pt>
                <c:pt idx="1">
                  <c:v>0.49595212434255137</c:v>
                </c:pt>
                <c:pt idx="2">
                  <c:v>0.35822900176630007</c:v>
                </c:pt>
                <c:pt idx="3">
                  <c:v>4.0504177527632992</c:v>
                </c:pt>
                <c:pt idx="4">
                  <c:v>5.3467830094402551</c:v>
                </c:pt>
                <c:pt idx="5">
                  <c:v>6.160197996735687</c:v>
                </c:pt>
                <c:pt idx="6">
                  <c:v>6.7939569248303382</c:v>
                </c:pt>
                <c:pt idx="7">
                  <c:v>6.9911809486883092</c:v>
                </c:pt>
                <c:pt idx="8">
                  <c:v>6.9343735476458166</c:v>
                </c:pt>
                <c:pt idx="9">
                  <c:v>8.9381516722832348</c:v>
                </c:pt>
                <c:pt idx="10">
                  <c:v>10.251604989203502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7-45B2-B406-3A59CB660A6B}"/>
            </c:ext>
          </c:extLst>
        </c:ser>
        <c:ser>
          <c:idx val="1"/>
          <c:order val="1"/>
          <c:tx>
            <c:strRef>
              <c:f>'3. adat'!$B$3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adat'!$C$3:$M$3</c:f>
              <c:numCache>
                <c:formatCode>0.0</c:formatCode>
                <c:ptCount val="11"/>
                <c:pt idx="0">
                  <c:v>-5.6717857699900609</c:v>
                </c:pt>
                <c:pt idx="1">
                  <c:v>-7.0989643304602623</c:v>
                </c:pt>
                <c:pt idx="2">
                  <c:v>-6.9140800691602458</c:v>
                </c:pt>
                <c:pt idx="3">
                  <c:v>-5.6949283568529872</c:v>
                </c:pt>
                <c:pt idx="4">
                  <c:v>-5.721881399384614</c:v>
                </c:pt>
                <c:pt idx="5">
                  <c:v>-6.1365321846577139</c:v>
                </c:pt>
                <c:pt idx="6">
                  <c:v>-5.5662036413704987</c:v>
                </c:pt>
                <c:pt idx="7">
                  <c:v>-4.0366614881195799</c:v>
                </c:pt>
                <c:pt idx="8">
                  <c:v>-5.461905760438877</c:v>
                </c:pt>
                <c:pt idx="9">
                  <c:v>-5.8659707481019119</c:v>
                </c:pt>
                <c:pt idx="10">
                  <c:v>-5.0478589031129477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7-45B2-B406-3A59CB660A6B}"/>
            </c:ext>
          </c:extLst>
        </c:ser>
        <c:ser>
          <c:idx val="2"/>
          <c:order val="2"/>
          <c:tx>
            <c:strRef>
              <c:f>'3. adat'!$B$4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adat'!$C$4:$M$4</c:f>
              <c:numCache>
                <c:formatCode>0.0</c:formatCode>
                <c:ptCount val="11"/>
                <c:pt idx="0">
                  <c:v>0.41546694847646631</c:v>
                </c:pt>
                <c:pt idx="1">
                  <c:v>0.20143615324246489</c:v>
                </c:pt>
                <c:pt idx="2">
                  <c:v>0.43654807932745743</c:v>
                </c:pt>
                <c:pt idx="3">
                  <c:v>2.6046456504786906</c:v>
                </c:pt>
                <c:pt idx="4">
                  <c:v>2.479347962814678</c:v>
                </c:pt>
                <c:pt idx="5">
                  <c:v>3.057097103090356</c:v>
                </c:pt>
                <c:pt idx="6">
                  <c:v>3.0878676427954632</c:v>
                </c:pt>
                <c:pt idx="7">
                  <c:v>4.456164508319219</c:v>
                </c:pt>
                <c:pt idx="8">
                  <c:v>4.3655340017258597</c:v>
                </c:pt>
                <c:pt idx="9">
                  <c:v>4.9830514463673294</c:v>
                </c:pt>
                <c:pt idx="10">
                  <c:v>0.17939272123489383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47-45B2-B406-3A59CB660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2516480"/>
        <c:axId val="192518016"/>
      </c:barChart>
      <c:lineChart>
        <c:grouping val="standard"/>
        <c:varyColors val="0"/>
        <c:ser>
          <c:idx val="3"/>
          <c:order val="3"/>
          <c:tx>
            <c:strRef>
              <c:f>'3. adat'!$B$5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adat'!$C$5:$M$5</c:f>
              <c:numCache>
                <c:formatCode>0.0</c:formatCode>
                <c:ptCount val="11"/>
                <c:pt idx="0">
                  <c:v>-6.2819546078190518</c:v>
                </c:pt>
                <c:pt idx="1">
                  <c:v>-6.4015760528752459</c:v>
                </c:pt>
                <c:pt idx="2">
                  <c:v>-6.1193029880664884</c:v>
                </c:pt>
                <c:pt idx="3">
                  <c:v>0.9601350463890026</c:v>
                </c:pt>
                <c:pt idx="4">
                  <c:v>2.104249572870319</c:v>
                </c:pt>
                <c:pt idx="5">
                  <c:v>3.0807629151683291</c:v>
                </c:pt>
                <c:pt idx="6">
                  <c:v>4.3156209262553027</c:v>
                </c:pt>
                <c:pt idx="7">
                  <c:v>7.4106839688879482</c:v>
                </c:pt>
                <c:pt idx="8">
                  <c:v>5.8380017889327993</c:v>
                </c:pt>
                <c:pt idx="9">
                  <c:v>8.0552323705486515</c:v>
                </c:pt>
                <c:pt idx="10">
                  <c:v>5.383138807325448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7-45B2-B406-3A59CB660A6B}"/>
            </c:ext>
          </c:extLst>
        </c:ser>
        <c:ser>
          <c:idx val="4"/>
          <c:order val="4"/>
          <c:tx>
            <c:strRef>
              <c:f>'3. adat'!$B$6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'3. adat'!$C$1:$M$1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adat'!$C$6:$M$6</c:f>
              <c:numCache>
                <c:formatCode>0.0</c:formatCode>
                <c:ptCount val="11"/>
                <c:pt idx="0">
                  <c:v>-7.031332512874032</c:v>
                </c:pt>
                <c:pt idx="1">
                  <c:v>-7.0979169154423785</c:v>
                </c:pt>
                <c:pt idx="2">
                  <c:v>-7.0781361676635592</c:v>
                </c:pt>
                <c:pt idx="3">
                  <c:v>-0.80483380400227411</c:v>
                </c:pt>
                <c:pt idx="4">
                  <c:v>0.27831125979787091</c:v>
                </c:pt>
                <c:pt idx="5">
                  <c:v>0.74748197393145299</c:v>
                </c:pt>
                <c:pt idx="6">
                  <c:v>1.7684923014207699</c:v>
                </c:pt>
                <c:pt idx="7">
                  <c:v>3.8371830321217546</c:v>
                </c:pt>
                <c:pt idx="8">
                  <c:v>2.072264085219282</c:v>
                </c:pt>
                <c:pt idx="9">
                  <c:v>3.3664695339764843</c:v>
                </c:pt>
                <c:pt idx="10">
                  <c:v>4.8803916770140932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47-45B2-B406-3A59CB660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93344"/>
        <c:axId val="193594880"/>
      </c:lineChart>
      <c:catAx>
        <c:axId val="19251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192518016"/>
        <c:crosses val="autoZero"/>
        <c:auto val="1"/>
        <c:lblAlgn val="ctr"/>
        <c:lblOffset val="100"/>
        <c:noMultiLvlLbl val="0"/>
      </c:catAx>
      <c:valAx>
        <c:axId val="192518016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94540843602342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92516480"/>
        <c:crosses val="autoZero"/>
        <c:crossBetween val="between"/>
        <c:majorUnit val="2"/>
      </c:valAx>
      <c:catAx>
        <c:axId val="19359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3594880"/>
        <c:crosses val="autoZero"/>
        <c:auto val="1"/>
        <c:lblAlgn val="ctr"/>
        <c:lblOffset val="100"/>
        <c:noMultiLvlLbl val="0"/>
      </c:catAx>
      <c:valAx>
        <c:axId val="193594880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39793464916164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93593344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7540147606941021"/>
          <c:w val="0.99420165109862801"/>
          <c:h val="0.124598523930590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716836406420984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'4.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'4. adat'!$C$3:$AL$3</c:f>
              <c:numCache>
                <c:formatCode>0.0</c:formatCode>
                <c:ptCount val="36"/>
                <c:pt idx="0">
                  <c:v>-0.34086190662771354</c:v>
                </c:pt>
                <c:pt idx="1">
                  <c:v>-0.42383504580972209</c:v>
                </c:pt>
                <c:pt idx="2">
                  <c:v>-0.91141333231241495</c:v>
                </c:pt>
                <c:pt idx="3">
                  <c:v>-0.8573714648411036</c:v>
                </c:pt>
                <c:pt idx="4">
                  <c:v>-0.53115754193849996</c:v>
                </c:pt>
                <c:pt idx="5">
                  <c:v>0.35831062110083073</c:v>
                </c:pt>
                <c:pt idx="6">
                  <c:v>1.6869133724643814</c:v>
                </c:pt>
                <c:pt idx="7">
                  <c:v>2.7941133309900517</c:v>
                </c:pt>
                <c:pt idx="8">
                  <c:v>3.0370864091266601</c:v>
                </c:pt>
                <c:pt idx="9">
                  <c:v>2.96466931365668</c:v>
                </c:pt>
                <c:pt idx="10">
                  <c:v>2.7911215208648179</c:v>
                </c:pt>
                <c:pt idx="11">
                  <c:v>2.6585216350941825</c:v>
                </c:pt>
                <c:pt idx="12">
                  <c:v>3.1143018841704477</c:v>
                </c:pt>
                <c:pt idx="13">
                  <c:v>3.0226311354238624</c:v>
                </c:pt>
                <c:pt idx="14">
                  <c:v>3.0800647059431507</c:v>
                </c:pt>
                <c:pt idx="15">
                  <c:v>2.8947826932864622</c:v>
                </c:pt>
                <c:pt idx="16">
                  <c:v>2.4670804662414656</c:v>
                </c:pt>
                <c:pt idx="17">
                  <c:v>2.795604358316786</c:v>
                </c:pt>
                <c:pt idx="18">
                  <c:v>3.2073908263523827</c:v>
                </c:pt>
                <c:pt idx="19">
                  <c:v>2.9588267276132094</c:v>
                </c:pt>
                <c:pt idx="20">
                  <c:v>3.1630579858611543</c:v>
                </c:pt>
                <c:pt idx="21">
                  <c:v>2.920789425250832</c:v>
                </c:pt>
                <c:pt idx="22">
                  <c:v>2.9839827723086811</c:v>
                </c:pt>
                <c:pt idx="23">
                  <c:v>3.2840434123552855</c:v>
                </c:pt>
                <c:pt idx="24">
                  <c:v>3.3940838689381825</c:v>
                </c:pt>
                <c:pt idx="25">
                  <c:v>2.8579797742337361</c:v>
                </c:pt>
                <c:pt idx="26">
                  <c:v>2.4667316414711955</c:v>
                </c:pt>
                <c:pt idx="27">
                  <c:v>2.2589676688348668</c:v>
                </c:pt>
                <c:pt idx="28">
                  <c:v>2.7161478594566746</c:v>
                </c:pt>
                <c:pt idx="29">
                  <c:v>3.1597030504546528</c:v>
                </c:pt>
                <c:pt idx="30">
                  <c:v>3.2095313927357823</c:v>
                </c:pt>
                <c:pt idx="31">
                  <c:v>4.0127691734168609</c:v>
                </c:pt>
                <c:pt idx="32">
                  <c:v>4.0050257996035832</c:v>
                </c:pt>
                <c:pt idx="33">
                  <c:v>4.8086825900182042</c:v>
                </c:pt>
                <c:pt idx="34">
                  <c:v>5.0201439682518458</c:v>
                </c:pt>
                <c:pt idx="35">
                  <c:v>4.6811702325470419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8-4CB1-AD2F-5555B0DC41D6}"/>
            </c:ext>
          </c:extLst>
        </c:ser>
        <c:ser>
          <c:idx val="2"/>
          <c:order val="2"/>
          <c:tx>
            <c:strRef>
              <c:f>'4.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'4.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'4. adat'!$C$4:$AL$4</c:f>
              <c:numCache>
                <c:formatCode>0.0</c:formatCode>
                <c:ptCount val="36"/>
                <c:pt idx="0">
                  <c:v>0.88516558817472879</c:v>
                </c:pt>
                <c:pt idx="1">
                  <c:v>1.0330083162629629</c:v>
                </c:pt>
                <c:pt idx="2">
                  <c:v>1.1879362999044822</c:v>
                </c:pt>
                <c:pt idx="3">
                  <c:v>1.2150619209527747</c:v>
                </c:pt>
                <c:pt idx="4">
                  <c:v>1.2613272116083034</c:v>
                </c:pt>
                <c:pt idx="5">
                  <c:v>1.343241172800844</c:v>
                </c:pt>
                <c:pt idx="6">
                  <c:v>1.3858878769403189</c:v>
                </c:pt>
                <c:pt idx="7">
                  <c:v>1.2512554457306255</c:v>
                </c:pt>
                <c:pt idx="8">
                  <c:v>1.703559698424574</c:v>
                </c:pt>
                <c:pt idx="9">
                  <c:v>1.9244516721418292</c:v>
                </c:pt>
                <c:pt idx="10">
                  <c:v>2.1357993243027571</c:v>
                </c:pt>
                <c:pt idx="11">
                  <c:v>2.6874727342272675</c:v>
                </c:pt>
                <c:pt idx="12">
                  <c:v>2.5369260383891783</c:v>
                </c:pt>
                <c:pt idx="13">
                  <c:v>2.7757954856991764</c:v>
                </c:pt>
                <c:pt idx="14">
                  <c:v>3.0244826865879233</c:v>
                </c:pt>
                <c:pt idx="15">
                  <c:v>3.2534693249375928</c:v>
                </c:pt>
                <c:pt idx="16">
                  <c:v>3.5759752265139979</c:v>
                </c:pt>
                <c:pt idx="17">
                  <c:v>3.6635337957376448</c:v>
                </c:pt>
                <c:pt idx="18">
                  <c:v>3.7730082862068</c:v>
                </c:pt>
                <c:pt idx="19">
                  <c:v>3.8309565423739387</c:v>
                </c:pt>
                <c:pt idx="20">
                  <c:v>3.8906081085086051</c:v>
                </c:pt>
                <c:pt idx="21">
                  <c:v>3.7993497611890534</c:v>
                </c:pt>
                <c:pt idx="22">
                  <c:v>3.9320120154744549</c:v>
                </c:pt>
                <c:pt idx="23">
                  <c:v>3.7072626981825332</c:v>
                </c:pt>
                <c:pt idx="24">
                  <c:v>3.7915109550760606</c:v>
                </c:pt>
                <c:pt idx="25">
                  <c:v>4.0578897802328688</c:v>
                </c:pt>
                <c:pt idx="26">
                  <c:v>4.2839795971139347</c:v>
                </c:pt>
                <c:pt idx="27">
                  <c:v>4.6753881206314913</c:v>
                </c:pt>
                <c:pt idx="28">
                  <c:v>4.8313762020252522</c:v>
                </c:pt>
                <c:pt idx="29">
                  <c:v>4.9495120843642111</c:v>
                </c:pt>
                <c:pt idx="30">
                  <c:v>5.1370117444080972</c:v>
                </c:pt>
                <c:pt idx="31">
                  <c:v>4.9257325940149972</c:v>
                </c:pt>
                <c:pt idx="32">
                  <c:v>4.9305194119050402</c:v>
                </c:pt>
                <c:pt idx="33">
                  <c:v>5.1510248457646641</c:v>
                </c:pt>
                <c:pt idx="34">
                  <c:v>5.2397277817155024</c:v>
                </c:pt>
                <c:pt idx="35">
                  <c:v>5.6422601515530424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8-4CB1-AD2F-5555B0DC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'4.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'4.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'4. adat'!$C$5:$AL$5</c:f>
              <c:numCache>
                <c:formatCode>0.0</c:formatCode>
                <c:ptCount val="36"/>
                <c:pt idx="0">
                  <c:v>0.54430368154701525</c:v>
                </c:pt>
                <c:pt idx="1">
                  <c:v>0.60917327045324077</c:v>
                </c:pt>
                <c:pt idx="2">
                  <c:v>0.27652296759206729</c:v>
                </c:pt>
                <c:pt idx="3">
                  <c:v>0.35769045611167105</c:v>
                </c:pt>
                <c:pt idx="4">
                  <c:v>0.73016966966980346</c:v>
                </c:pt>
                <c:pt idx="5">
                  <c:v>1.7015517939016747</c:v>
                </c:pt>
                <c:pt idx="6">
                  <c:v>3.0728012494047006</c:v>
                </c:pt>
                <c:pt idx="7">
                  <c:v>4.045368776720677</c:v>
                </c:pt>
                <c:pt idx="8">
                  <c:v>4.7406461075512336</c:v>
                </c:pt>
                <c:pt idx="9">
                  <c:v>4.8891209857985096</c:v>
                </c:pt>
                <c:pt idx="10">
                  <c:v>4.926920845167575</c:v>
                </c:pt>
                <c:pt idx="11">
                  <c:v>5.34599436932145</c:v>
                </c:pt>
                <c:pt idx="12">
                  <c:v>5.6512279225596256</c:v>
                </c:pt>
                <c:pt idx="13">
                  <c:v>5.7984266211230384</c:v>
                </c:pt>
                <c:pt idx="14">
                  <c:v>6.1045473925310745</c:v>
                </c:pt>
                <c:pt idx="15">
                  <c:v>6.1482520182240545</c:v>
                </c:pt>
                <c:pt idx="16">
                  <c:v>6.0430556927554635</c:v>
                </c:pt>
                <c:pt idx="17">
                  <c:v>6.4591381540544308</c:v>
                </c:pt>
                <c:pt idx="18">
                  <c:v>6.9803991125591827</c:v>
                </c:pt>
                <c:pt idx="19">
                  <c:v>6.7897832699871481</c:v>
                </c:pt>
                <c:pt idx="20">
                  <c:v>7.0536660943697598</c:v>
                </c:pt>
                <c:pt idx="21">
                  <c:v>6.7201391864398854</c:v>
                </c:pt>
                <c:pt idx="22">
                  <c:v>6.915994787783136</c:v>
                </c:pt>
                <c:pt idx="23">
                  <c:v>6.9913061105378187</c:v>
                </c:pt>
                <c:pt idx="24">
                  <c:v>7.1855948240142435</c:v>
                </c:pt>
                <c:pt idx="25">
                  <c:v>6.9158695544666049</c:v>
                </c:pt>
                <c:pt idx="26">
                  <c:v>6.7507112385851302</c:v>
                </c:pt>
                <c:pt idx="27">
                  <c:v>6.9343557894663581</c:v>
                </c:pt>
                <c:pt idx="28">
                  <c:v>7.5475240614819263</c:v>
                </c:pt>
                <c:pt idx="29">
                  <c:v>8.1092151348188644</c:v>
                </c:pt>
                <c:pt idx="30">
                  <c:v>8.346543137143879</c:v>
                </c:pt>
                <c:pt idx="31">
                  <c:v>8.938501767431859</c:v>
                </c:pt>
                <c:pt idx="32">
                  <c:v>8.9355452115086234</c:v>
                </c:pt>
                <c:pt idx="33">
                  <c:v>9.9597074357828674</c:v>
                </c:pt>
                <c:pt idx="34" formatCode="0.0000">
                  <c:v>10.259871749967349</c:v>
                </c:pt>
                <c:pt idx="35" formatCode="0.0000">
                  <c:v>10.323430384100085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E8-4CB1-AD2F-5555B0DC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1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1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31358080"/>
        <c:crosses val="max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716836406420984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'4.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'4. adat'!$C$3:$AL$3</c:f>
              <c:numCache>
                <c:formatCode>0.0</c:formatCode>
                <c:ptCount val="36"/>
                <c:pt idx="0">
                  <c:v>-0.34086190662771354</c:v>
                </c:pt>
                <c:pt idx="1">
                  <c:v>-0.42383504580972209</c:v>
                </c:pt>
                <c:pt idx="2">
                  <c:v>-0.91141333231241495</c:v>
                </c:pt>
                <c:pt idx="3">
                  <c:v>-0.8573714648411036</c:v>
                </c:pt>
                <c:pt idx="4">
                  <c:v>-0.53115754193849996</c:v>
                </c:pt>
                <c:pt idx="5">
                  <c:v>0.35831062110083073</c:v>
                </c:pt>
                <c:pt idx="6">
                  <c:v>1.6869133724643814</c:v>
                </c:pt>
                <c:pt idx="7">
                  <c:v>2.7941133309900517</c:v>
                </c:pt>
                <c:pt idx="8">
                  <c:v>3.0370864091266601</c:v>
                </c:pt>
                <c:pt idx="9">
                  <c:v>2.96466931365668</c:v>
                </c:pt>
                <c:pt idx="10">
                  <c:v>2.7911215208648179</c:v>
                </c:pt>
                <c:pt idx="11">
                  <c:v>2.6585216350941825</c:v>
                </c:pt>
                <c:pt idx="12">
                  <c:v>3.1143018841704477</c:v>
                </c:pt>
                <c:pt idx="13">
                  <c:v>3.0226311354238624</c:v>
                </c:pt>
                <c:pt idx="14">
                  <c:v>3.0800647059431507</c:v>
                </c:pt>
                <c:pt idx="15">
                  <c:v>2.8947826932864622</c:v>
                </c:pt>
                <c:pt idx="16">
                  <c:v>2.4670804662414656</c:v>
                </c:pt>
                <c:pt idx="17">
                  <c:v>2.795604358316786</c:v>
                </c:pt>
                <c:pt idx="18">
                  <c:v>3.2073908263523827</c:v>
                </c:pt>
                <c:pt idx="19">
                  <c:v>2.9588267276132094</c:v>
                </c:pt>
                <c:pt idx="20">
                  <c:v>3.1630579858611543</c:v>
                </c:pt>
                <c:pt idx="21">
                  <c:v>2.920789425250832</c:v>
                </c:pt>
                <c:pt idx="22">
                  <c:v>2.9839827723086811</c:v>
                </c:pt>
                <c:pt idx="23">
                  <c:v>3.2840434123552855</c:v>
                </c:pt>
                <c:pt idx="24">
                  <c:v>3.3940838689381825</c:v>
                </c:pt>
                <c:pt idx="25">
                  <c:v>2.8579797742337361</c:v>
                </c:pt>
                <c:pt idx="26">
                  <c:v>2.4667316414711955</c:v>
                </c:pt>
                <c:pt idx="27">
                  <c:v>2.2589676688348668</c:v>
                </c:pt>
                <c:pt idx="28">
                  <c:v>2.7161478594566746</c:v>
                </c:pt>
                <c:pt idx="29">
                  <c:v>3.1597030504546528</c:v>
                </c:pt>
                <c:pt idx="30">
                  <c:v>3.2095313927357823</c:v>
                </c:pt>
                <c:pt idx="31">
                  <c:v>4.0127691734168609</c:v>
                </c:pt>
                <c:pt idx="32">
                  <c:v>4.0050257996035832</c:v>
                </c:pt>
                <c:pt idx="33">
                  <c:v>4.8086825900182042</c:v>
                </c:pt>
                <c:pt idx="34">
                  <c:v>5.0201439682518458</c:v>
                </c:pt>
                <c:pt idx="35">
                  <c:v>4.6811702325470419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8-4CB1-AD2F-5555B0DC41D6}"/>
            </c:ext>
          </c:extLst>
        </c:ser>
        <c:ser>
          <c:idx val="2"/>
          <c:order val="2"/>
          <c:tx>
            <c:strRef>
              <c:f>'4.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'4. adat'!$C$2:$AL$2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'4. adat'!$C$4:$AL$4</c:f>
              <c:numCache>
                <c:formatCode>0.0</c:formatCode>
                <c:ptCount val="36"/>
                <c:pt idx="0">
                  <c:v>0.88516558817472879</c:v>
                </c:pt>
                <c:pt idx="1">
                  <c:v>1.0330083162629629</c:v>
                </c:pt>
                <c:pt idx="2">
                  <c:v>1.1879362999044822</c:v>
                </c:pt>
                <c:pt idx="3">
                  <c:v>1.2150619209527747</c:v>
                </c:pt>
                <c:pt idx="4">
                  <c:v>1.2613272116083034</c:v>
                </c:pt>
                <c:pt idx="5">
                  <c:v>1.343241172800844</c:v>
                </c:pt>
                <c:pt idx="6">
                  <c:v>1.3858878769403189</c:v>
                </c:pt>
                <c:pt idx="7">
                  <c:v>1.2512554457306255</c:v>
                </c:pt>
                <c:pt idx="8">
                  <c:v>1.703559698424574</c:v>
                </c:pt>
                <c:pt idx="9">
                  <c:v>1.9244516721418292</c:v>
                </c:pt>
                <c:pt idx="10">
                  <c:v>2.1357993243027571</c:v>
                </c:pt>
                <c:pt idx="11">
                  <c:v>2.6874727342272675</c:v>
                </c:pt>
                <c:pt idx="12">
                  <c:v>2.5369260383891783</c:v>
                </c:pt>
                <c:pt idx="13">
                  <c:v>2.7757954856991764</c:v>
                </c:pt>
                <c:pt idx="14">
                  <c:v>3.0244826865879233</c:v>
                </c:pt>
                <c:pt idx="15">
                  <c:v>3.2534693249375928</c:v>
                </c:pt>
                <c:pt idx="16">
                  <c:v>3.5759752265139979</c:v>
                </c:pt>
                <c:pt idx="17">
                  <c:v>3.6635337957376448</c:v>
                </c:pt>
                <c:pt idx="18">
                  <c:v>3.7730082862068</c:v>
                </c:pt>
                <c:pt idx="19">
                  <c:v>3.8309565423739387</c:v>
                </c:pt>
                <c:pt idx="20">
                  <c:v>3.8906081085086051</c:v>
                </c:pt>
                <c:pt idx="21">
                  <c:v>3.7993497611890534</c:v>
                </c:pt>
                <c:pt idx="22">
                  <c:v>3.9320120154744549</c:v>
                </c:pt>
                <c:pt idx="23">
                  <c:v>3.7072626981825332</c:v>
                </c:pt>
                <c:pt idx="24">
                  <c:v>3.7915109550760606</c:v>
                </c:pt>
                <c:pt idx="25">
                  <c:v>4.0578897802328688</c:v>
                </c:pt>
                <c:pt idx="26">
                  <c:v>4.2839795971139347</c:v>
                </c:pt>
                <c:pt idx="27">
                  <c:v>4.6753881206314913</c:v>
                </c:pt>
                <c:pt idx="28">
                  <c:v>4.8313762020252522</c:v>
                </c:pt>
                <c:pt idx="29">
                  <c:v>4.9495120843642111</c:v>
                </c:pt>
                <c:pt idx="30">
                  <c:v>5.1370117444080972</c:v>
                </c:pt>
                <c:pt idx="31">
                  <c:v>4.9257325940149972</c:v>
                </c:pt>
                <c:pt idx="32">
                  <c:v>4.9305194119050402</c:v>
                </c:pt>
                <c:pt idx="33">
                  <c:v>5.1510248457646641</c:v>
                </c:pt>
                <c:pt idx="34">
                  <c:v>5.2397277817155024</c:v>
                </c:pt>
                <c:pt idx="35">
                  <c:v>5.6422601515530424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8-4CB1-AD2F-5555B0DC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0581632"/>
        <c:axId val="150583168"/>
      </c:barChart>
      <c:lineChart>
        <c:grouping val="standard"/>
        <c:varyColors val="0"/>
        <c:ser>
          <c:idx val="0"/>
          <c:order val="0"/>
          <c:tx>
            <c:strRef>
              <c:f>'4.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'4.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'4. adat'!$C$5:$AL$5</c:f>
              <c:numCache>
                <c:formatCode>0.0</c:formatCode>
                <c:ptCount val="36"/>
                <c:pt idx="0">
                  <c:v>0.54430368154701525</c:v>
                </c:pt>
                <c:pt idx="1">
                  <c:v>0.60917327045324077</c:v>
                </c:pt>
                <c:pt idx="2">
                  <c:v>0.27652296759206729</c:v>
                </c:pt>
                <c:pt idx="3">
                  <c:v>0.35769045611167105</c:v>
                </c:pt>
                <c:pt idx="4">
                  <c:v>0.73016966966980346</c:v>
                </c:pt>
                <c:pt idx="5">
                  <c:v>1.7015517939016747</c:v>
                </c:pt>
                <c:pt idx="6">
                  <c:v>3.0728012494047006</c:v>
                </c:pt>
                <c:pt idx="7">
                  <c:v>4.045368776720677</c:v>
                </c:pt>
                <c:pt idx="8">
                  <c:v>4.7406461075512336</c:v>
                </c:pt>
                <c:pt idx="9">
                  <c:v>4.8891209857985096</c:v>
                </c:pt>
                <c:pt idx="10">
                  <c:v>4.926920845167575</c:v>
                </c:pt>
                <c:pt idx="11">
                  <c:v>5.34599436932145</c:v>
                </c:pt>
                <c:pt idx="12">
                  <c:v>5.6512279225596256</c:v>
                </c:pt>
                <c:pt idx="13">
                  <c:v>5.7984266211230384</c:v>
                </c:pt>
                <c:pt idx="14">
                  <c:v>6.1045473925310745</c:v>
                </c:pt>
                <c:pt idx="15">
                  <c:v>6.1482520182240545</c:v>
                </c:pt>
                <c:pt idx="16">
                  <c:v>6.0430556927554635</c:v>
                </c:pt>
                <c:pt idx="17">
                  <c:v>6.4591381540544308</c:v>
                </c:pt>
                <c:pt idx="18">
                  <c:v>6.9803991125591827</c:v>
                </c:pt>
                <c:pt idx="19">
                  <c:v>6.7897832699871481</c:v>
                </c:pt>
                <c:pt idx="20">
                  <c:v>7.0536660943697598</c:v>
                </c:pt>
                <c:pt idx="21">
                  <c:v>6.7201391864398854</c:v>
                </c:pt>
                <c:pt idx="22">
                  <c:v>6.915994787783136</c:v>
                </c:pt>
                <c:pt idx="23">
                  <c:v>6.9913061105378187</c:v>
                </c:pt>
                <c:pt idx="24">
                  <c:v>7.1855948240142435</c:v>
                </c:pt>
                <c:pt idx="25">
                  <c:v>6.9158695544666049</c:v>
                </c:pt>
                <c:pt idx="26">
                  <c:v>6.7507112385851302</c:v>
                </c:pt>
                <c:pt idx="27">
                  <c:v>6.9343557894663581</c:v>
                </c:pt>
                <c:pt idx="28">
                  <c:v>7.5475240614819263</c:v>
                </c:pt>
                <c:pt idx="29">
                  <c:v>8.1092151348188644</c:v>
                </c:pt>
                <c:pt idx="30">
                  <c:v>8.346543137143879</c:v>
                </c:pt>
                <c:pt idx="31">
                  <c:v>8.938501767431859</c:v>
                </c:pt>
                <c:pt idx="32">
                  <c:v>8.9355452115086234</c:v>
                </c:pt>
                <c:pt idx="33">
                  <c:v>9.9597074357828674</c:v>
                </c:pt>
                <c:pt idx="34" formatCode="0.0000">
                  <c:v>10.259871749967349</c:v>
                </c:pt>
                <c:pt idx="35" formatCode="0.0000">
                  <c:v>10.323430384100085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E8-4CB1-AD2F-5555B0DC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85344"/>
        <c:axId val="150586880"/>
      </c:lineChart>
      <c:catAx>
        <c:axId val="15058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50583168"/>
        <c:crosses val="autoZero"/>
        <c:auto val="1"/>
        <c:lblAlgn val="ctr"/>
        <c:lblOffset val="100"/>
        <c:tickLblSkip val="1"/>
        <c:noMultiLvlLbl val="0"/>
      </c:catAx>
      <c:valAx>
        <c:axId val="150583168"/>
        <c:scaling>
          <c:orientation val="minMax"/>
          <c:max val="11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50581632"/>
        <c:crosses val="autoZero"/>
        <c:crossBetween val="between"/>
        <c:majorUnit val="1"/>
      </c:valAx>
      <c:catAx>
        <c:axId val="15058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0586880"/>
        <c:crosses val="autoZero"/>
        <c:auto val="1"/>
        <c:lblAlgn val="ctr"/>
        <c:lblOffset val="100"/>
        <c:noMultiLvlLbl val="0"/>
      </c:catAx>
      <c:valAx>
        <c:axId val="150586880"/>
        <c:scaling>
          <c:orientation val="minMax"/>
          <c:max val="11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50585344"/>
        <c:crosses val="max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726592287249360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Áruegyenleg (jobb tengely)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'5.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'5. adat'!$C$5:$AL$5</c:f>
              <c:numCache>
                <c:formatCode>0.0</c:formatCode>
                <c:ptCount val="36"/>
                <c:pt idx="0">
                  <c:v>-0.34086190662771354</c:v>
                </c:pt>
                <c:pt idx="1">
                  <c:v>-0.42383504580972209</c:v>
                </c:pt>
                <c:pt idx="2">
                  <c:v>-0.91141333231241495</c:v>
                </c:pt>
                <c:pt idx="3">
                  <c:v>-0.8573714648411036</c:v>
                </c:pt>
                <c:pt idx="4">
                  <c:v>-0.53115754193849996</c:v>
                </c:pt>
                <c:pt idx="5">
                  <c:v>0.35831062110083073</c:v>
                </c:pt>
                <c:pt idx="6">
                  <c:v>1.6869133724643814</c:v>
                </c:pt>
                <c:pt idx="7">
                  <c:v>2.7941133309900517</c:v>
                </c:pt>
                <c:pt idx="8">
                  <c:v>3.0370864091266601</c:v>
                </c:pt>
                <c:pt idx="9">
                  <c:v>2.96466931365668</c:v>
                </c:pt>
                <c:pt idx="10">
                  <c:v>2.7911215208648179</c:v>
                </c:pt>
                <c:pt idx="11">
                  <c:v>2.6585216350941825</c:v>
                </c:pt>
                <c:pt idx="12">
                  <c:v>3.1143018841704477</c:v>
                </c:pt>
                <c:pt idx="13">
                  <c:v>3.0226311354238624</c:v>
                </c:pt>
                <c:pt idx="14">
                  <c:v>3.0800647059431507</c:v>
                </c:pt>
                <c:pt idx="15">
                  <c:v>2.8947826932864622</c:v>
                </c:pt>
                <c:pt idx="16">
                  <c:v>2.4670804662414656</c:v>
                </c:pt>
                <c:pt idx="17">
                  <c:v>2.795604358316786</c:v>
                </c:pt>
                <c:pt idx="18">
                  <c:v>3.2073908263523827</c:v>
                </c:pt>
                <c:pt idx="19">
                  <c:v>2.9588267276132094</c:v>
                </c:pt>
                <c:pt idx="20">
                  <c:v>3.1630579858611543</c:v>
                </c:pt>
                <c:pt idx="21">
                  <c:v>2.920789425250832</c:v>
                </c:pt>
                <c:pt idx="22">
                  <c:v>2.9839827723086811</c:v>
                </c:pt>
                <c:pt idx="23">
                  <c:v>3.2840434123552855</c:v>
                </c:pt>
                <c:pt idx="24">
                  <c:v>3.3940838689381825</c:v>
                </c:pt>
                <c:pt idx="25">
                  <c:v>2.8579797742337361</c:v>
                </c:pt>
                <c:pt idx="26">
                  <c:v>2.4667316414711955</c:v>
                </c:pt>
                <c:pt idx="27">
                  <c:v>2.2589676688348668</c:v>
                </c:pt>
                <c:pt idx="28">
                  <c:v>2.7161478594566746</c:v>
                </c:pt>
                <c:pt idx="29">
                  <c:v>3.1597030504546528</c:v>
                </c:pt>
                <c:pt idx="30">
                  <c:v>3.2095313927357823</c:v>
                </c:pt>
                <c:pt idx="31">
                  <c:v>4.0127691734168609</c:v>
                </c:pt>
                <c:pt idx="32">
                  <c:v>4.0050257996035832</c:v>
                </c:pt>
                <c:pt idx="33">
                  <c:v>4.8086825900182042</c:v>
                </c:pt>
                <c:pt idx="34">
                  <c:v>5.0201439682518458</c:v>
                </c:pt>
                <c:pt idx="35">
                  <c:v>4.6811702325470419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9-4C4A-9FE6-63E7DC967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Áruexport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'5.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'5. adat'!$C$3:$AL$3</c:f>
              <c:numCache>
                <c:formatCode>0.0</c:formatCode>
                <c:ptCount val="36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-3.7616839971991567</c:v>
                </c:pt>
                <c:pt idx="17">
                  <c:v>-1.7465274686123422</c:v>
                </c:pt>
                <c:pt idx="18">
                  <c:v>-0.90602364436533378</c:v>
                </c:pt>
                <c:pt idx="19">
                  <c:v>-3.7456842245669861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7.5334722183729781</c:v>
                </c:pt>
                <c:pt idx="25">
                  <c:v>5.617176922713</c:v>
                </c:pt>
                <c:pt idx="26">
                  <c:v>5.1008739548073549</c:v>
                </c:pt>
                <c:pt idx="27">
                  <c:v>5.6230773659350319</c:v>
                </c:pt>
                <c:pt idx="28">
                  <c:v>6.2443958219626836</c:v>
                </c:pt>
                <c:pt idx="29">
                  <c:v>7.5017945053103432</c:v>
                </c:pt>
                <c:pt idx="30">
                  <c:v>5.790520744254124</c:v>
                </c:pt>
                <c:pt idx="31">
                  <c:v>8.4394707320924596</c:v>
                </c:pt>
                <c:pt idx="32">
                  <c:v>3.6078221933509127</c:v>
                </c:pt>
                <c:pt idx="33">
                  <c:v>6.8452741286897378</c:v>
                </c:pt>
                <c:pt idx="34">
                  <c:v>3.2397423166964785</c:v>
                </c:pt>
                <c:pt idx="35">
                  <c:v>2.2463498085859186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9-4C4A-9FE6-63E7DC9677F1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Áruimport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'5. adat'!$C$1:$AL$1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'5. adat'!$C$4:$AL$4</c:f>
              <c:numCache>
                <c:formatCode>0.0</c:formatCode>
                <c:ptCount val="36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7.006059919015442</c:v>
                </c:pt>
                <c:pt idx="25">
                  <c:v>8.9859810135716884</c:v>
                </c:pt>
                <c:pt idx="26">
                  <c:v>7.7576670461814672</c:v>
                </c:pt>
                <c:pt idx="27">
                  <c:v>6.9705562121819042</c:v>
                </c:pt>
                <c:pt idx="28">
                  <c:v>3.6282760307052513</c:v>
                </c:pt>
                <c:pt idx="29">
                  <c:v>4.8064998182685059</c:v>
                </c:pt>
                <c:pt idx="30">
                  <c:v>5.5017235967102636</c:v>
                </c:pt>
                <c:pt idx="31">
                  <c:v>3.7321689279243202</c:v>
                </c:pt>
                <c:pt idx="32">
                  <c:v>3.8723428960203847</c:v>
                </c:pt>
                <c:pt idx="33">
                  <c:v>2.3771513539149822</c:v>
                </c:pt>
                <c:pt idx="34">
                  <c:v>1.9021162027942609</c:v>
                </c:pt>
                <c:pt idx="35">
                  <c:v>4.1335963564549445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F9-4C4A-9FE6-63E7DC967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30"/>
          <c:min val="-3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33097728"/>
        <c:crosses val="autoZero"/>
        <c:crossBetween val="between"/>
        <c:majorUnit val="5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crossAx val="132712320"/>
        <c:crosses val="max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5364619852405864"/>
          <c:y val="0.92945622392812188"/>
          <c:w val="0.68724860774184193"/>
          <c:h val="7.054377607187815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10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19"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Diagram13"/>
  <sheetViews>
    <sheetView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 codeName="Diagram19"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 codeName="Chart27"/>
  <sheetViews>
    <sheetView workbookViewId="0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>
  <sheetPr codeName="Chart31"/>
  <sheetViews>
    <sheetView workbookViewId="0"/>
  </sheetViews>
  <pageMargins left="0.7" right="0.7" top="0.75" bottom="0.75" header="0.3" footer="0.3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3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5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A0C374-95FE-4F84-9B8F-5C1EFC6ECF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8D5F4C7-430A-425C-B8A6-58C3C07F8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2" width="38.5703125" style="50" customWidth="1"/>
    <col min="3" max="6" width="9.5703125" style="50" customWidth="1"/>
    <col min="7" max="11" width="9" style="50" customWidth="1"/>
    <col min="12" max="12" width="9.42578125" style="50" customWidth="1"/>
    <col min="13" max="18" width="9.140625" style="50" customWidth="1"/>
    <col min="19" max="19" width="9.85546875" style="50" customWidth="1"/>
    <col min="20" max="20" width="10" style="50" customWidth="1"/>
    <col min="21" max="21" width="11.7109375" style="50" customWidth="1"/>
    <col min="22" max="16384" width="9.140625" style="50"/>
  </cols>
  <sheetData>
    <row r="1" spans="1:21">
      <c r="C1" s="50">
        <v>1998</v>
      </c>
      <c r="D1" s="50">
        <v>1999</v>
      </c>
      <c r="E1" s="50">
        <v>2000</v>
      </c>
      <c r="F1" s="50">
        <v>2001</v>
      </c>
      <c r="G1" s="50">
        <v>2002</v>
      </c>
      <c r="H1" s="50">
        <v>2003</v>
      </c>
      <c r="I1" s="50">
        <v>2004</v>
      </c>
      <c r="J1" s="50">
        <v>2005</v>
      </c>
      <c r="K1" s="50">
        <v>2006</v>
      </c>
      <c r="L1" s="50">
        <v>2007</v>
      </c>
      <c r="M1" s="50">
        <v>2008</v>
      </c>
      <c r="N1" s="50">
        <v>2009</v>
      </c>
      <c r="O1" s="50">
        <v>2010</v>
      </c>
      <c r="P1" s="50">
        <v>2011</v>
      </c>
      <c r="Q1" s="50">
        <v>2012</v>
      </c>
      <c r="R1" s="50">
        <v>2013</v>
      </c>
      <c r="S1" s="50">
        <v>2014</v>
      </c>
      <c r="T1" s="50">
        <v>2015</v>
      </c>
      <c r="U1" s="50">
        <v>2016</v>
      </c>
    </row>
    <row r="2" spans="1:21">
      <c r="A2" s="50" t="s">
        <v>72</v>
      </c>
      <c r="B2" s="50" t="s">
        <v>80</v>
      </c>
      <c r="C2" s="51">
        <v>0.77837568120309608</v>
      </c>
      <c r="D2" s="51">
        <v>0.95274634488378429</v>
      </c>
      <c r="E2" s="51">
        <v>0.96631606963423688</v>
      </c>
      <c r="F2" s="51">
        <v>0.53033134334814624</v>
      </c>
      <c r="G2" s="51">
        <v>0.66327357923218877</v>
      </c>
      <c r="H2" s="51">
        <v>0.99128340977017215</v>
      </c>
      <c r="I2" s="51">
        <v>1.0608835487746837</v>
      </c>
      <c r="J2" s="51">
        <v>0.70991629247614474</v>
      </c>
      <c r="K2" s="51">
        <v>0.70119159258458996</v>
      </c>
      <c r="L2" s="51">
        <v>0.720835166621561</v>
      </c>
      <c r="M2" s="51">
        <v>0.67448184055524696</v>
      </c>
      <c r="N2" s="51">
        <v>-0.48806443285454537</v>
      </c>
      <c r="O2" s="51">
        <v>-0.67594461100447167</v>
      </c>
      <c r="P2" s="51">
        <v>-0.83630224694934352</v>
      </c>
      <c r="Q2" s="51">
        <v>-1.0390838197228396</v>
      </c>
      <c r="R2" s="51">
        <v>-1.54733800440089</v>
      </c>
      <c r="S2" s="51">
        <v>-1.2890808095972248</v>
      </c>
      <c r="T2" s="51">
        <v>-1.6531821884640843</v>
      </c>
      <c r="U2" s="51">
        <v>-1.2206387560904524</v>
      </c>
    </row>
    <row r="3" spans="1:21">
      <c r="A3" s="50" t="s">
        <v>73</v>
      </c>
      <c r="B3" s="50" t="s">
        <v>81</v>
      </c>
      <c r="C3" s="51">
        <v>-1.0176035503321512</v>
      </c>
      <c r="D3" s="51">
        <v>-1.0518017188524991</v>
      </c>
      <c r="E3" s="51">
        <v>-0.85244506045798496</v>
      </c>
      <c r="F3" s="51">
        <v>-1.2572174244364931</v>
      </c>
      <c r="G3" s="51">
        <v>-1.168170728689413</v>
      </c>
      <c r="H3" s="51">
        <v>-0.76782136748744356</v>
      </c>
      <c r="I3" s="51">
        <v>-0.35339570620717925</v>
      </c>
      <c r="J3" s="51">
        <v>-0.111124725335118</v>
      </c>
      <c r="K3" s="51">
        <v>0.20016344932060862</v>
      </c>
      <c r="L3" s="51">
        <v>0.80756850198866448</v>
      </c>
      <c r="M3" s="51">
        <v>1.4254587936120657</v>
      </c>
      <c r="N3" s="51">
        <v>1.5388254087179796</v>
      </c>
      <c r="O3" s="51">
        <v>1.535936726275271</v>
      </c>
      <c r="P3" s="51">
        <v>1.3357990439280163</v>
      </c>
      <c r="Q3" s="51">
        <v>0.92598536049492042</v>
      </c>
      <c r="R3" s="51">
        <v>0.29014571978673825</v>
      </c>
      <c r="S3" s="51">
        <v>5.1216994880838237E-2</v>
      </c>
      <c r="T3" s="51">
        <v>-0.53458260309609607</v>
      </c>
      <c r="U3" s="51">
        <v>-0.99693711411073227</v>
      </c>
    </row>
    <row r="4" spans="1:21">
      <c r="A4" s="50" t="s">
        <v>75</v>
      </c>
      <c r="B4" s="50" t="s">
        <v>82</v>
      </c>
      <c r="C4" s="51">
        <v>-1.4194577039895802</v>
      </c>
      <c r="D4" s="51">
        <v>-1.5290861086654817</v>
      </c>
      <c r="E4" s="51">
        <v>-0.95952358918909419</v>
      </c>
      <c r="F4" s="51">
        <v>-0.80348268285940627</v>
      </c>
      <c r="G4" s="51">
        <v>-0.62333648429390853</v>
      </c>
      <c r="H4" s="51">
        <v>0.24719548196429864</v>
      </c>
      <c r="I4" s="51">
        <v>1.590975104214966</v>
      </c>
      <c r="J4" s="51">
        <v>1.0234199605473586</v>
      </c>
      <c r="K4" s="51">
        <v>0.85394557017619199</v>
      </c>
      <c r="L4" s="51">
        <v>2.2035864227516679</v>
      </c>
      <c r="M4" s="51">
        <v>0.84278699640832722</v>
      </c>
      <c r="N4" s="51">
        <v>0.23425898554914831</v>
      </c>
      <c r="O4" s="51">
        <v>0.56233700162533051</v>
      </c>
      <c r="P4" s="51">
        <v>0.13543009337355791</v>
      </c>
      <c r="Q4" s="51">
        <v>-0.2270921431355046</v>
      </c>
      <c r="R4" s="51">
        <v>-0.2481134637403348</v>
      </c>
      <c r="S4" s="51">
        <v>-0.8332446751373116</v>
      </c>
      <c r="T4" s="51">
        <v>-0.5903651627876324</v>
      </c>
      <c r="U4" s="51">
        <v>-0.46023360281259401</v>
      </c>
    </row>
    <row r="5" spans="1:21">
      <c r="A5" s="50" t="s">
        <v>74</v>
      </c>
      <c r="B5" s="50" t="s">
        <v>83</v>
      </c>
      <c r="C5" s="51">
        <v>-1.2406036588657194</v>
      </c>
      <c r="D5" s="51">
        <v>-1.1386617715032363</v>
      </c>
      <c r="E5" s="51">
        <v>-1.0367198841407532</v>
      </c>
      <c r="F5" s="51">
        <v>-0.93477799677827023</v>
      </c>
      <c r="G5" s="51">
        <v>-0.83283610941578712</v>
      </c>
      <c r="H5" s="51">
        <v>-0.86341867562453212</v>
      </c>
      <c r="I5" s="51">
        <v>-0.65953490089956601</v>
      </c>
      <c r="J5" s="51">
        <v>-0.40468018249335846</v>
      </c>
      <c r="K5" s="51">
        <v>-0.38341110893698271</v>
      </c>
      <c r="L5" s="51">
        <v>-0.14398154977092587</v>
      </c>
      <c r="M5" s="51">
        <v>0.7234422395223038</v>
      </c>
      <c r="N5" s="51">
        <v>1.3629276532528058</v>
      </c>
      <c r="O5" s="81">
        <v>1.4390949408281837</v>
      </c>
      <c r="P5" s="51">
        <v>1.9253931053490687</v>
      </c>
      <c r="Q5" s="51">
        <v>1.0673180842328347</v>
      </c>
      <c r="R5" s="51">
        <v>0.92602749624207037</v>
      </c>
      <c r="S5" s="51">
        <v>0.69015196489808461</v>
      </c>
      <c r="T5" s="51">
        <v>0.10935163939045411</v>
      </c>
      <c r="U5" s="51">
        <v>-0.60508128528667826</v>
      </c>
    </row>
    <row r="6" spans="1:21">
      <c r="A6" s="50" t="s">
        <v>76</v>
      </c>
      <c r="B6" s="50" t="s">
        <v>84</v>
      </c>
      <c r="C6" s="51">
        <v>-2.671318425070262</v>
      </c>
      <c r="D6" s="51">
        <v>-1.3140346658009903</v>
      </c>
      <c r="E6" s="51">
        <v>-1.2150045926989832</v>
      </c>
      <c r="F6" s="51">
        <v>-1.1795406040618133</v>
      </c>
      <c r="G6" s="51">
        <v>-0.98562265511423541</v>
      </c>
      <c r="H6" s="51">
        <v>-0.8354918430108621</v>
      </c>
      <c r="I6" s="51">
        <v>-0.36812841087450265</v>
      </c>
      <c r="J6" s="51">
        <v>0.26929060629690671</v>
      </c>
      <c r="K6" s="51">
        <v>0.60450850504566611</v>
      </c>
      <c r="L6" s="51">
        <v>0.60202103842988786</v>
      </c>
      <c r="M6" s="51">
        <v>1.5584639452521976</v>
      </c>
      <c r="N6" s="51">
        <v>0.84386772099829432</v>
      </c>
      <c r="O6" s="81">
        <v>0.86808403011909507</v>
      </c>
      <c r="P6" s="51">
        <v>1.6153039988423323</v>
      </c>
      <c r="Q6" s="51">
        <v>1.3074325196272782</v>
      </c>
      <c r="R6" s="51">
        <v>-8.9284696163620059E-2</v>
      </c>
      <c r="S6" s="51">
        <v>6.1995813027918678E-2</v>
      </c>
      <c r="T6" s="51">
        <v>-1.0376811182179246</v>
      </c>
      <c r="U6" s="51">
        <v>-0.70617959169664202</v>
      </c>
    </row>
    <row r="7" spans="1:21"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9" spans="1:21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spans="1:21"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spans="1:21"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81"/>
      <c r="P12" s="51"/>
      <c r="Q12" s="51"/>
      <c r="R12" s="51"/>
      <c r="S12" s="51"/>
      <c r="T12" s="51"/>
      <c r="U12" s="51"/>
    </row>
    <row r="13" spans="1:21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81"/>
      <c r="P13" s="51"/>
      <c r="Q13" s="51"/>
      <c r="R13" s="51"/>
      <c r="S13" s="51"/>
      <c r="T13" s="51"/>
      <c r="U13" s="51"/>
    </row>
    <row r="14" spans="1:21">
      <c r="O14" s="41"/>
    </row>
    <row r="15" spans="1:21">
      <c r="O15" s="41"/>
    </row>
    <row r="16" spans="1:21">
      <c r="O16" s="41"/>
    </row>
    <row r="17" spans="15:15">
      <c r="O17" s="41"/>
    </row>
    <row r="18" spans="15:15">
      <c r="O18" s="41"/>
    </row>
    <row r="19" spans="15:15">
      <c r="O19" s="41"/>
    </row>
    <row r="20" spans="15:15">
      <c r="O20" s="41"/>
    </row>
    <row r="21" spans="15:15">
      <c r="O21" s="41"/>
    </row>
    <row r="22" spans="15:15">
      <c r="O22" s="41"/>
    </row>
    <row r="23" spans="15:15">
      <c r="O23" s="41"/>
    </row>
    <row r="24" spans="15:15">
      <c r="O24" s="41"/>
    </row>
    <row r="25" spans="15:15">
      <c r="O25" s="41"/>
    </row>
    <row r="26" spans="15:15">
      <c r="O26" s="41"/>
    </row>
    <row r="27" spans="15:15">
      <c r="O27" s="41"/>
    </row>
    <row r="28" spans="15:15">
      <c r="O28" s="4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H13"/>
  <sheetViews>
    <sheetView showGridLines="0" zoomScaleNormal="100" workbookViewId="0">
      <selection activeCell="F12" sqref="F12"/>
    </sheetView>
  </sheetViews>
  <sheetFormatPr defaultColWidth="14.42578125" defaultRowHeight="12.75"/>
  <cols>
    <col min="1" max="1" width="5.140625" style="62" bestFit="1" customWidth="1"/>
    <col min="2" max="2" width="9.28515625" style="62" bestFit="1" customWidth="1"/>
    <col min="3" max="3" width="10.42578125" style="62" bestFit="1" customWidth="1"/>
    <col min="4" max="4" width="13.5703125" style="62" bestFit="1" customWidth="1"/>
    <col min="5" max="5" width="10.85546875" style="62" bestFit="1" customWidth="1"/>
    <col min="6" max="6" width="6.140625" style="62" bestFit="1" customWidth="1"/>
    <col min="7" max="7" width="26.5703125" style="62" bestFit="1" customWidth="1"/>
    <col min="8" max="8" width="13.85546875" style="62" bestFit="1" customWidth="1"/>
    <col min="9" max="16384" width="14.42578125" style="62"/>
  </cols>
  <sheetData>
    <row r="1" spans="1:8" ht="25.5">
      <c r="A1" s="61"/>
      <c r="B1" s="66" t="s">
        <v>61</v>
      </c>
      <c r="C1" s="66" t="s">
        <v>62</v>
      </c>
      <c r="D1" s="66" t="s">
        <v>63</v>
      </c>
      <c r="E1" s="66" t="s">
        <v>64</v>
      </c>
      <c r="F1" s="66" t="s">
        <v>65</v>
      </c>
      <c r="G1" s="68" t="s">
        <v>66</v>
      </c>
      <c r="H1" s="67" t="s">
        <v>67</v>
      </c>
    </row>
    <row r="2" spans="1:8">
      <c r="A2" s="61"/>
      <c r="B2" s="74" t="s">
        <v>103</v>
      </c>
      <c r="C2" s="74" t="s">
        <v>104</v>
      </c>
      <c r="D2" s="74" t="s">
        <v>105</v>
      </c>
      <c r="E2" s="74" t="s">
        <v>106</v>
      </c>
      <c r="F2" s="74" t="s">
        <v>107</v>
      </c>
      <c r="G2" s="74" t="s">
        <v>108</v>
      </c>
      <c r="H2" s="74" t="s">
        <v>109</v>
      </c>
    </row>
    <row r="3" spans="1:8">
      <c r="A3" s="62">
        <v>2008</v>
      </c>
      <c r="B3" s="63">
        <v>1.4079112554766886</v>
      </c>
      <c r="C3" s="63">
        <v>0.27847226320816987</v>
      </c>
      <c r="D3" s="63">
        <v>-6.1972556739015614</v>
      </c>
      <c r="E3" s="63">
        <v>-3.4251712920691855</v>
      </c>
      <c r="F3" s="63">
        <v>7.8930939676124714</v>
      </c>
      <c r="G3" s="63">
        <v>-4.2949479673434182E-2</v>
      </c>
      <c r="H3" s="64">
        <v>-0.8597342500189209</v>
      </c>
    </row>
    <row r="4" spans="1:8">
      <c r="A4" s="62">
        <v>2009</v>
      </c>
      <c r="B4" s="63">
        <v>1.31507162125474</v>
      </c>
      <c r="C4" s="63">
        <v>0.40257842986273895</v>
      </c>
      <c r="D4" s="63">
        <v>-4.8168706694730954</v>
      </c>
      <c r="E4" s="63">
        <v>-1.7334163608118194</v>
      </c>
      <c r="F4" s="63">
        <v>8.9866067469091799</v>
      </c>
      <c r="G4" s="63">
        <v>4.1539697677417298</v>
      </c>
      <c r="H4" s="64">
        <v>2.8017250047934952</v>
      </c>
    </row>
    <row r="5" spans="1:8">
      <c r="A5" s="62">
        <v>2010</v>
      </c>
      <c r="B5" s="63">
        <v>1.6953059933042005</v>
      </c>
      <c r="C5" s="63">
        <v>0.32146221792349772</v>
      </c>
      <c r="D5" s="63">
        <v>-5.3324073978505515</v>
      </c>
      <c r="E5" s="63">
        <v>-1.3817394850713323</v>
      </c>
      <c r="F5" s="63">
        <v>10.207684124764691</v>
      </c>
      <c r="G5" s="63">
        <v>5.5103054530705009</v>
      </c>
      <c r="H5" s="64">
        <v>2.6622758326100828</v>
      </c>
    </row>
    <row r="6" spans="1:8">
      <c r="A6" s="62">
        <v>2011</v>
      </c>
      <c r="B6" s="63">
        <v>2.0967106860633353</v>
      </c>
      <c r="C6" s="63">
        <v>0.52419031399587113</v>
      </c>
      <c r="D6" s="63">
        <v>-5.9834298748408585</v>
      </c>
      <c r="E6" s="63">
        <v>-0.92787422109386897</v>
      </c>
      <c r="F6" s="63">
        <v>11.388157254296779</v>
      </c>
      <c r="G6" s="63">
        <v>7.0977541584212513</v>
      </c>
      <c r="H6" s="64">
        <v>2.9037359982349589</v>
      </c>
    </row>
    <row r="7" spans="1:8">
      <c r="A7" s="62">
        <v>2012</v>
      </c>
      <c r="B7" s="63">
        <v>2.6627531359160987</v>
      </c>
      <c r="C7" s="63">
        <v>0.87927761809494454</v>
      </c>
      <c r="D7" s="63">
        <v>-6.2474174156587692</v>
      </c>
      <c r="E7" s="63">
        <v>-4.3673392706651964E-2</v>
      </c>
      <c r="F7" s="63">
        <v>9.5654288569475518</v>
      </c>
      <c r="G7" s="63">
        <v>6.8163688025931659</v>
      </c>
      <c r="H7" s="64">
        <v>2.964019940848527</v>
      </c>
    </row>
    <row r="8" spans="1:8">
      <c r="A8" s="62">
        <v>2013</v>
      </c>
      <c r="B8" s="63">
        <v>2.7089250746226154</v>
      </c>
      <c r="C8" s="63">
        <v>0.7158543290035434</v>
      </c>
      <c r="D8" s="63">
        <v>-6.3423863037588788</v>
      </c>
      <c r="E8" s="63">
        <v>0.42434361971298523</v>
      </c>
      <c r="F8" s="63">
        <v>8.9958778650506162</v>
      </c>
      <c r="G8" s="63">
        <v>6.5026145846308685</v>
      </c>
      <c r="H8" s="64">
        <v>3.3553685876837158</v>
      </c>
    </row>
    <row r="9" spans="1:8">
      <c r="A9" s="62">
        <v>2014</v>
      </c>
      <c r="B9" s="63">
        <v>2.2778114473313682</v>
      </c>
      <c r="C9" s="63">
        <v>0.52723568927036091</v>
      </c>
      <c r="D9" s="63">
        <v>-6.2297197161493214</v>
      </c>
      <c r="E9" s="63">
        <v>-0.24372990645396678</v>
      </c>
      <c r="F9" s="63">
        <v>9.6893794662567387</v>
      </c>
      <c r="G9" s="63">
        <v>6.0209769802551625</v>
      </c>
      <c r="H9" s="64">
        <v>2.4950486121444877</v>
      </c>
    </row>
    <row r="10" spans="1:8">
      <c r="A10" s="62">
        <v>2015</v>
      </c>
      <c r="B10" s="63">
        <v>2.1153732535013225</v>
      </c>
      <c r="C10" s="63">
        <v>0.31171914262242367</v>
      </c>
      <c r="D10" s="63">
        <v>-4.383076524633247</v>
      </c>
      <c r="E10" s="63">
        <v>-1.1130986982160045</v>
      </c>
      <c r="F10" s="63">
        <v>10.241024785975911</v>
      </c>
      <c r="G10" s="63">
        <v>7.0103817478535575</v>
      </c>
      <c r="H10" s="64">
        <v>3.9824716403028324</v>
      </c>
    </row>
    <row r="11" spans="1:8">
      <c r="A11" s="62">
        <v>2016</v>
      </c>
      <c r="B11" s="63">
        <v>1.8779632981882635</v>
      </c>
      <c r="C11" s="63">
        <v>0.30160632017732059</v>
      </c>
      <c r="D11" s="63">
        <v>-3.2031289699418521</v>
      </c>
      <c r="E11" s="63">
        <v>-1.1590825688225292</v>
      </c>
      <c r="F11" s="63">
        <v>11.059791385551909</v>
      </c>
      <c r="G11" s="63">
        <v>8.8771494651531135</v>
      </c>
      <c r="H11" s="63">
        <v>4.9145849628284308</v>
      </c>
    </row>
    <row r="13" spans="1:8">
      <c r="B13" s="6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W1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50.85546875" bestFit="1" customWidth="1"/>
    <col min="2" max="2" width="50.85546875" customWidth="1"/>
    <col min="3" max="25" width="9.85546875" bestFit="1" customWidth="1"/>
  </cols>
  <sheetData>
    <row r="1" spans="1:75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32</v>
      </c>
      <c r="AA1" s="1" t="s">
        <v>45</v>
      </c>
      <c r="AB1" s="1" t="s">
        <v>13</v>
      </c>
      <c r="AC1" s="1" t="s">
        <v>5</v>
      </c>
      <c r="AD1" s="1" t="s">
        <v>32</v>
      </c>
      <c r="AE1" s="1" t="s">
        <v>58</v>
      </c>
      <c r="AF1" s="1" t="s">
        <v>13</v>
      </c>
      <c r="AG1" s="1" t="s">
        <v>5</v>
      </c>
      <c r="AH1" s="1" t="s">
        <v>32</v>
      </c>
      <c r="AI1" s="1" t="s">
        <v>77</v>
      </c>
      <c r="AJ1" s="1" t="s">
        <v>13</v>
      </c>
      <c r="AK1" s="1" t="s">
        <v>5</v>
      </c>
      <c r="AL1" s="1" t="s">
        <v>32</v>
      </c>
    </row>
    <row r="2" spans="1:75"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75">
      <c r="A3" s="31" t="s">
        <v>47</v>
      </c>
      <c r="B3" s="72" t="s">
        <v>110</v>
      </c>
      <c r="C3" s="3">
        <v>0.70045038842814611</v>
      </c>
      <c r="D3" s="3">
        <v>0.68729401188892203</v>
      </c>
      <c r="E3" s="3">
        <v>0.67918687343950646</v>
      </c>
      <c r="F3" s="3">
        <v>0.66668998981798144</v>
      </c>
      <c r="G3" s="3">
        <v>0.6027936602527888</v>
      </c>
      <c r="H3" s="3">
        <v>0.52188109973290475</v>
      </c>
      <c r="I3" s="3">
        <v>0.43015043351551696</v>
      </c>
      <c r="J3" s="3">
        <v>0.3296938721508948</v>
      </c>
      <c r="K3" s="3">
        <v>0.40022029498986128</v>
      </c>
      <c r="L3" s="3">
        <v>0.47529916626540913</v>
      </c>
      <c r="M3" s="3">
        <v>0.55268261824048548</v>
      </c>
      <c r="N3" s="3">
        <v>0.63251517366500443</v>
      </c>
      <c r="O3" s="3">
        <v>0.71620620002775948</v>
      </c>
      <c r="P3" s="3">
        <v>0.80525488501288067</v>
      </c>
      <c r="Q3" s="3">
        <v>0.8883016293480438</v>
      </c>
      <c r="R3" s="3">
        <v>0.97309928096795018</v>
      </c>
      <c r="S3" s="3">
        <v>1.1336041841835103</v>
      </c>
      <c r="T3" s="3">
        <v>1.2964279866803112</v>
      </c>
      <c r="U3" s="3">
        <v>1.4646660984628164</v>
      </c>
      <c r="V3" s="3">
        <v>1.6179021199071129</v>
      </c>
      <c r="W3" s="3">
        <v>1.7935402693259359</v>
      </c>
      <c r="X3" s="3">
        <v>2.0121865214728345</v>
      </c>
      <c r="Y3" s="3">
        <v>2.2255795931401456</v>
      </c>
      <c r="Z3" s="3">
        <v>2.4023013130255588</v>
      </c>
      <c r="AA3" s="3">
        <v>2.3904721812752028</v>
      </c>
      <c r="AB3" s="3">
        <v>2.3305371496085083</v>
      </c>
      <c r="AC3" s="3">
        <v>2.2964972430910033</v>
      </c>
      <c r="AD3" s="3">
        <v>2.3834327092201577</v>
      </c>
      <c r="AE3" s="3">
        <v>2.4505409737776724</v>
      </c>
      <c r="AF3" s="3">
        <v>2.5243041337780019</v>
      </c>
      <c r="AG3" s="3">
        <v>2.6041383668853677</v>
      </c>
      <c r="AH3" s="3">
        <v>2.6074541698243818</v>
      </c>
      <c r="AI3" s="3">
        <v>2.6895099393530053</v>
      </c>
      <c r="AJ3" s="3">
        <v>2.7134393688863314</v>
      </c>
      <c r="AK3" s="3">
        <v>2.6815359024511096</v>
      </c>
      <c r="AL3" s="42">
        <v>2.6533702126242358</v>
      </c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1"/>
    </row>
    <row r="4" spans="1:75">
      <c r="A4" t="s">
        <v>24</v>
      </c>
      <c r="B4" s="72" t="s">
        <v>111</v>
      </c>
      <c r="C4" s="3">
        <v>-0.35138435978127197</v>
      </c>
      <c r="D4" s="3">
        <v>-0.38417698277357426</v>
      </c>
      <c r="E4" s="3">
        <v>-0.4244046929337511</v>
      </c>
      <c r="F4" s="3">
        <v>-0.47737099702022401</v>
      </c>
      <c r="G4" s="3">
        <v>-0.48367209837009795</v>
      </c>
      <c r="H4" s="3">
        <v>-0.50569746787763592</v>
      </c>
      <c r="I4" s="3">
        <v>-0.53937356932341796</v>
      </c>
      <c r="J4" s="3">
        <v>-0.64122695497452986</v>
      </c>
      <c r="K4" s="3">
        <v>-0.78913065990315634</v>
      </c>
      <c r="L4" s="3">
        <v>-0.92874166907744804</v>
      </c>
      <c r="M4" s="3">
        <v>-1.0579909585967944</v>
      </c>
      <c r="N4" s="3">
        <v>-1.0417568056370234</v>
      </c>
      <c r="O4" s="3">
        <v>-1.0133611461937304</v>
      </c>
      <c r="P4" s="3">
        <v>-0.98874946801331254</v>
      </c>
      <c r="Q4" s="3">
        <v>-0.92341054624776531</v>
      </c>
      <c r="R4" s="3">
        <v>-0.94580896460408481</v>
      </c>
      <c r="S4" s="3">
        <v>-0.96157366498493912</v>
      </c>
      <c r="T4" s="3">
        <v>-0.95841301196964213</v>
      </c>
      <c r="U4" s="3">
        <v>-0.98580924081801746</v>
      </c>
      <c r="V4" s="3">
        <v>-1.0002517761691354</v>
      </c>
      <c r="W4" s="3">
        <v>-0.90249168992419126</v>
      </c>
      <c r="X4" s="3">
        <v>-0.79358680693237471</v>
      </c>
      <c r="Y4" s="3">
        <v>-0.679917540461765</v>
      </c>
      <c r="Z4" s="3">
        <v>-0.56615722433565718</v>
      </c>
      <c r="AA4" s="3">
        <v>-0.54342979223239407</v>
      </c>
      <c r="AB4" s="3">
        <v>-0.53112318715402507</v>
      </c>
      <c r="AC4" s="3">
        <v>-0.52586649832237964</v>
      </c>
      <c r="AD4" s="3">
        <v>-0.52251970238820111</v>
      </c>
      <c r="AE4" s="3">
        <v>-0.52486568549799828</v>
      </c>
      <c r="AF4" s="3">
        <v>-0.52477557698126809</v>
      </c>
      <c r="AG4" s="3">
        <v>-0.51235155672727895</v>
      </c>
      <c r="AH4" s="3">
        <v>-0.47186781845697079</v>
      </c>
      <c r="AI4" s="3">
        <v>-0.33885063953294026</v>
      </c>
      <c r="AJ4" s="3">
        <v>-0.19425896377789156</v>
      </c>
      <c r="AK4" s="3">
        <v>-7.8234111015613034E-2</v>
      </c>
      <c r="AL4" s="42">
        <v>-2.8230506020106142E-4</v>
      </c>
    </row>
    <row r="5" spans="1:75">
      <c r="A5" t="s">
        <v>48</v>
      </c>
      <c r="B5" s="72" t="s">
        <v>112</v>
      </c>
      <c r="C5" s="3">
        <v>-5.2276336605759015</v>
      </c>
      <c r="D5" s="3">
        <v>-4.4502315402244346</v>
      </c>
      <c r="E5" s="3">
        <v>-4.4448424346899618</v>
      </c>
      <c r="F5" s="3">
        <v>-4.4031002512073787</v>
      </c>
      <c r="G5" s="3">
        <v>-4.3198354377336434</v>
      </c>
      <c r="H5" s="3">
        <v>-4.1985391398704106</v>
      </c>
      <c r="I5" s="3">
        <v>-3.5861276561390141</v>
      </c>
      <c r="J5" s="3">
        <v>-2.9101220025591048</v>
      </c>
      <c r="K5" s="3">
        <v>-3.0438871141580597</v>
      </c>
      <c r="L5" s="3">
        <v>-3.1399929764032435</v>
      </c>
      <c r="M5" s="3">
        <v>-3.1855270110243814</v>
      </c>
      <c r="N5" s="3">
        <v>-3.2389692406664521</v>
      </c>
      <c r="O5" s="3">
        <v>-3.3513391185760093</v>
      </c>
      <c r="P5" s="3">
        <v>-3.4326339635908152</v>
      </c>
      <c r="Q5" s="3">
        <v>-3.4980372643202036</v>
      </c>
      <c r="R5" s="3">
        <v>-3.6439634600229107</v>
      </c>
      <c r="S5" s="3">
        <v>-3.491610806502869</v>
      </c>
      <c r="T5" s="3">
        <v>-3.484170684246938</v>
      </c>
      <c r="U5" s="3">
        <v>-3.397475669725071</v>
      </c>
      <c r="V5" s="3">
        <v>-3.5485415715173918</v>
      </c>
      <c r="W5" s="3">
        <v>-3.5230089132131619</v>
      </c>
      <c r="X5" s="3">
        <v>-3.536518568085794</v>
      </c>
      <c r="Y5" s="3">
        <v>-3.580164049688924</v>
      </c>
      <c r="Z5" s="3">
        <v>-3.4822615825351733</v>
      </c>
      <c r="AA5" s="3">
        <v>-3.8949783394424489</v>
      </c>
      <c r="AB5" s="3">
        <v>-4.3418345603630115</v>
      </c>
      <c r="AC5" s="3">
        <v>-4.7614891099168926</v>
      </c>
      <c r="AD5" s="3">
        <v>-5.1419436437795083</v>
      </c>
      <c r="AE5" s="3">
        <v>-5.0319259507695255</v>
      </c>
      <c r="AF5" s="3">
        <v>-5.154863064126558</v>
      </c>
      <c r="AG5" s="3">
        <v>-5.4816360380946696</v>
      </c>
      <c r="AH5" s="3">
        <v>-6.1307790488462501</v>
      </c>
      <c r="AI5" s="3">
        <v>-6.3789227909871888</v>
      </c>
      <c r="AJ5" s="3">
        <v>-6.4674331810914669</v>
      </c>
      <c r="AK5" s="3">
        <v>-6.4370611018767079</v>
      </c>
      <c r="AL5" s="42">
        <v>-6.219090067194986</v>
      </c>
    </row>
    <row r="6" spans="1:75">
      <c r="A6" t="s">
        <v>46</v>
      </c>
      <c r="B6" s="72" t="s">
        <v>113</v>
      </c>
      <c r="C6" s="3">
        <v>-2.0086408998498997</v>
      </c>
      <c r="D6" s="3">
        <v>-2.2001677631282059</v>
      </c>
      <c r="E6" s="3">
        <v>-2.4667011188851253</v>
      </c>
      <c r="F6" s="3">
        <v>-2.6907950125453794</v>
      </c>
      <c r="G6" s="3">
        <v>-2.7266692418139282</v>
      </c>
      <c r="H6" s="3">
        <v>-2.7503449865214349</v>
      </c>
      <c r="I6" s="3">
        <v>-2.6681200934910168</v>
      </c>
      <c r="J6" s="3">
        <v>-2.4545563505425188</v>
      </c>
      <c r="K6" s="3">
        <v>-2.3035137293213297</v>
      </c>
      <c r="L6" s="3">
        <v>-2.1685251561590282</v>
      </c>
      <c r="M6" s="3">
        <v>-2.0911482506962344</v>
      </c>
      <c r="N6" s="3">
        <v>-2.0769915368024838</v>
      </c>
      <c r="O6" s="3">
        <v>-2.1308886718346356</v>
      </c>
      <c r="P6" s="3">
        <v>-2.2352120822934625</v>
      </c>
      <c r="Q6" s="3">
        <v>-2.3687423318570069</v>
      </c>
      <c r="R6" s="3">
        <v>-2.5231140850955147</v>
      </c>
      <c r="S6" s="3">
        <v>-2.6141038136419175</v>
      </c>
      <c r="T6" s="3">
        <v>-2.6675707403437841</v>
      </c>
      <c r="U6" s="3">
        <v>-2.6428191541839752</v>
      </c>
      <c r="V6" s="3">
        <v>-2.6253358902193895</v>
      </c>
      <c r="W6" s="3">
        <v>-2.576163683798562</v>
      </c>
      <c r="X6" s="3">
        <v>-2.5126892758456729</v>
      </c>
      <c r="Y6" s="3">
        <v>-2.4640894826982809</v>
      </c>
      <c r="Z6" s="3">
        <v>-2.3910672192178448</v>
      </c>
      <c r="AA6" s="3">
        <v>-2.3319615585679996</v>
      </c>
      <c r="AB6" s="3">
        <v>-2.272401268471695</v>
      </c>
      <c r="AC6" s="3">
        <v>-2.2272522485068116</v>
      </c>
      <c r="AD6" s="3">
        <v>-2.1814990057811783</v>
      </c>
      <c r="AE6" s="3">
        <v>-2.1428422208996292</v>
      </c>
      <c r="AF6" s="3">
        <v>-2.0685627548297307</v>
      </c>
      <c r="AG6" s="3">
        <v>-1.9704932073459074</v>
      </c>
      <c r="AH6" s="42">
        <v>-1.872846660188618</v>
      </c>
      <c r="AI6" s="3">
        <v>-1.7911797225831485</v>
      </c>
      <c r="AJ6" s="3">
        <v>-1.6863494327752329</v>
      </c>
      <c r="AK6" s="3">
        <v>-1.5886180160229098</v>
      </c>
      <c r="AL6" s="43">
        <v>-1.4996876870165678</v>
      </c>
    </row>
    <row r="7" spans="1:75">
      <c r="A7" t="s">
        <v>0</v>
      </c>
      <c r="B7" s="72" t="s">
        <v>86</v>
      </c>
      <c r="C7" s="3">
        <v>-6.8799018161583945</v>
      </c>
      <c r="D7" s="3">
        <v>-6.336754208196961</v>
      </c>
      <c r="E7" s="3">
        <v>-6.6429162443602658</v>
      </c>
      <c r="F7" s="3">
        <v>-6.9036857466496624</v>
      </c>
      <c r="G7" s="3">
        <v>-6.9487879955496892</v>
      </c>
      <c r="H7" s="3">
        <v>-6.9505855045857938</v>
      </c>
      <c r="I7" s="3">
        <v>-6.3768835109185433</v>
      </c>
      <c r="J7" s="3">
        <v>-5.6878294454336444</v>
      </c>
      <c r="K7" s="3">
        <v>-5.7296136938876012</v>
      </c>
      <c r="L7" s="3">
        <v>-5.7498190621631213</v>
      </c>
      <c r="M7" s="3">
        <v>-5.7775456921568331</v>
      </c>
      <c r="N7" s="3">
        <v>-5.7210374329811469</v>
      </c>
      <c r="O7" s="3">
        <v>-5.7698323425120854</v>
      </c>
      <c r="P7" s="3">
        <v>-5.8393106680999365</v>
      </c>
      <c r="Q7" s="3">
        <v>-5.9020318471379714</v>
      </c>
      <c r="R7" s="3">
        <v>-6.124632099359693</v>
      </c>
      <c r="S7" s="3">
        <v>-5.9323067080850675</v>
      </c>
      <c r="T7" s="3">
        <v>-5.8197812617300881</v>
      </c>
      <c r="U7" s="3">
        <v>-5.5710916886674831</v>
      </c>
      <c r="V7" s="3">
        <v>-5.5627842183386731</v>
      </c>
      <c r="W7" s="3">
        <v>-5.2116300436643472</v>
      </c>
      <c r="X7" s="3">
        <v>-4.8374000819396406</v>
      </c>
      <c r="Y7" s="3">
        <v>-4.5069114419552498</v>
      </c>
      <c r="Z7" s="3">
        <v>-4.0367337557409462</v>
      </c>
      <c r="AA7" s="3">
        <v>-4.3742753780164856</v>
      </c>
      <c r="AB7" s="3">
        <v>-4.8070436922226625</v>
      </c>
      <c r="AC7" s="3">
        <v>-5.2109526458932427</v>
      </c>
      <c r="AD7" s="3">
        <v>-5.4618917730899099</v>
      </c>
      <c r="AE7" s="3">
        <v>-5.2353967681563223</v>
      </c>
      <c r="AF7" s="3">
        <v>-5.2084614014282797</v>
      </c>
      <c r="AG7" s="3">
        <v>-5.3460030978723312</v>
      </c>
      <c r="AH7" s="3">
        <v>-5.8662005101350676</v>
      </c>
      <c r="AI7" s="3">
        <v>-5.8119683799361459</v>
      </c>
      <c r="AJ7" s="3">
        <v>-5.6348311595374216</v>
      </c>
      <c r="AK7" s="3">
        <v>-5.4221770937464102</v>
      </c>
      <c r="AL7" s="42">
        <v>-5.0832255076085513</v>
      </c>
    </row>
    <row r="8" spans="1:75">
      <c r="AH8" s="3"/>
      <c r="AJ8" s="34"/>
      <c r="AL8" s="44"/>
    </row>
    <row r="9" spans="1:75">
      <c r="AH9" s="3"/>
      <c r="AL9" s="44"/>
    </row>
    <row r="10" spans="1:75">
      <c r="AH10" s="3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29"/>
  <sheetViews>
    <sheetView showGridLines="0" workbookViewId="0">
      <pane xSplit="1" ySplit="1" topLeftCell="B2" activePane="bottomRight" state="frozen"/>
      <selection pane="topRight" activeCell="J1" sqref="J1"/>
      <selection pane="bottomLeft" activeCell="A2" sqref="A2"/>
      <selection pane="bottomRight"/>
    </sheetView>
  </sheetViews>
  <sheetFormatPr defaultRowHeight="12.75"/>
  <cols>
    <col min="1" max="1" width="13.140625" bestFit="1" customWidth="1"/>
    <col min="2" max="2" width="13.140625" customWidth="1"/>
    <col min="3" max="7" width="9.85546875" bestFit="1" customWidth="1"/>
  </cols>
  <sheetData>
    <row r="1" spans="1:13">
      <c r="C1">
        <v>2008</v>
      </c>
      <c r="D1">
        <v>2009</v>
      </c>
      <c r="E1">
        <v>2010</v>
      </c>
      <c r="F1">
        <v>2011</v>
      </c>
      <c r="G1" s="27">
        <v>2012</v>
      </c>
      <c r="H1" s="27">
        <v>2013</v>
      </c>
      <c r="I1" s="27">
        <v>2014</v>
      </c>
      <c r="J1" s="27">
        <v>2015</v>
      </c>
      <c r="K1" s="27">
        <v>2016</v>
      </c>
    </row>
    <row r="2" spans="1:13">
      <c r="A2" t="s">
        <v>25</v>
      </c>
      <c r="B2" s="72" t="s">
        <v>114</v>
      </c>
      <c r="C2" s="22">
        <v>-1.0026804068404369</v>
      </c>
      <c r="D2" s="22">
        <v>-1.1326651671735859</v>
      </c>
      <c r="E2" s="22">
        <v>-1.2643102333841649</v>
      </c>
      <c r="F2" s="22">
        <v>-1.6216497312819447</v>
      </c>
      <c r="G2" s="22">
        <v>-1.92158947759641</v>
      </c>
      <c r="H2" s="22">
        <v>-1.7108176290451731</v>
      </c>
      <c r="I2" s="22">
        <v>-1.6754451642337669</v>
      </c>
      <c r="J2" s="22">
        <v>-1.4424947705145943</v>
      </c>
      <c r="K2" s="22">
        <v>-1.2684202945356819</v>
      </c>
      <c r="L2" s="22"/>
      <c r="M2" s="22"/>
    </row>
    <row r="3" spans="1:13">
      <c r="A3" t="s">
        <v>26</v>
      </c>
      <c r="B3" s="72" t="s">
        <v>115</v>
      </c>
      <c r="C3" s="22">
        <v>-1.4523637922239014</v>
      </c>
      <c r="D3" s="22">
        <v>-0.71780823072322797</v>
      </c>
      <c r="E3" s="22">
        <v>-0.50237734560903391</v>
      </c>
      <c r="F3" s="22">
        <v>-0.67875811817179021</v>
      </c>
      <c r="G3" s="22">
        <v>-0.36536773571101222</v>
      </c>
      <c r="H3" s="22">
        <v>-0.32821135270997392</v>
      </c>
      <c r="I3" s="22">
        <v>-0.2551863429482365</v>
      </c>
      <c r="J3" s="22">
        <v>-0.19768610922696531</v>
      </c>
      <c r="K3" s="22">
        <v>-0.10367827675948851</v>
      </c>
      <c r="L3" s="22"/>
      <c r="M3" s="22"/>
    </row>
    <row r="4" spans="1:13">
      <c r="A4" t="s">
        <v>27</v>
      </c>
      <c r="B4" s="72" t="s">
        <v>116</v>
      </c>
      <c r="C4" s="22">
        <v>-0.49973292309884404</v>
      </c>
      <c r="D4" s="22">
        <v>-0.2930731989198333</v>
      </c>
      <c r="E4" s="22">
        <v>-0.32040982791491301</v>
      </c>
      <c r="F4" s="22">
        <v>-0.4041304884964414</v>
      </c>
      <c r="G4" s="22">
        <v>-0.33966572187616162</v>
      </c>
      <c r="H4" s="22">
        <v>-0.27917785662042782</v>
      </c>
      <c r="I4" s="22">
        <v>-0.21529547543514679</v>
      </c>
      <c r="J4" s="22">
        <v>-0.13190891509367275</v>
      </c>
      <c r="K4" s="22">
        <v>-0.11286317930353672</v>
      </c>
      <c r="L4" s="22"/>
      <c r="M4" s="22"/>
    </row>
    <row r="5" spans="1:13">
      <c r="A5" t="s">
        <v>28</v>
      </c>
      <c r="B5" s="72" t="s">
        <v>117</v>
      </c>
      <c r="C5" s="22">
        <v>-2.9547771221631827</v>
      </c>
      <c r="D5" s="22">
        <v>-2.1435465968166469</v>
      </c>
      <c r="E5" s="22">
        <v>-2.0870974069081116</v>
      </c>
      <c r="F5" s="22">
        <v>-2.7045383379501757</v>
      </c>
      <c r="G5" s="22">
        <v>-2.6266229351835837</v>
      </c>
      <c r="H5" s="22">
        <v>-2.3182068383755747</v>
      </c>
      <c r="I5" s="22">
        <v>-2.1459269826171501</v>
      </c>
      <c r="J5" s="35">
        <v>-1.7720897948352323</v>
      </c>
      <c r="K5" s="35">
        <v>-1.4849617505987074</v>
      </c>
      <c r="L5" s="22"/>
      <c r="M5" s="22"/>
    </row>
    <row r="6" spans="1:13">
      <c r="I6" s="22"/>
      <c r="J6" s="22"/>
      <c r="K6" s="22"/>
    </row>
    <row r="8" spans="1:13" ht="15">
      <c r="A8" s="26"/>
      <c r="B8" s="26"/>
      <c r="C8" s="22"/>
      <c r="D8" s="22"/>
      <c r="E8" s="22"/>
      <c r="F8" s="22"/>
      <c r="G8" s="22"/>
      <c r="H8" s="22"/>
      <c r="I8" s="22"/>
      <c r="J8" s="22"/>
      <c r="K8" s="22"/>
    </row>
    <row r="9" spans="1:13" ht="15">
      <c r="A9" s="26"/>
      <c r="B9" s="26"/>
      <c r="G9" s="22"/>
      <c r="H9" s="22"/>
      <c r="I9" s="22"/>
      <c r="J9" s="22"/>
      <c r="K9" s="22"/>
    </row>
    <row r="10" spans="1:13" ht="15">
      <c r="A10" s="26"/>
      <c r="B10" s="26"/>
      <c r="G10" s="22"/>
      <c r="H10" s="22"/>
      <c r="I10" s="22"/>
      <c r="J10" s="22"/>
      <c r="K10" s="22"/>
      <c r="L10" s="22"/>
    </row>
    <row r="11" spans="1:13" ht="15">
      <c r="A11" s="33"/>
      <c r="B11" s="33"/>
      <c r="J11" s="22"/>
      <c r="K11" s="22"/>
    </row>
    <row r="12" spans="1:13">
      <c r="H12" s="22"/>
      <c r="I12" s="22"/>
      <c r="J12" s="22"/>
    </row>
    <row r="26" spans="3:9">
      <c r="C26" s="22"/>
      <c r="D26" s="22"/>
      <c r="E26" s="22"/>
      <c r="F26" s="22"/>
      <c r="G26" s="22"/>
      <c r="H26" s="22"/>
      <c r="I26" s="22"/>
    </row>
    <row r="27" spans="3:9">
      <c r="C27" s="22"/>
      <c r="D27" s="22"/>
      <c r="E27" s="22"/>
      <c r="F27" s="22"/>
      <c r="G27" s="22"/>
      <c r="H27" s="22"/>
      <c r="I27" s="22"/>
    </row>
    <row r="28" spans="3:9">
      <c r="C28" s="22"/>
      <c r="D28" s="22"/>
      <c r="E28" s="22"/>
      <c r="F28" s="22"/>
      <c r="G28" s="22"/>
      <c r="H28" s="22"/>
      <c r="I28" s="22"/>
    </row>
    <row r="29" spans="3:9">
      <c r="C29" s="22"/>
      <c r="D29" s="22"/>
      <c r="E29" s="22"/>
      <c r="F29" s="22"/>
      <c r="G29" s="22"/>
      <c r="H29" s="22"/>
      <c r="I29" s="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AH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4" style="24" bestFit="1" customWidth="1"/>
    <col min="2" max="2" width="24" style="24" customWidth="1"/>
    <col min="3" max="16384" width="9.140625" style="24"/>
  </cols>
  <sheetData>
    <row r="1" spans="1:34">
      <c r="C1" s="23">
        <v>2006</v>
      </c>
      <c r="D1" s="23">
        <f>1+C1</f>
        <v>2007</v>
      </c>
      <c r="E1" s="23">
        <f t="shared" ref="E1:M1" si="0">1+D1</f>
        <v>2008</v>
      </c>
      <c r="F1" s="23">
        <f t="shared" si="0"/>
        <v>2009</v>
      </c>
      <c r="G1" s="23">
        <f t="shared" si="0"/>
        <v>2010</v>
      </c>
      <c r="H1" s="23">
        <f t="shared" si="0"/>
        <v>2011</v>
      </c>
      <c r="I1" s="23">
        <f t="shared" si="0"/>
        <v>2012</v>
      </c>
      <c r="J1" s="23">
        <f t="shared" si="0"/>
        <v>2013</v>
      </c>
      <c r="K1" s="23">
        <f t="shared" si="0"/>
        <v>2014</v>
      </c>
      <c r="L1" s="23">
        <f t="shared" si="0"/>
        <v>2015</v>
      </c>
      <c r="M1" s="23">
        <f t="shared" si="0"/>
        <v>2016</v>
      </c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>
      <c r="A2" s="24" t="s">
        <v>29</v>
      </c>
      <c r="B2" s="72" t="s">
        <v>118</v>
      </c>
      <c r="C2" s="52">
        <v>67.891281259331976</v>
      </c>
      <c r="D2" s="52">
        <v>83.43199845641729</v>
      </c>
      <c r="E2" s="52">
        <v>92.690988686951428</v>
      </c>
      <c r="F2" s="52">
        <v>104.45093529325095</v>
      </c>
      <c r="G2" s="52">
        <v>110.84664604649902</v>
      </c>
      <c r="H2" s="52">
        <v>110.38816964821916</v>
      </c>
      <c r="I2" s="52">
        <v>101.37002473880351</v>
      </c>
      <c r="J2" s="52">
        <v>92.159016994084411</v>
      </c>
      <c r="K2" s="52">
        <v>89.416176047461676</v>
      </c>
      <c r="L2" s="52">
        <v>87.024808963506828</v>
      </c>
      <c r="M2" s="52">
        <v>79.035303199663133</v>
      </c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</row>
    <row r="3" spans="1:34">
      <c r="A3" s="24" t="s">
        <v>30</v>
      </c>
      <c r="B3" s="72" t="s">
        <v>119</v>
      </c>
      <c r="C3" s="52">
        <v>3.6698845601481818</v>
      </c>
      <c r="D3" s="52">
        <v>3.8981856499121679</v>
      </c>
      <c r="E3" s="52">
        <v>4.7446355186970903</v>
      </c>
      <c r="F3" s="52">
        <v>3.4756085220339532</v>
      </c>
      <c r="G3" s="52">
        <v>2.974763559184519</v>
      </c>
      <c r="H3" s="52">
        <v>3.4896225081577343</v>
      </c>
      <c r="I3" s="52">
        <v>3.7579602140289112</v>
      </c>
      <c r="J3" s="52">
        <v>3.6866042073865484</v>
      </c>
      <c r="K3" s="52">
        <v>3.4089008198646056</v>
      </c>
      <c r="L3" s="52">
        <v>3.0534604160282663</v>
      </c>
      <c r="M3" s="52">
        <v>2.7821092932728475</v>
      </c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H11"/>
  <sheetViews>
    <sheetView showGridLines="0" topLeftCell="A7" workbookViewId="0">
      <pane xSplit="1" ySplit="1" topLeftCell="B8" activePane="bottomRight" state="frozen"/>
      <selection activeCell="A7" sqref="A7"/>
      <selection pane="topRight" activeCell="B7" sqref="B7"/>
      <selection pane="bottomLeft" activeCell="A9" sqref="A9"/>
      <selection pane="bottomRight" activeCell="C13" sqref="C13"/>
    </sheetView>
  </sheetViews>
  <sheetFormatPr defaultRowHeight="12.75"/>
  <cols>
    <col min="1" max="1" width="69.42578125" customWidth="1"/>
    <col min="2" max="2" width="35.140625" customWidth="1"/>
  </cols>
  <sheetData>
    <row r="1" spans="1:3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  <c r="AH1" s="6"/>
    </row>
    <row r="2" spans="1:3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9"/>
      <c r="AH2" s="9"/>
    </row>
    <row r="3" spans="1:3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  <c r="AH3" s="12"/>
    </row>
    <row r="4" spans="1:34">
      <c r="A4" s="13"/>
      <c r="B4" s="7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29"/>
      <c r="AH4" s="29"/>
    </row>
    <row r="5" spans="1:34">
      <c r="A5" s="15"/>
      <c r="B5" s="7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17"/>
    </row>
    <row r="6" spans="1:34">
      <c r="A6" s="18"/>
      <c r="B6" s="77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/>
      <c r="AH6" s="20"/>
    </row>
    <row r="7" spans="1:34">
      <c r="C7">
        <v>2006</v>
      </c>
      <c r="D7">
        <f>+C7+1</f>
        <v>2007</v>
      </c>
      <c r="E7">
        <f t="shared" ref="E7:M7" si="0">+D7+1</f>
        <v>2008</v>
      </c>
      <c r="F7">
        <f t="shared" si="0"/>
        <v>2009</v>
      </c>
      <c r="G7">
        <f t="shared" si="0"/>
        <v>2010</v>
      </c>
      <c r="H7">
        <f t="shared" si="0"/>
        <v>2011</v>
      </c>
      <c r="I7">
        <f t="shared" si="0"/>
        <v>2012</v>
      </c>
      <c r="J7">
        <f>+I7+1</f>
        <v>2013</v>
      </c>
      <c r="K7">
        <f t="shared" si="0"/>
        <v>2014</v>
      </c>
      <c r="L7">
        <f t="shared" si="0"/>
        <v>2015</v>
      </c>
      <c r="M7">
        <f t="shared" si="0"/>
        <v>2016</v>
      </c>
    </row>
    <row r="8" spans="1:34">
      <c r="A8" t="s">
        <v>37</v>
      </c>
      <c r="B8" s="72" t="s">
        <v>120</v>
      </c>
      <c r="C8" s="32">
        <v>1.6052622873394002</v>
      </c>
      <c r="D8" s="32">
        <v>1.6415802144043998</v>
      </c>
      <c r="E8" s="32">
        <v>1.674160477499</v>
      </c>
      <c r="F8" s="32">
        <v>1.0788215457615999</v>
      </c>
      <c r="G8" s="32">
        <v>1.3800550745757001</v>
      </c>
      <c r="H8" s="32">
        <v>1.7414377001064001</v>
      </c>
      <c r="I8" s="32">
        <v>2.358590816954</v>
      </c>
      <c r="J8" s="32">
        <v>2.9502496466052999</v>
      </c>
      <c r="K8" s="32">
        <v>3.0213018494138995</v>
      </c>
      <c r="L8" s="32">
        <v>3.3446060971558</v>
      </c>
      <c r="M8" s="32">
        <v>3.4861747688256002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4">
      <c r="A9" t="s">
        <v>38</v>
      </c>
      <c r="B9" s="72" t="s">
        <v>121</v>
      </c>
      <c r="C9" s="32">
        <v>0.69428380626499997</v>
      </c>
      <c r="D9" s="32">
        <v>0.91571900720330002</v>
      </c>
      <c r="E9" s="32">
        <v>0.95544791493430004</v>
      </c>
      <c r="F9" s="32">
        <v>0.76878627883709982</v>
      </c>
      <c r="G9" s="32">
        <v>0.75815507194989995</v>
      </c>
      <c r="H9" s="32">
        <v>0.76054349885910011</v>
      </c>
      <c r="I9" s="32">
        <v>0.75310472861740008</v>
      </c>
      <c r="J9" s="32">
        <v>0.51380225133230006</v>
      </c>
      <c r="K9" s="32">
        <v>0.51969910409349995</v>
      </c>
      <c r="L9" s="32">
        <v>0.4849270672921</v>
      </c>
      <c r="M9" s="32">
        <v>0.50330683798700004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>
      <c r="A10" t="s">
        <v>39</v>
      </c>
      <c r="B10" s="72" t="s">
        <v>122</v>
      </c>
      <c r="C10" s="32">
        <v>0.91097848107440005</v>
      </c>
      <c r="D10" s="32">
        <v>0.72586120720110003</v>
      </c>
      <c r="E10" s="32">
        <v>0.71871256256469995</v>
      </c>
      <c r="F10" s="32">
        <v>0.31003526692449995</v>
      </c>
      <c r="G10" s="32">
        <v>0.62190000262579992</v>
      </c>
      <c r="H10" s="32">
        <v>0.98089420124729998</v>
      </c>
      <c r="I10" s="32">
        <v>1.6054860883366</v>
      </c>
      <c r="J10" s="32">
        <v>2.4364473952729999</v>
      </c>
      <c r="K10" s="32">
        <v>2.5016027453204002</v>
      </c>
      <c r="L10" s="32">
        <v>2.8596790298637007</v>
      </c>
      <c r="M10" s="32">
        <v>2.9828679308386001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34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H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O34" sqref="O34"/>
    </sheetView>
  </sheetViews>
  <sheetFormatPr defaultRowHeight="12.75"/>
  <cols>
    <col min="1" max="1" width="57.5703125" style="38" bestFit="1" customWidth="1"/>
    <col min="2" max="2" width="57.5703125" style="38" customWidth="1"/>
    <col min="3" max="3" width="10" style="38" bestFit="1" customWidth="1"/>
    <col min="4" max="27" width="9.42578125" style="38" bestFit="1" customWidth="1"/>
    <col min="28" max="29" width="12.140625" style="38" bestFit="1" customWidth="1"/>
    <col min="30" max="34" width="10" style="38" bestFit="1" customWidth="1"/>
    <col min="35" max="16384" width="9.140625" style="38"/>
  </cols>
  <sheetData>
    <row r="1" spans="1:34">
      <c r="C1" s="38" t="s">
        <v>33</v>
      </c>
      <c r="D1" s="38" t="s">
        <v>13</v>
      </c>
      <c r="E1" s="38" t="s">
        <v>31</v>
      </c>
      <c r="F1" s="38" t="s">
        <v>32</v>
      </c>
      <c r="G1" s="38" t="s">
        <v>9</v>
      </c>
      <c r="H1" s="38" t="s">
        <v>13</v>
      </c>
      <c r="I1" s="38" t="s">
        <v>31</v>
      </c>
      <c r="J1" s="38" t="s">
        <v>32</v>
      </c>
      <c r="K1" s="38" t="s">
        <v>34</v>
      </c>
      <c r="L1" s="38" t="s">
        <v>13</v>
      </c>
      <c r="M1" s="38" t="s">
        <v>31</v>
      </c>
      <c r="N1" s="38" t="s">
        <v>32</v>
      </c>
      <c r="O1" s="38" t="s">
        <v>35</v>
      </c>
      <c r="P1" s="38" t="s">
        <v>13</v>
      </c>
      <c r="Q1" s="38" t="s">
        <v>31</v>
      </c>
      <c r="R1" s="38" t="s">
        <v>32</v>
      </c>
      <c r="S1" s="38" t="s">
        <v>36</v>
      </c>
      <c r="T1" s="38" t="s">
        <v>13</v>
      </c>
      <c r="U1" s="38" t="s">
        <v>31</v>
      </c>
      <c r="V1" s="38" t="s">
        <v>32</v>
      </c>
      <c r="W1" s="38" t="s">
        <v>49</v>
      </c>
      <c r="X1" s="38" t="s">
        <v>13</v>
      </c>
      <c r="Y1" s="38" t="s">
        <v>31</v>
      </c>
      <c r="Z1" s="38" t="s">
        <v>57</v>
      </c>
      <c r="AA1" s="38" t="s">
        <v>59</v>
      </c>
      <c r="AB1" s="38" t="s">
        <v>13</v>
      </c>
      <c r="AC1" s="38" t="s">
        <v>31</v>
      </c>
      <c r="AD1" s="38" t="s">
        <v>32</v>
      </c>
      <c r="AE1" s="38" t="s">
        <v>78</v>
      </c>
      <c r="AF1" s="38" t="s">
        <v>13</v>
      </c>
      <c r="AG1" s="38" t="s">
        <v>31</v>
      </c>
      <c r="AH1" s="38" t="s">
        <v>32</v>
      </c>
    </row>
    <row r="2" spans="1:34">
      <c r="C2" s="72" t="s">
        <v>139</v>
      </c>
      <c r="D2" s="72" t="s">
        <v>136</v>
      </c>
      <c r="E2" s="72" t="s">
        <v>137</v>
      </c>
      <c r="F2" s="72" t="s">
        <v>138</v>
      </c>
      <c r="G2" s="72" t="s">
        <v>140</v>
      </c>
      <c r="H2" s="72" t="s">
        <v>136</v>
      </c>
      <c r="I2" s="72" t="s">
        <v>137</v>
      </c>
      <c r="J2" s="72" t="s">
        <v>138</v>
      </c>
      <c r="K2" s="72" t="s">
        <v>141</v>
      </c>
      <c r="L2" s="72" t="s">
        <v>136</v>
      </c>
      <c r="M2" s="72" t="s">
        <v>137</v>
      </c>
      <c r="N2" s="72" t="s">
        <v>138</v>
      </c>
      <c r="O2" s="72" t="s">
        <v>142</v>
      </c>
      <c r="P2" s="72" t="s">
        <v>136</v>
      </c>
      <c r="Q2" s="72" t="s">
        <v>137</v>
      </c>
      <c r="R2" s="72" t="s">
        <v>138</v>
      </c>
      <c r="S2" s="72" t="s">
        <v>143</v>
      </c>
      <c r="T2" s="72" t="s">
        <v>136</v>
      </c>
      <c r="U2" s="72" t="s">
        <v>137</v>
      </c>
      <c r="V2" s="72" t="s">
        <v>138</v>
      </c>
      <c r="W2" s="72" t="s">
        <v>144</v>
      </c>
      <c r="X2" s="72" t="s">
        <v>136</v>
      </c>
      <c r="Y2" s="72" t="s">
        <v>137</v>
      </c>
      <c r="Z2" s="72" t="s">
        <v>138</v>
      </c>
      <c r="AA2" s="72" t="s">
        <v>145</v>
      </c>
      <c r="AB2" s="72" t="s">
        <v>136</v>
      </c>
      <c r="AC2" s="72" t="s">
        <v>137</v>
      </c>
      <c r="AD2" s="72" t="s">
        <v>138</v>
      </c>
      <c r="AE2" s="80" t="s">
        <v>146</v>
      </c>
      <c r="AF2" s="80" t="s">
        <v>136</v>
      </c>
      <c r="AG2" s="80" t="s">
        <v>137</v>
      </c>
      <c r="AH2" s="80" t="s">
        <v>138</v>
      </c>
    </row>
    <row r="3" spans="1:34">
      <c r="A3" s="38" t="s">
        <v>55</v>
      </c>
      <c r="B3" s="78" t="s">
        <v>123</v>
      </c>
      <c r="C3" s="69">
        <v>36.16092578125</v>
      </c>
      <c r="D3" s="69">
        <v>39.966390625000003</v>
      </c>
      <c r="E3" s="69">
        <v>39.286156249999998</v>
      </c>
      <c r="F3" s="69">
        <v>45.931417968749997</v>
      </c>
      <c r="G3" s="69">
        <v>45.429539062499998</v>
      </c>
      <c r="H3" s="69">
        <v>51.472542968749998</v>
      </c>
      <c r="I3" s="69">
        <v>51.459839843749997</v>
      </c>
      <c r="J3" s="69">
        <v>49.774949218750002</v>
      </c>
      <c r="K3" s="69">
        <v>52.547628906249997</v>
      </c>
      <c r="L3" s="69">
        <v>62.275593749999999</v>
      </c>
      <c r="M3" s="69">
        <v>64.695226562499997</v>
      </c>
      <c r="N3" s="69">
        <v>65.973960937499996</v>
      </c>
      <c r="O3" s="69">
        <v>73.567968750000006</v>
      </c>
      <c r="P3" s="69">
        <v>75.586570312500001</v>
      </c>
      <c r="Q3" s="69">
        <v>84.198804687500001</v>
      </c>
      <c r="R3" s="69">
        <v>88.203242187499995</v>
      </c>
      <c r="S3" s="69">
        <v>92.054812499999997</v>
      </c>
      <c r="T3" s="69">
        <v>100.734734375</v>
      </c>
      <c r="U3" s="69">
        <v>100.9306484375</v>
      </c>
      <c r="V3" s="69">
        <v>96.117429687500007</v>
      </c>
      <c r="W3" s="69">
        <v>93.575414062500002</v>
      </c>
      <c r="X3" s="69">
        <v>94.883031250000002</v>
      </c>
      <c r="Y3" s="69">
        <v>99.402593749999994</v>
      </c>
      <c r="Z3" s="69">
        <v>111.10184375</v>
      </c>
      <c r="AA3" s="69">
        <v>105.16203125</v>
      </c>
      <c r="AB3" s="69">
        <v>107.973609375</v>
      </c>
      <c r="AC3" s="69">
        <v>114.187578125</v>
      </c>
      <c r="AD3" s="69">
        <v>117.10738281250001</v>
      </c>
      <c r="AE3" s="69">
        <v>119.9175546875</v>
      </c>
      <c r="AF3" s="69">
        <v>116.74501562499999</v>
      </c>
      <c r="AG3" s="69">
        <v>113.18546875</v>
      </c>
      <c r="AH3" s="69">
        <v>115.6981875</v>
      </c>
    </row>
    <row r="4" spans="1:34">
      <c r="A4" s="39" t="s">
        <v>56</v>
      </c>
      <c r="B4" s="79" t="s">
        <v>124</v>
      </c>
      <c r="C4" s="69">
        <v>264.1084750892</v>
      </c>
      <c r="D4" s="69">
        <v>261.28180489269999</v>
      </c>
      <c r="E4" s="69">
        <v>273.72122767439998</v>
      </c>
      <c r="F4" s="69">
        <v>279.71003810529999</v>
      </c>
      <c r="G4" s="69">
        <v>337.19783985110001</v>
      </c>
      <c r="H4" s="69">
        <v>343.18438104090001</v>
      </c>
      <c r="I4" s="69">
        <v>343.27457522769998</v>
      </c>
      <c r="J4" s="69">
        <v>356.39827845600001</v>
      </c>
      <c r="K4" s="69">
        <v>423.55875759309998</v>
      </c>
      <c r="L4" s="69">
        <v>453.74858054800001</v>
      </c>
      <c r="M4" s="69">
        <v>451.17253296050001</v>
      </c>
      <c r="N4" s="69">
        <v>412.95782900479998</v>
      </c>
      <c r="O4" s="69">
        <v>566.12326698849995</v>
      </c>
      <c r="P4" s="69">
        <v>577.424104554</v>
      </c>
      <c r="Q4" s="69">
        <v>611.21780801629995</v>
      </c>
      <c r="R4" s="69">
        <v>603.82563739520003</v>
      </c>
      <c r="S4" s="69">
        <v>697.93836977219996</v>
      </c>
      <c r="T4" s="69">
        <v>765.58300791030001</v>
      </c>
      <c r="U4" s="69">
        <v>761.27012639990005</v>
      </c>
      <c r="V4" s="69">
        <v>725.45814252289995</v>
      </c>
      <c r="W4" s="69">
        <v>710.20825800340003</v>
      </c>
      <c r="X4" s="69">
        <v>724.99031863539994</v>
      </c>
      <c r="Y4" s="69">
        <v>743.94608071949995</v>
      </c>
      <c r="Z4" s="69">
        <v>842.15719205560004</v>
      </c>
      <c r="AA4" s="69">
        <v>794.09277496840002</v>
      </c>
      <c r="AB4" s="69">
        <v>823.12424689069996</v>
      </c>
      <c r="AC4" s="69">
        <v>853.53441210150004</v>
      </c>
      <c r="AD4" s="69">
        <v>873.85466319520003</v>
      </c>
      <c r="AE4" s="69">
        <v>896.31914683510001</v>
      </c>
      <c r="AF4" s="69">
        <v>869.07378102580003</v>
      </c>
      <c r="AG4" s="69">
        <v>848.28595746990004</v>
      </c>
      <c r="AH4" s="69">
        <v>872.49588349479995</v>
      </c>
    </row>
    <row r="5" spans="1:34"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L6"/>
  <sheetViews>
    <sheetView showGridLines="0" workbookViewId="0">
      <pane xSplit="1" ySplit="1" topLeftCell="B2" activePane="bottomRight" state="frozen"/>
      <selection pane="topRight" activeCell="J1" sqref="J1"/>
      <selection pane="bottomLeft" activeCell="A2" sqref="A2"/>
      <selection pane="bottomRight"/>
    </sheetView>
  </sheetViews>
  <sheetFormatPr defaultRowHeight="12.75"/>
  <cols>
    <col min="1" max="1" width="26.7109375" style="24" bestFit="1" customWidth="1"/>
    <col min="2" max="2" width="26.7109375" style="24" customWidth="1"/>
    <col min="3" max="25" width="9.85546875" style="24" bestFit="1" customWidth="1"/>
    <col min="26" max="16384" width="9.140625" style="24"/>
  </cols>
  <sheetData>
    <row r="1" spans="1:38">
      <c r="C1" s="24" t="s">
        <v>7</v>
      </c>
      <c r="D1" s="24" t="s">
        <v>4</v>
      </c>
      <c r="E1" s="24" t="s">
        <v>5</v>
      </c>
      <c r="F1" s="24" t="s">
        <v>6</v>
      </c>
      <c r="G1" s="24" t="s">
        <v>8</v>
      </c>
      <c r="H1" s="24" t="s">
        <v>4</v>
      </c>
      <c r="I1" s="24" t="s">
        <v>5</v>
      </c>
      <c r="J1" s="24" t="s">
        <v>6</v>
      </c>
      <c r="K1" s="24" t="s">
        <v>9</v>
      </c>
      <c r="L1" s="24" t="s">
        <v>4</v>
      </c>
      <c r="M1" s="24" t="s">
        <v>5</v>
      </c>
      <c r="N1" s="24" t="s">
        <v>6</v>
      </c>
      <c r="O1" s="24" t="s">
        <v>10</v>
      </c>
      <c r="P1" s="24" t="s">
        <v>4</v>
      </c>
      <c r="Q1" s="24" t="s">
        <v>5</v>
      </c>
      <c r="R1" s="24" t="s">
        <v>6</v>
      </c>
      <c r="S1" s="24" t="s">
        <v>11</v>
      </c>
      <c r="T1" s="24" t="s">
        <v>4</v>
      </c>
      <c r="U1" s="24" t="s">
        <v>5</v>
      </c>
      <c r="V1" s="24" t="s">
        <v>6</v>
      </c>
      <c r="W1" s="24" t="s">
        <v>12</v>
      </c>
      <c r="X1" s="24" t="s">
        <v>13</v>
      </c>
      <c r="Y1" s="24" t="s">
        <v>5</v>
      </c>
      <c r="Z1" s="24" t="s">
        <v>32</v>
      </c>
      <c r="AA1" s="24" t="s">
        <v>45</v>
      </c>
      <c r="AB1" s="24" t="s">
        <v>13</v>
      </c>
      <c r="AC1" s="24" t="s">
        <v>5</v>
      </c>
      <c r="AD1" s="24" t="s">
        <v>32</v>
      </c>
      <c r="AE1" s="24" t="s">
        <v>58</v>
      </c>
      <c r="AF1" s="24" t="s">
        <v>13</v>
      </c>
      <c r="AG1" s="24" t="s">
        <v>5</v>
      </c>
      <c r="AH1" s="24" t="s">
        <v>32</v>
      </c>
      <c r="AI1" s="24" t="s">
        <v>77</v>
      </c>
      <c r="AJ1" s="24" t="s">
        <v>13</v>
      </c>
      <c r="AK1" s="24" t="s">
        <v>5</v>
      </c>
      <c r="AL1" s="24" t="s">
        <v>32</v>
      </c>
    </row>
    <row r="2" spans="1:38"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38">
      <c r="A3" s="24" t="s">
        <v>40</v>
      </c>
      <c r="B3" s="72" t="s">
        <v>125</v>
      </c>
      <c r="C3" s="52">
        <v>0.73360937931877734</v>
      </c>
      <c r="D3" s="52">
        <v>0.71954033999458977</v>
      </c>
      <c r="E3" s="52">
        <v>0.73641789839502803</v>
      </c>
      <c r="F3" s="52">
        <v>1.1490121489461591</v>
      </c>
      <c r="G3" s="52">
        <v>1.6351166026275135</v>
      </c>
      <c r="H3" s="52">
        <v>2.0708152979118384</v>
      </c>
      <c r="I3" s="52">
        <v>2.629227492297121</v>
      </c>
      <c r="J3" s="52">
        <v>2.8273558414436715</v>
      </c>
      <c r="K3" s="52">
        <v>3.1367660431743571</v>
      </c>
      <c r="L3" s="52">
        <v>3.3398139099283739</v>
      </c>
      <c r="M3" s="52">
        <v>3.5123246629896703</v>
      </c>
      <c r="N3" s="52">
        <v>3.355218342765816</v>
      </c>
      <c r="O3" s="52">
        <v>3.2334038449884512</v>
      </c>
      <c r="P3" s="52">
        <v>3.0370103569451112</v>
      </c>
      <c r="Q3" s="52">
        <v>3.2371400156684236</v>
      </c>
      <c r="R3" s="52">
        <v>3.6296741816552021</v>
      </c>
      <c r="S3" s="52">
        <v>3.4421797424642708</v>
      </c>
      <c r="T3" s="52">
        <v>3.4931623416993576</v>
      </c>
      <c r="U3" s="52">
        <v>3.1902819378088885</v>
      </c>
      <c r="V3" s="52">
        <v>3.9200802686627387</v>
      </c>
      <c r="W3" s="52">
        <v>4.3166163004779765</v>
      </c>
      <c r="X3" s="52">
        <v>4.8060558140774488</v>
      </c>
      <c r="Y3" s="52">
        <v>4.9655220593452949</v>
      </c>
      <c r="Z3" s="52">
        <v>5.4409375838691467</v>
      </c>
      <c r="AA3" s="52">
        <v>5.1833678314398641</v>
      </c>
      <c r="AB3" s="52">
        <v>4.8894969381421109</v>
      </c>
      <c r="AC3" s="52">
        <v>5.2395790259182995</v>
      </c>
      <c r="AD3" s="52">
        <v>5.3682400643607258</v>
      </c>
      <c r="AE3" s="52">
        <v>5.6042193215727671</v>
      </c>
      <c r="AF3" s="52">
        <v>6.225060591346165</v>
      </c>
      <c r="AG3" s="52">
        <v>5.8141713917605795</v>
      </c>
      <c r="AH3" s="52">
        <v>6.0969196274958364</v>
      </c>
      <c r="AI3" s="52">
        <v>5.5811070342022457</v>
      </c>
      <c r="AJ3" s="52">
        <v>4.2419768793650459</v>
      </c>
      <c r="AK3" s="52">
        <v>3.8353257281533506</v>
      </c>
      <c r="AL3" s="52">
        <v>1.6172675107220382</v>
      </c>
    </row>
    <row r="4" spans="1:38">
      <c r="A4" s="24" t="s">
        <v>41</v>
      </c>
      <c r="B4" s="72" t="s">
        <v>126</v>
      </c>
      <c r="C4" s="52">
        <v>-0.49196654424074682</v>
      </c>
      <c r="D4" s="52">
        <v>-0.62182424016426086</v>
      </c>
      <c r="E4" s="52">
        <v>-0.66615346855858804</v>
      </c>
      <c r="F4" s="52">
        <v>-0.81615120276591568</v>
      </c>
      <c r="G4" s="52">
        <v>-0.75394707552047646</v>
      </c>
      <c r="H4" s="52">
        <v>-0.586066564395333</v>
      </c>
      <c r="I4" s="52">
        <v>-0.46804975306685859</v>
      </c>
      <c r="J4" s="52">
        <v>-0.28553456079474027</v>
      </c>
      <c r="K4" s="52">
        <v>-0.33221121296940104</v>
      </c>
      <c r="L4" s="52">
        <v>-0.4258848352997579</v>
      </c>
      <c r="M4" s="52">
        <v>-0.43715720305326827</v>
      </c>
      <c r="N4" s="52">
        <v>-0.47085001163941453</v>
      </c>
      <c r="O4" s="52">
        <v>-0.47315036294352303</v>
      </c>
      <c r="P4" s="52">
        <v>-0.48998440707287799</v>
      </c>
      <c r="Q4" s="52">
        <v>-0.53596188076969375</v>
      </c>
      <c r="R4" s="52">
        <v>-0.53629446839497763</v>
      </c>
      <c r="S4" s="52">
        <v>-0.67604273000886439</v>
      </c>
      <c r="T4" s="52">
        <v>-0.70305086892667423</v>
      </c>
      <c r="U4" s="52">
        <v>-0.77718090261778616</v>
      </c>
      <c r="V4" s="52">
        <v>-0.86380402221470021</v>
      </c>
      <c r="W4" s="52">
        <v>-0.83362710179471067</v>
      </c>
      <c r="X4" s="52">
        <v>-0.90149286428555397</v>
      </c>
      <c r="Y4" s="52">
        <v>-0.96011850538881804</v>
      </c>
      <c r="Z4" s="52">
        <v>-0.98979091179792722</v>
      </c>
      <c r="AA4" s="52">
        <v>-0.98975706859900026</v>
      </c>
      <c r="AB4" s="52">
        <v>-0.94468506579720601</v>
      </c>
      <c r="AC4" s="52">
        <v>-0.91022405093758918</v>
      </c>
      <c r="AD4" s="52">
        <v>-0.95428601112210953</v>
      </c>
      <c r="AE4" s="52">
        <v>-0.93970715265877824</v>
      </c>
      <c r="AF4" s="52">
        <v>-0.94586512018296243</v>
      </c>
      <c r="AG4" s="52">
        <v>-0.97371942666906397</v>
      </c>
      <c r="AH4" s="52">
        <v>-0.99479336744184421</v>
      </c>
      <c r="AI4" s="52">
        <v>-1.036540703875412</v>
      </c>
      <c r="AJ4" s="52">
        <v>-1.0413351120593788</v>
      </c>
      <c r="AK4" s="52">
        <v>-1.0284624014145718</v>
      </c>
      <c r="AL4" s="52">
        <v>-1.0013597738097912</v>
      </c>
    </row>
    <row r="5" spans="1:38">
      <c r="A5" s="24" t="s">
        <v>42</v>
      </c>
      <c r="B5" s="72" t="s">
        <v>127</v>
      </c>
      <c r="C5" s="52">
        <v>-9.7235358742622444E-2</v>
      </c>
      <c r="D5" s="52">
        <v>-8.2078825547028986E-2</v>
      </c>
      <c r="E5" s="52">
        <v>-1.3257252926082253E-2</v>
      </c>
      <c r="F5" s="52">
        <v>0.10308707286279212</v>
      </c>
      <c r="G5" s="52">
        <v>0.10553337365751421</v>
      </c>
      <c r="H5" s="52">
        <v>0.1042952258725461</v>
      </c>
      <c r="I5" s="52">
        <v>0.15548258535167656</v>
      </c>
      <c r="J5" s="52">
        <v>5.4263955434712421E-2</v>
      </c>
      <c r="K5" s="52">
        <v>-6.0989509051139132E-3</v>
      </c>
      <c r="L5" s="52">
        <v>-3.0798220041541877E-3</v>
      </c>
      <c r="M5" s="52">
        <v>-8.3612590341278034E-2</v>
      </c>
      <c r="N5" s="52">
        <v>-0.40358134171488408</v>
      </c>
      <c r="O5" s="52">
        <v>-0.39545695379916712</v>
      </c>
      <c r="P5" s="52">
        <v>-0.3912174268921248</v>
      </c>
      <c r="Q5" s="52">
        <v>-0.38144800922496264</v>
      </c>
      <c r="R5" s="52">
        <v>-3.4661012567272449E-2</v>
      </c>
      <c r="S5" s="52">
        <v>1.1082580811557167E-2</v>
      </c>
      <c r="T5" s="52">
        <v>5.1686204089639812E-3</v>
      </c>
      <c r="U5" s="52">
        <v>1.4344105930315857E-2</v>
      </c>
      <c r="V5" s="52">
        <v>2.6056891019937696E-2</v>
      </c>
      <c r="W5" s="52">
        <v>4.2916839736005949E-2</v>
      </c>
      <c r="X5" s="52">
        <v>6.6258219131027973E-2</v>
      </c>
      <c r="Y5" s="52">
        <v>5.110921846538611E-2</v>
      </c>
      <c r="Z5" s="52">
        <v>5.5954364332299533E-3</v>
      </c>
      <c r="AA5" s="52">
        <v>1.580763570225615E-2</v>
      </c>
      <c r="AB5" s="52">
        <v>-7.3058977053095308E-3</v>
      </c>
      <c r="AC5" s="52">
        <v>-2.8440614619337914E-2</v>
      </c>
      <c r="AD5" s="52">
        <v>-4.7921401505068927E-2</v>
      </c>
      <c r="AE5" s="52">
        <v>-5.5628767998003502E-2</v>
      </c>
      <c r="AF5" s="52">
        <v>-0.16049444255338627</v>
      </c>
      <c r="AG5" s="52">
        <v>-0.12078786722724547</v>
      </c>
      <c r="AH5" s="52">
        <v>-0.11731756184716216</v>
      </c>
      <c r="AI5" s="52">
        <v>-0.11756666833459893</v>
      </c>
      <c r="AJ5" s="52">
        <v>-5.6861674571327108E-3</v>
      </c>
      <c r="AK5" s="52">
        <v>-0.29901977233357102</v>
      </c>
      <c r="AL5" s="52">
        <v>-0.43529318380446552</v>
      </c>
    </row>
    <row r="6" spans="1:38">
      <c r="A6" s="24" t="s">
        <v>2</v>
      </c>
      <c r="B6" s="72" t="s">
        <v>128</v>
      </c>
      <c r="C6" s="52">
        <f t="shared" ref="C6:Y6" si="0">+C3+C4+C5</f>
        <v>0.14440747633540807</v>
      </c>
      <c r="D6" s="52">
        <f t="shared" si="0"/>
        <v>1.5637274283299932E-2</v>
      </c>
      <c r="E6" s="52">
        <f t="shared" si="0"/>
        <v>5.700717691035774E-2</v>
      </c>
      <c r="F6" s="52">
        <f t="shared" si="0"/>
        <v>0.43594801904303554</v>
      </c>
      <c r="G6" s="52">
        <f t="shared" si="0"/>
        <v>0.98670290076455125</v>
      </c>
      <c r="H6" s="52">
        <f t="shared" si="0"/>
        <v>1.5890439593890515</v>
      </c>
      <c r="I6" s="52">
        <f t="shared" si="0"/>
        <v>2.3166603245819388</v>
      </c>
      <c r="J6" s="52">
        <f t="shared" si="0"/>
        <v>2.5960852360836437</v>
      </c>
      <c r="K6" s="52">
        <f t="shared" si="0"/>
        <v>2.798455879299842</v>
      </c>
      <c r="L6" s="52">
        <f t="shared" si="0"/>
        <v>2.910849252624462</v>
      </c>
      <c r="M6" s="52">
        <f t="shared" si="0"/>
        <v>2.9915548695951237</v>
      </c>
      <c r="N6" s="52">
        <f t="shared" si="0"/>
        <v>2.4807869894115173</v>
      </c>
      <c r="O6" s="52">
        <f t="shared" si="0"/>
        <v>2.364796528245761</v>
      </c>
      <c r="P6" s="52">
        <f t="shared" si="0"/>
        <v>2.1558085229801085</v>
      </c>
      <c r="Q6" s="52">
        <f t="shared" si="0"/>
        <v>2.3197301256737672</v>
      </c>
      <c r="R6" s="52">
        <f t="shared" si="0"/>
        <v>3.0587187006929519</v>
      </c>
      <c r="S6" s="52">
        <f t="shared" si="0"/>
        <v>2.7772195932669637</v>
      </c>
      <c r="T6" s="52">
        <f t="shared" si="0"/>
        <v>2.7952800931816473</v>
      </c>
      <c r="U6" s="52">
        <f t="shared" si="0"/>
        <v>2.4274451411214182</v>
      </c>
      <c r="V6" s="52">
        <f t="shared" si="0"/>
        <v>3.0823331374679763</v>
      </c>
      <c r="W6" s="52">
        <f t="shared" si="0"/>
        <v>3.5259060384192717</v>
      </c>
      <c r="X6" s="52">
        <f t="shared" si="0"/>
        <v>3.9708211689229227</v>
      </c>
      <c r="Y6" s="52">
        <f t="shared" si="0"/>
        <v>4.056512772421863</v>
      </c>
      <c r="Z6" s="52">
        <f t="shared" ref="Z6:AD6" si="1">+Z3+Z4+Z5</f>
        <v>4.4567421085044492</v>
      </c>
      <c r="AA6" s="52">
        <f t="shared" si="1"/>
        <v>4.2094183985431197</v>
      </c>
      <c r="AB6" s="52">
        <f t="shared" si="1"/>
        <v>3.9375059746395955</v>
      </c>
      <c r="AC6" s="52">
        <f t="shared" si="1"/>
        <v>4.3009143603613715</v>
      </c>
      <c r="AD6" s="52">
        <f t="shared" si="1"/>
        <v>4.3660326517335477</v>
      </c>
      <c r="AE6" s="52">
        <f t="shared" ref="AE6:AH6" si="2">+AE3+AE4+AE5</f>
        <v>4.6088834009159854</v>
      </c>
      <c r="AF6" s="52">
        <f t="shared" si="2"/>
        <v>5.1187010286098165</v>
      </c>
      <c r="AG6" s="52">
        <f t="shared" si="2"/>
        <v>4.7196640978642703</v>
      </c>
      <c r="AH6" s="52">
        <f t="shared" si="2"/>
        <v>4.9848086982068294</v>
      </c>
      <c r="AI6" s="52">
        <f t="shared" ref="AI6:AK6" si="3">+AI3+AI4+AI5</f>
        <v>4.4269996619922347</v>
      </c>
      <c r="AJ6" s="52">
        <f t="shared" si="3"/>
        <v>3.1949555998485342</v>
      </c>
      <c r="AK6" s="52">
        <f t="shared" si="3"/>
        <v>2.5078435544052082</v>
      </c>
      <c r="AL6" s="52">
        <f t="shared" ref="AL6" si="4">+AL3+AL4+AL5</f>
        <v>0.18061455310778146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K8"/>
  <sheetViews>
    <sheetView showGridLines="0" workbookViewId="0"/>
  </sheetViews>
  <sheetFormatPr defaultRowHeight="12.75"/>
  <cols>
    <col min="1" max="1" width="17.28515625" style="24" bestFit="1" customWidth="1"/>
    <col min="2" max="2" width="17.28515625" style="24" customWidth="1"/>
    <col min="3" max="9" width="9.140625" style="24"/>
    <col min="10" max="10" width="9.42578125" style="24" bestFit="1" customWidth="1"/>
    <col min="11" max="28" width="9.140625" style="24"/>
    <col min="29" max="29" width="19.7109375" style="24" customWidth="1"/>
    <col min="30" max="30" width="16.42578125" style="24" customWidth="1"/>
    <col min="31" max="16384" width="9.140625" style="24"/>
  </cols>
  <sheetData>
    <row r="1" spans="1:11">
      <c r="C1" s="24">
        <v>2008</v>
      </c>
      <c r="D1" s="24">
        <v>2009</v>
      </c>
      <c r="E1" s="24">
        <v>2010</v>
      </c>
      <c r="F1" s="24">
        <v>2011</v>
      </c>
      <c r="G1" s="24">
        <v>2012</v>
      </c>
      <c r="H1" s="24">
        <v>2013</v>
      </c>
      <c r="I1" s="24">
        <v>2014</v>
      </c>
      <c r="J1" s="24">
        <v>2015</v>
      </c>
      <c r="K1" s="24">
        <v>2016</v>
      </c>
    </row>
    <row r="2" spans="1:11">
      <c r="A2" s="24" t="s">
        <v>68</v>
      </c>
      <c r="B2" s="72" t="s">
        <v>125</v>
      </c>
      <c r="C2" s="70">
        <v>1.2386708644186002</v>
      </c>
      <c r="D2" s="70">
        <v>2.6587695345194002</v>
      </c>
      <c r="E2" s="70">
        <v>3.2989094697692005</v>
      </c>
      <c r="F2" s="70">
        <v>3.6587493453505999</v>
      </c>
      <c r="G2" s="70">
        <v>3.8899969652442001</v>
      </c>
      <c r="H2" s="70">
        <v>5.5182745528975001</v>
      </c>
      <c r="I2" s="70">
        <v>5.6343961508096001</v>
      </c>
      <c r="J2" s="70">
        <v>6.6866882675405002</v>
      </c>
      <c r="K2" s="70">
        <v>1.8181011343113</v>
      </c>
    </row>
    <row r="3" spans="1:11">
      <c r="A3" s="24" t="s">
        <v>69</v>
      </c>
      <c r="B3" s="72" t="s">
        <v>129</v>
      </c>
      <c r="C3" s="70">
        <v>0.31757073641810007</v>
      </c>
      <c r="D3" s="70">
        <v>1.0555234316973001</v>
      </c>
      <c r="E3" s="70">
        <v>1.1057646778028001</v>
      </c>
      <c r="F3" s="70">
        <v>1.2705916423746999</v>
      </c>
      <c r="G3" s="70">
        <v>1.3928026093572998</v>
      </c>
      <c r="H3" s="70">
        <v>1.8991854086828999</v>
      </c>
      <c r="I3" s="70">
        <v>1.6312052545103</v>
      </c>
      <c r="J3" s="70">
        <v>1.4138915717702001</v>
      </c>
      <c r="K3" s="70">
        <v>0.75972480000260001</v>
      </c>
    </row>
    <row r="4" spans="1:11">
      <c r="A4" s="24" t="s">
        <v>70</v>
      </c>
      <c r="B4" s="72" t="s">
        <v>130</v>
      </c>
      <c r="C4" s="70">
        <v>0.92110012800050001</v>
      </c>
      <c r="D4" s="70">
        <v>1.6032461028221001</v>
      </c>
      <c r="E4" s="70">
        <v>2.1931447919664002</v>
      </c>
      <c r="F4" s="70">
        <v>2.3881577029759002</v>
      </c>
      <c r="G4" s="70">
        <v>2.4971943558869003</v>
      </c>
      <c r="H4" s="70">
        <v>3.6190891442146</v>
      </c>
      <c r="I4" s="70">
        <v>4.0031908962993006</v>
      </c>
      <c r="J4" s="70">
        <v>5.2727966957702996</v>
      </c>
      <c r="K4" s="70">
        <v>1.0583763343087</v>
      </c>
    </row>
    <row r="5" spans="1:11">
      <c r="B5" s="72"/>
    </row>
    <row r="6" spans="1:11">
      <c r="A6" s="24" t="s">
        <v>68</v>
      </c>
      <c r="B6" s="72" t="s">
        <v>125</v>
      </c>
      <c r="C6" s="52">
        <v>1.2386708644186002</v>
      </c>
      <c r="D6" s="52">
        <v>2.6587695345194002</v>
      </c>
      <c r="E6" s="52">
        <v>3.2989094697692005</v>
      </c>
      <c r="F6" s="52">
        <v>3.6587493453505999</v>
      </c>
      <c r="G6" s="52">
        <v>3.8899969652442001</v>
      </c>
      <c r="H6" s="52">
        <v>5.5182745528975001</v>
      </c>
      <c r="I6" s="52">
        <v>5.6343961508096001</v>
      </c>
      <c r="J6" s="52">
        <v>6.6866882675405002</v>
      </c>
      <c r="K6" s="52">
        <v>1.8181011343113</v>
      </c>
    </row>
    <row r="7" spans="1:11">
      <c r="A7" s="24" t="s">
        <v>25</v>
      </c>
      <c r="B7" s="72" t="s">
        <v>131</v>
      </c>
      <c r="C7" s="52">
        <v>-0.11825933999759991</v>
      </c>
      <c r="D7" s="52">
        <v>0.6344292649990001</v>
      </c>
      <c r="E7" s="52">
        <v>1.3114965171461999</v>
      </c>
      <c r="F7" s="52">
        <v>1.4912785498802998</v>
      </c>
      <c r="G7" s="52">
        <v>1.3797681364575003</v>
      </c>
      <c r="H7" s="52">
        <v>2.3787149037400002</v>
      </c>
      <c r="I7" s="52">
        <v>2.8579404562066002</v>
      </c>
      <c r="J7" s="52">
        <v>3.6270772835744003</v>
      </c>
      <c r="K7" s="52">
        <v>3.2694006430699918E-2</v>
      </c>
    </row>
    <row r="8" spans="1:11">
      <c r="A8" s="24" t="s">
        <v>71</v>
      </c>
      <c r="B8" s="72" t="s">
        <v>132</v>
      </c>
      <c r="C8" s="52">
        <v>1.3569302044161999</v>
      </c>
      <c r="D8" s="52">
        <v>2.0243402695203998</v>
      </c>
      <c r="E8" s="52">
        <v>1.987412952623</v>
      </c>
      <c r="F8" s="52">
        <v>2.1674707954703005</v>
      </c>
      <c r="G8" s="52">
        <v>2.5102288287866994</v>
      </c>
      <c r="H8" s="52">
        <v>3.1395596491574995</v>
      </c>
      <c r="I8" s="52">
        <v>2.7764556946030003</v>
      </c>
      <c r="J8" s="52">
        <v>3.0596109839660999</v>
      </c>
      <c r="K8" s="52">
        <v>1.7854071278806001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L4"/>
  <sheetViews>
    <sheetView showGridLines="0" workbookViewId="0">
      <pane xSplit="1" ySplit="1" topLeftCell="B2" activePane="bottomRight" state="frozen"/>
      <selection pane="topRight" activeCell="M1" sqref="M1"/>
      <selection pane="bottomLeft" activeCell="A4" sqref="A4"/>
      <selection pane="bottomRight"/>
    </sheetView>
  </sheetViews>
  <sheetFormatPr defaultRowHeight="12.75"/>
  <cols>
    <col min="1" max="1" width="27.140625" bestFit="1" customWidth="1"/>
    <col min="2" max="2" width="27.140625" customWidth="1"/>
    <col min="3" max="25" width="9.85546875" bestFit="1" customWidth="1"/>
  </cols>
  <sheetData>
    <row r="1" spans="1:38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32</v>
      </c>
      <c r="AA1" s="1" t="s">
        <v>45</v>
      </c>
      <c r="AB1" s="1" t="s">
        <v>13</v>
      </c>
      <c r="AC1" s="1" t="s">
        <v>5</v>
      </c>
      <c r="AD1" s="1" t="s">
        <v>32</v>
      </c>
      <c r="AE1" s="30" t="s">
        <v>58</v>
      </c>
      <c r="AF1" s="30" t="s">
        <v>13</v>
      </c>
      <c r="AG1" s="30" t="s">
        <v>5</v>
      </c>
      <c r="AH1" s="30" t="s">
        <v>32</v>
      </c>
      <c r="AI1" s="30" t="s">
        <v>77</v>
      </c>
      <c r="AJ1" s="30" t="s">
        <v>13</v>
      </c>
      <c r="AK1" s="30" t="s">
        <v>5</v>
      </c>
      <c r="AL1" s="30" t="s">
        <v>32</v>
      </c>
    </row>
    <row r="2" spans="1:38"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38">
      <c r="A3" t="s">
        <v>43</v>
      </c>
      <c r="B3" s="72" t="s">
        <v>133</v>
      </c>
      <c r="C3" s="3">
        <v>0.75720965697469989</v>
      </c>
      <c r="D3" s="3">
        <v>0.75714628629699987</v>
      </c>
      <c r="E3" s="3">
        <v>0.79425116445409993</v>
      </c>
      <c r="F3" s="3">
        <v>1.2386708644186002</v>
      </c>
      <c r="G3" s="3">
        <v>1.6968700334319999</v>
      </c>
      <c r="H3" s="3">
        <v>2.0516375598862995</v>
      </c>
      <c r="I3" s="3">
        <v>2.4940502448103001</v>
      </c>
      <c r="J3" s="3">
        <v>2.6587695345193998</v>
      </c>
      <c r="K3" s="3">
        <v>3.0137067935741997</v>
      </c>
      <c r="L3" s="3">
        <v>3.2613092793203995</v>
      </c>
      <c r="M3" s="3">
        <v>3.4379107132964002</v>
      </c>
      <c r="N3" s="3">
        <v>3.2989094697692001</v>
      </c>
      <c r="O3" s="3">
        <v>3.1984109911847001</v>
      </c>
      <c r="P3" s="3">
        <v>3.0530338098553997</v>
      </c>
      <c r="Q3" s="3">
        <v>3.3125250928296999</v>
      </c>
      <c r="R3" s="3">
        <v>3.6587493453505999</v>
      </c>
      <c r="S3" s="3">
        <v>3.4266160265159002</v>
      </c>
      <c r="T3" s="3">
        <v>3.4110724035761</v>
      </c>
      <c r="U3" s="3">
        <v>3.1097206597541005</v>
      </c>
      <c r="V3" s="3">
        <v>3.8899969652442006</v>
      </c>
      <c r="W3" s="3">
        <v>4.3178652338566996</v>
      </c>
      <c r="X3" s="3">
        <v>4.8711931964412001</v>
      </c>
      <c r="Y3" s="3">
        <v>5.031895417928399</v>
      </c>
      <c r="Z3" s="3">
        <v>5.5182745528973989</v>
      </c>
      <c r="AA3" s="3">
        <v>5.3066112270777994</v>
      </c>
      <c r="AB3" s="3">
        <v>5.0422746233912994</v>
      </c>
      <c r="AC3" s="3">
        <v>5.4438637722853001</v>
      </c>
      <c r="AD3" s="3">
        <v>5.6343961508096001</v>
      </c>
      <c r="AE3" s="3">
        <v>5.9336049952775998</v>
      </c>
      <c r="AF3" s="3">
        <v>6.6628404205353</v>
      </c>
      <c r="AG3" s="3">
        <v>6.2939276633659995</v>
      </c>
      <c r="AH3" s="3">
        <v>6.6866882675404993</v>
      </c>
      <c r="AI3" s="3">
        <v>6.1365336214154995</v>
      </c>
      <c r="AJ3" s="3">
        <v>4.6899168218485006</v>
      </c>
      <c r="AK3" s="3">
        <v>4.2735075447658</v>
      </c>
      <c r="AL3" s="3">
        <v>1.8181011343113003</v>
      </c>
    </row>
    <row r="4" spans="1:38">
      <c r="A4" t="s">
        <v>44</v>
      </c>
      <c r="B4" s="72" t="s">
        <v>134</v>
      </c>
      <c r="C4" s="3">
        <v>1.9196</v>
      </c>
      <c r="D4" s="3">
        <v>1.7743</v>
      </c>
      <c r="E4" s="3">
        <v>1.2673999999999999</v>
      </c>
      <c r="F4" s="3">
        <v>0.95660000000000001</v>
      </c>
      <c r="G4" s="3">
        <v>1.3332999999999999</v>
      </c>
      <c r="H4" s="3">
        <v>1.8381999999999998</v>
      </c>
      <c r="I4" s="3">
        <v>2.2149999999999999</v>
      </c>
      <c r="J4" s="3">
        <v>2.7711000000000001</v>
      </c>
      <c r="K4" s="3">
        <v>2.4315000000000002</v>
      </c>
      <c r="L4" s="3">
        <v>2.355</v>
      </c>
      <c r="M4" s="3">
        <v>2.5110000000000001</v>
      </c>
      <c r="N4" s="3">
        <v>2.6031999999999997</v>
      </c>
      <c r="O4" s="3">
        <v>2.8565999999999998</v>
      </c>
      <c r="P4" s="3">
        <v>2.8346999999999998</v>
      </c>
      <c r="Q4" s="3">
        <v>3.2764000000000002</v>
      </c>
      <c r="R4" s="3">
        <v>4.2898999999999994</v>
      </c>
      <c r="S4" s="3">
        <v>3.9684000000000004</v>
      </c>
      <c r="T4" s="3">
        <v>4.2415000000000003</v>
      </c>
      <c r="U4" s="3">
        <v>3.7835000000000005</v>
      </c>
      <c r="V4" s="3">
        <v>3.1255000000000002</v>
      </c>
      <c r="W4" s="3">
        <v>3.4817999999999998</v>
      </c>
      <c r="X4" s="3">
        <v>3.4440999999999997</v>
      </c>
      <c r="Y4" s="3">
        <v>3.0833999999999997</v>
      </c>
      <c r="Z4" s="3">
        <v>4.7158999999999995</v>
      </c>
      <c r="AA4" s="3">
        <v>4.7502000000000004</v>
      </c>
      <c r="AB4" s="3">
        <v>5.7439999999999998</v>
      </c>
      <c r="AC4" s="3">
        <v>6.6796000000000006</v>
      </c>
      <c r="AD4" s="3">
        <v>5.4781000000000004</v>
      </c>
      <c r="AE4" s="3">
        <v>5.3624999999999998</v>
      </c>
      <c r="AF4" s="3">
        <v>4.7663000000000002</v>
      </c>
      <c r="AG4" s="3">
        <v>4.1129000000000007</v>
      </c>
      <c r="AH4" s="3">
        <v>4.4216000000000006</v>
      </c>
      <c r="AI4" s="28">
        <v>4.6192000000000011</v>
      </c>
      <c r="AJ4" s="28">
        <v>3.7019000000000002</v>
      </c>
      <c r="AK4" s="28">
        <v>3.9121000000000006</v>
      </c>
      <c r="AL4" s="28">
        <v>3.3641000000000005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11"/>
  <sheetViews>
    <sheetView showGridLines="0" zoomScaleNormal="100" workbookViewId="0">
      <pane xSplit="1" ySplit="1" topLeftCell="L2" activePane="bottomRight" state="frozen"/>
      <selection pane="topRight" activeCell="AX1" sqref="AX1"/>
      <selection pane="bottomLeft" activeCell="A2" sqref="A2"/>
      <selection pane="bottomRight"/>
    </sheetView>
  </sheetViews>
  <sheetFormatPr defaultColWidth="9" defaultRowHeight="12.75"/>
  <cols>
    <col min="1" max="2" width="30" style="24" customWidth="1"/>
    <col min="3" max="38" width="9.85546875" style="24" bestFit="1" customWidth="1"/>
    <col min="39" max="16384" width="9" style="24"/>
  </cols>
  <sheetData>
    <row r="1" spans="1:38">
      <c r="C1" s="24" t="s">
        <v>7</v>
      </c>
      <c r="D1" s="24" t="s">
        <v>4</v>
      </c>
      <c r="E1" s="24" t="s">
        <v>5</v>
      </c>
      <c r="F1" s="24" t="s">
        <v>6</v>
      </c>
      <c r="G1" s="24" t="s">
        <v>8</v>
      </c>
      <c r="H1" s="24" t="s">
        <v>4</v>
      </c>
      <c r="I1" s="24" t="s">
        <v>5</v>
      </c>
      <c r="J1" s="24" t="s">
        <v>6</v>
      </c>
      <c r="K1" s="24" t="s">
        <v>9</v>
      </c>
      <c r="L1" s="24" t="s">
        <v>4</v>
      </c>
      <c r="M1" s="24" t="s">
        <v>5</v>
      </c>
      <c r="N1" s="24" t="s">
        <v>6</v>
      </c>
      <c r="O1" s="24" t="s">
        <v>10</v>
      </c>
      <c r="P1" s="24" t="s">
        <v>4</v>
      </c>
      <c r="Q1" s="24" t="s">
        <v>5</v>
      </c>
      <c r="R1" s="24" t="s">
        <v>6</v>
      </c>
      <c r="S1" s="24" t="s">
        <v>11</v>
      </c>
      <c r="T1" s="24" t="s">
        <v>4</v>
      </c>
      <c r="U1" s="24" t="s">
        <v>5</v>
      </c>
      <c r="V1" s="24" t="s">
        <v>6</v>
      </c>
      <c r="W1" s="24" t="s">
        <v>12</v>
      </c>
      <c r="X1" s="24" t="s">
        <v>13</v>
      </c>
      <c r="Y1" s="24" t="s">
        <v>5</v>
      </c>
      <c r="Z1" s="24" t="s">
        <v>32</v>
      </c>
      <c r="AA1" s="24" t="s">
        <v>45</v>
      </c>
      <c r="AB1" s="24" t="s">
        <v>13</v>
      </c>
      <c r="AC1" s="24" t="s">
        <v>5</v>
      </c>
      <c r="AD1" s="24" t="s">
        <v>32</v>
      </c>
      <c r="AE1" s="24" t="s">
        <v>58</v>
      </c>
      <c r="AF1" s="24" t="s">
        <v>13</v>
      </c>
      <c r="AG1" s="24" t="s">
        <v>5</v>
      </c>
      <c r="AH1" s="24" t="s">
        <v>32</v>
      </c>
      <c r="AI1" s="24" t="s">
        <v>77</v>
      </c>
      <c r="AJ1" s="24" t="s">
        <v>13</v>
      </c>
      <c r="AK1" s="24" t="s">
        <v>5</v>
      </c>
      <c r="AL1" s="24" t="s">
        <v>32</v>
      </c>
    </row>
    <row r="2" spans="1:38"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38">
      <c r="A3" s="53" t="s">
        <v>1</v>
      </c>
      <c r="B3" s="71" t="s">
        <v>85</v>
      </c>
      <c r="C3" s="52">
        <v>0.54430368154701536</v>
      </c>
      <c r="D3" s="52">
        <v>0.60917327045324066</v>
      </c>
      <c r="E3" s="52">
        <v>0.27652296759206701</v>
      </c>
      <c r="F3" s="52">
        <v>0.35769045611167094</v>
      </c>
      <c r="G3" s="52">
        <v>0.73016966966980335</v>
      </c>
      <c r="H3" s="52">
        <v>1.7015517939016751</v>
      </c>
      <c r="I3" s="52">
        <v>3.0728012494047006</v>
      </c>
      <c r="J3" s="52">
        <v>4.045368776720677</v>
      </c>
      <c r="K3" s="52">
        <v>4.7406461075512345</v>
      </c>
      <c r="L3" s="52">
        <v>4.8891209857985096</v>
      </c>
      <c r="M3" s="52">
        <v>4.926920845167575</v>
      </c>
      <c r="N3" s="52">
        <v>5.34599436932145</v>
      </c>
      <c r="O3" s="52">
        <v>5.6512279225596274</v>
      </c>
      <c r="P3" s="52">
        <v>5.7984266211230384</v>
      </c>
      <c r="Q3" s="52">
        <v>6.1045473925310736</v>
      </c>
      <c r="R3" s="52">
        <v>6.1482520182240545</v>
      </c>
      <c r="S3" s="52">
        <v>6.0430556927554626</v>
      </c>
      <c r="T3" s="52">
        <v>6.4591381540544308</v>
      </c>
      <c r="U3" s="52">
        <v>6.9803991125591809</v>
      </c>
      <c r="V3" s="52">
        <v>6.789783269987149</v>
      </c>
      <c r="W3" s="52">
        <v>7.0536660943697598</v>
      </c>
      <c r="X3" s="52">
        <v>6.7201391864398854</v>
      </c>
      <c r="Y3" s="52">
        <v>6.915994787783136</v>
      </c>
      <c r="Z3" s="52">
        <v>6.9913061105378187</v>
      </c>
      <c r="AA3" s="52">
        <v>7.1855948240142435</v>
      </c>
      <c r="AB3" s="52">
        <v>6.9158695544666058</v>
      </c>
      <c r="AC3" s="52">
        <v>6.7507112385851302</v>
      </c>
      <c r="AD3" s="52">
        <v>6.934355789466359</v>
      </c>
      <c r="AE3" s="52">
        <v>7.5475240614819263</v>
      </c>
      <c r="AF3" s="52">
        <v>8.1092151348188644</v>
      </c>
      <c r="AG3" s="52">
        <v>8.3465431371438807</v>
      </c>
      <c r="AH3" s="52">
        <v>8.938501767431859</v>
      </c>
      <c r="AI3" s="52">
        <v>8.9355452115086251</v>
      </c>
      <c r="AJ3" s="52">
        <v>9.9597074357828692</v>
      </c>
      <c r="AK3" s="52">
        <v>10.259871749967347</v>
      </c>
      <c r="AL3" s="52">
        <v>10.323430384100083</v>
      </c>
    </row>
    <row r="4" spans="1:38">
      <c r="A4" s="53" t="s">
        <v>0</v>
      </c>
      <c r="B4" s="71" t="s">
        <v>86</v>
      </c>
      <c r="C4" s="52">
        <v>-6.8799018161583945</v>
      </c>
      <c r="D4" s="52">
        <v>-6.336754208196961</v>
      </c>
      <c r="E4" s="52">
        <v>-6.6429162443602658</v>
      </c>
      <c r="F4" s="52">
        <v>-6.9036857466496624</v>
      </c>
      <c r="G4" s="52">
        <v>-6.9487879955496892</v>
      </c>
      <c r="H4" s="52">
        <v>-6.9505855045857938</v>
      </c>
      <c r="I4" s="52">
        <v>-6.3768835109185433</v>
      </c>
      <c r="J4" s="52">
        <v>-5.6878294454336444</v>
      </c>
      <c r="K4" s="52">
        <v>-5.7296136938876012</v>
      </c>
      <c r="L4" s="52">
        <v>-5.7498190621631213</v>
      </c>
      <c r="M4" s="52">
        <v>-5.7775456921568331</v>
      </c>
      <c r="N4" s="52">
        <v>-5.7210374329811469</v>
      </c>
      <c r="O4" s="52">
        <v>-5.7698323425120854</v>
      </c>
      <c r="P4" s="52">
        <v>-5.8393106680999365</v>
      </c>
      <c r="Q4" s="52">
        <v>-5.9020318471379714</v>
      </c>
      <c r="R4" s="52">
        <v>-6.124632099359693</v>
      </c>
      <c r="S4" s="52">
        <v>-5.9323067080850675</v>
      </c>
      <c r="T4" s="52">
        <v>-5.8197812617300881</v>
      </c>
      <c r="U4" s="52">
        <v>-5.5710916886674831</v>
      </c>
      <c r="V4" s="52">
        <v>-5.5627842183386731</v>
      </c>
      <c r="W4" s="52">
        <v>-5.2116300436643472</v>
      </c>
      <c r="X4" s="52">
        <v>-4.8374000819396406</v>
      </c>
      <c r="Y4" s="52">
        <v>-4.5069114419552498</v>
      </c>
      <c r="Z4" s="52">
        <v>-4.0367337557409462</v>
      </c>
      <c r="AA4" s="52">
        <v>-4.3742753780164856</v>
      </c>
      <c r="AB4" s="52">
        <v>-4.8070436922226625</v>
      </c>
      <c r="AC4" s="52">
        <v>-5.2109526458932427</v>
      </c>
      <c r="AD4" s="52">
        <v>-5.4618917730899099</v>
      </c>
      <c r="AE4" s="52">
        <v>-5.2353967681563223</v>
      </c>
      <c r="AF4" s="52">
        <v>-5.2084614014282797</v>
      </c>
      <c r="AG4" s="52">
        <v>-5.3460030978723312</v>
      </c>
      <c r="AH4" s="52">
        <v>-5.8662005101350676</v>
      </c>
      <c r="AI4" s="52">
        <v>-5.8119683799361459</v>
      </c>
      <c r="AJ4" s="52">
        <v>-5.6348311595374216</v>
      </c>
      <c r="AK4" s="52">
        <v>-5.4221770937464102</v>
      </c>
      <c r="AL4" s="52">
        <v>-5.0832255076085513</v>
      </c>
    </row>
    <row r="5" spans="1:38">
      <c r="A5" s="53" t="s">
        <v>2</v>
      </c>
      <c r="B5" s="71" t="s">
        <v>87</v>
      </c>
      <c r="C5" s="52">
        <v>0.14425427284836514</v>
      </c>
      <c r="D5" s="52">
        <v>1.5611337157892306E-2</v>
      </c>
      <c r="E5" s="52">
        <v>5.6888609989083294E-2</v>
      </c>
      <c r="F5" s="52">
        <v>0.43589179223177504</v>
      </c>
      <c r="G5" s="52">
        <v>0.98975170790293432</v>
      </c>
      <c r="H5" s="52">
        <v>1.5931433817144094</v>
      </c>
      <c r="I5" s="52">
        <v>2.3215432725609286</v>
      </c>
      <c r="J5" s="52">
        <v>2.6013988758762894</v>
      </c>
      <c r="K5" s="52">
        <v>2.795188500986054</v>
      </c>
      <c r="L5" s="52">
        <v>2.9047155263559254</v>
      </c>
      <c r="M5" s="52">
        <v>2.9892587283491503</v>
      </c>
      <c r="N5" s="52">
        <v>2.478982263801178</v>
      </c>
      <c r="O5" s="52">
        <v>2.3608887166754626</v>
      </c>
      <c r="P5" s="52">
        <v>2.1513763263886285</v>
      </c>
      <c r="Q5" s="52">
        <v>2.3197864629527056</v>
      </c>
      <c r="R5" s="52">
        <v>3.0511687195674817</v>
      </c>
      <c r="S5" s="52">
        <v>2.7765749141137555</v>
      </c>
      <c r="T5" s="52">
        <v>2.7981912888112106</v>
      </c>
      <c r="U5" s="52">
        <v>2.4316587782569243</v>
      </c>
      <c r="V5" s="52">
        <v>3.0859707079333378</v>
      </c>
      <c r="W5" s="52">
        <v>3.528279622150027</v>
      </c>
      <c r="X5" s="52">
        <v>3.9764042400882977</v>
      </c>
      <c r="Y5" s="52">
        <v>4.0640151280527146</v>
      </c>
      <c r="Z5" s="52">
        <v>4.4562442862273688</v>
      </c>
      <c r="AA5" s="52">
        <v>4.2040150982566749</v>
      </c>
      <c r="AB5" s="52">
        <v>3.9311450732257684</v>
      </c>
      <c r="AC5" s="52">
        <v>4.2950145608712411</v>
      </c>
      <c r="AD5" s="52">
        <v>4.3655228220661977</v>
      </c>
      <c r="AE5" s="52">
        <v>4.5968577424722392</v>
      </c>
      <c r="AF5" s="52">
        <v>5.1035760075312044</v>
      </c>
      <c r="AG5" s="52">
        <v>4.7070386253727312</v>
      </c>
      <c r="AH5" s="52">
        <v>4.9832466256617378</v>
      </c>
      <c r="AI5" s="52">
        <v>4.4213133642566707</v>
      </c>
      <c r="AJ5" s="52">
        <v>3.1950854204723997</v>
      </c>
      <c r="AK5" s="52">
        <v>2.5077509469933168</v>
      </c>
      <c r="AL5" s="52">
        <v>0.18064959301817454</v>
      </c>
    </row>
    <row r="6" spans="1:38">
      <c r="A6" s="53" t="s">
        <v>3</v>
      </c>
      <c r="B6" s="71" t="s">
        <v>80</v>
      </c>
      <c r="C6" s="52">
        <v>-6.1913438617630145</v>
      </c>
      <c r="D6" s="52">
        <v>-5.711969600585828</v>
      </c>
      <c r="E6" s="52">
        <v>-6.3095046667791141</v>
      </c>
      <c r="F6" s="52">
        <v>-6.1101034983062172</v>
      </c>
      <c r="G6" s="52">
        <v>-5.2288666179769514</v>
      </c>
      <c r="H6" s="52">
        <v>-3.6558903289697096</v>
      </c>
      <c r="I6" s="52">
        <v>-0.9825389889529148</v>
      </c>
      <c r="J6" s="52">
        <v>0.95893820716332212</v>
      </c>
      <c r="K6" s="52">
        <v>1.806220914649687</v>
      </c>
      <c r="L6" s="52">
        <v>2.0440174499913129</v>
      </c>
      <c r="M6" s="52">
        <v>2.1386338813598917</v>
      </c>
      <c r="N6" s="52">
        <v>2.1039392001414803</v>
      </c>
      <c r="O6" s="52">
        <v>2.2422842967230028</v>
      </c>
      <c r="P6" s="52">
        <v>2.1104922794117309</v>
      </c>
      <c r="Q6" s="52">
        <v>2.5223020083458079</v>
      </c>
      <c r="R6" s="52">
        <v>3.0747886384318446</v>
      </c>
      <c r="S6" s="52">
        <v>2.8873238987841505</v>
      </c>
      <c r="T6" s="52">
        <v>3.4375481811355524</v>
      </c>
      <c r="U6" s="52">
        <v>3.8409662021486235</v>
      </c>
      <c r="V6" s="52">
        <v>4.3129697595818142</v>
      </c>
      <c r="W6" s="52">
        <v>5.3703156728554395</v>
      </c>
      <c r="X6" s="52">
        <v>5.8591433445885421</v>
      </c>
      <c r="Y6" s="52">
        <v>6.4730984738806026</v>
      </c>
      <c r="Z6" s="52">
        <v>7.4108166410242422</v>
      </c>
      <c r="AA6" s="52">
        <v>7.0153345442544328</v>
      </c>
      <c r="AB6" s="52">
        <v>6.0399709354697118</v>
      </c>
      <c r="AC6" s="52">
        <v>5.8347731535631286</v>
      </c>
      <c r="AD6" s="52">
        <v>5.8379868384426459</v>
      </c>
      <c r="AE6" s="52">
        <v>6.9089850357978451</v>
      </c>
      <c r="AF6" s="52">
        <v>8.0043297409217882</v>
      </c>
      <c r="AG6" s="52">
        <v>7.7075786646442825</v>
      </c>
      <c r="AH6" s="52">
        <v>8.0555478829585283</v>
      </c>
      <c r="AI6" s="52">
        <v>7.544890195829149</v>
      </c>
      <c r="AJ6" s="52">
        <v>7.5199616967178455</v>
      </c>
      <c r="AK6" s="52">
        <v>7.345445603214257</v>
      </c>
      <c r="AL6" s="52">
        <v>5.4208544695097061</v>
      </c>
    </row>
    <row r="7" spans="1:38">
      <c r="A7" s="53" t="s">
        <v>60</v>
      </c>
      <c r="B7" s="71" t="s">
        <v>88</v>
      </c>
      <c r="C7" s="52">
        <v>-6.8827782861823197</v>
      </c>
      <c r="D7" s="52">
        <v>-6.2670410209440375</v>
      </c>
      <c r="E7" s="52">
        <v>-6.7134275717110237</v>
      </c>
      <c r="F7" s="52">
        <v>-7.0674952104625168</v>
      </c>
      <c r="G7" s="52">
        <v>-6.4636629046610157</v>
      </c>
      <c r="H7" s="52">
        <v>-5.2375621820541705</v>
      </c>
      <c r="I7" s="52">
        <v>-2.9479488325661336</v>
      </c>
      <c r="J7" s="52">
        <v>-0.80383055277172444</v>
      </c>
      <c r="K7" s="52">
        <v>-0.1549970424358105</v>
      </c>
      <c r="L7" s="52">
        <v>-5.3789180866541789E-2</v>
      </c>
      <c r="M7" s="52">
        <v>-7.6734196546818748E-2</v>
      </c>
      <c r="N7" s="52">
        <v>0.27827020942709579</v>
      </c>
      <c r="O7" s="52">
        <v>0.46594543621844797</v>
      </c>
      <c r="P7" s="52">
        <v>0.47744885522095382</v>
      </c>
      <c r="Q7" s="52">
        <v>0.71262569703211276</v>
      </c>
      <c r="R7" s="52">
        <v>0.74603244201654551</v>
      </c>
      <c r="S7" s="52">
        <v>0.57993060350675751</v>
      </c>
      <c r="T7" s="52">
        <v>1.032161280786454</v>
      </c>
      <c r="U7" s="52">
        <v>1.6567725477496249</v>
      </c>
      <c r="V7" s="52">
        <v>1.7674058835142927</v>
      </c>
      <c r="W7" s="52">
        <v>2.6476053821493775</v>
      </c>
      <c r="X7" s="52">
        <v>2.8295658603157521</v>
      </c>
      <c r="Y7" s="52">
        <v>3.3499260696267026</v>
      </c>
      <c r="Z7" s="52">
        <v>3.8372517285163612</v>
      </c>
      <c r="AA7" s="52">
        <v>3.7280863839856506</v>
      </c>
      <c r="AB7" s="52">
        <v>2.9715971199523277</v>
      </c>
      <c r="AC7" s="52">
        <v>2.5163357471262469</v>
      </c>
      <c r="AD7" s="52">
        <v>2.0722587783754469</v>
      </c>
      <c r="AE7" s="52">
        <v>2.7645389440153783</v>
      </c>
      <c r="AF7" s="52">
        <v>3.2787992528501784</v>
      </c>
      <c r="AG7" s="52">
        <v>3.1880797634855136</v>
      </c>
      <c r="AH7" s="52">
        <v>3.3666013939733883</v>
      </c>
      <c r="AI7" s="52">
        <v>3.3647358790595385</v>
      </c>
      <c r="AJ7" s="52">
        <v>4.3958343430991427</v>
      </c>
      <c r="AK7" s="52">
        <v>4.8101311407896121</v>
      </c>
      <c r="AL7" s="52">
        <v>4.9145849628284308</v>
      </c>
    </row>
    <row r="11" spans="1:38">
      <c r="S11" s="5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8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/>
  <cols>
    <col min="1" max="2" width="30" style="24" customWidth="1"/>
    <col min="3" max="64" width="9.85546875" style="24" bestFit="1" customWidth="1"/>
    <col min="65" max="16384" width="9" style="24"/>
  </cols>
  <sheetData>
    <row r="1" spans="1:14">
      <c r="C1" s="24">
        <v>2006</v>
      </c>
      <c r="D1" s="24">
        <v>2007</v>
      </c>
      <c r="E1" s="24">
        <v>2008</v>
      </c>
      <c r="F1" s="24">
        <v>2009</v>
      </c>
      <c r="G1" s="24">
        <v>2010</v>
      </c>
      <c r="H1" s="24">
        <v>2011</v>
      </c>
      <c r="I1" s="24">
        <v>2012</v>
      </c>
      <c r="J1" s="24">
        <v>2013</v>
      </c>
      <c r="K1" s="24">
        <v>2014</v>
      </c>
      <c r="L1" s="24">
        <v>2015</v>
      </c>
      <c r="M1" s="24">
        <v>2016</v>
      </c>
    </row>
    <row r="2" spans="1:14">
      <c r="A2" s="53" t="s">
        <v>1</v>
      </c>
      <c r="B2" s="71" t="s">
        <v>85</v>
      </c>
      <c r="C2" s="52">
        <v>-1.0256357863054579</v>
      </c>
      <c r="D2" s="52">
        <v>0.49595212434255137</v>
      </c>
      <c r="E2" s="52">
        <v>0.35822900176630007</v>
      </c>
      <c r="F2" s="52">
        <v>4.0504177527632992</v>
      </c>
      <c r="G2" s="52">
        <v>5.3467830094402551</v>
      </c>
      <c r="H2" s="52">
        <v>6.160197996735687</v>
      </c>
      <c r="I2" s="52">
        <v>6.7939569248303382</v>
      </c>
      <c r="J2" s="52">
        <v>6.9911809486883092</v>
      </c>
      <c r="K2" s="52">
        <v>6.9343735476458166</v>
      </c>
      <c r="L2" s="52">
        <v>8.9381516722832348</v>
      </c>
      <c r="M2" s="52">
        <v>10.251604989203502</v>
      </c>
      <c r="N2" s="54"/>
    </row>
    <row r="3" spans="1:14">
      <c r="A3" s="53" t="s">
        <v>0</v>
      </c>
      <c r="B3" s="71" t="s">
        <v>86</v>
      </c>
      <c r="C3" s="52">
        <v>-5.6717857699900609</v>
      </c>
      <c r="D3" s="52">
        <v>-7.0989643304602623</v>
      </c>
      <c r="E3" s="52">
        <v>-6.9140800691602458</v>
      </c>
      <c r="F3" s="52">
        <v>-5.6949283568529872</v>
      </c>
      <c r="G3" s="52">
        <v>-5.721881399384614</v>
      </c>
      <c r="H3" s="52">
        <v>-6.1365321846577139</v>
      </c>
      <c r="I3" s="52">
        <v>-5.5662036413704987</v>
      </c>
      <c r="J3" s="52">
        <v>-4.0366614881195799</v>
      </c>
      <c r="K3" s="52">
        <v>-5.461905760438877</v>
      </c>
      <c r="L3" s="52">
        <v>-5.8659707481019119</v>
      </c>
      <c r="M3" s="52">
        <v>-5.0478589031129477</v>
      </c>
      <c r="N3" s="54"/>
    </row>
    <row r="4" spans="1:14">
      <c r="A4" s="53" t="s">
        <v>2</v>
      </c>
      <c r="B4" s="71" t="s">
        <v>87</v>
      </c>
      <c r="C4" s="52">
        <v>0.41546694847646631</v>
      </c>
      <c r="D4" s="52">
        <v>0.20143615324246489</v>
      </c>
      <c r="E4" s="52">
        <v>0.43654807932745743</v>
      </c>
      <c r="F4" s="52">
        <v>2.6046456504786906</v>
      </c>
      <c r="G4" s="52">
        <v>2.479347962814678</v>
      </c>
      <c r="H4" s="52">
        <v>3.057097103090356</v>
      </c>
      <c r="I4" s="52">
        <v>3.0878676427954632</v>
      </c>
      <c r="J4" s="52">
        <v>4.456164508319219</v>
      </c>
      <c r="K4" s="52">
        <v>4.3655340017258597</v>
      </c>
      <c r="L4" s="52">
        <v>4.9830514463673294</v>
      </c>
      <c r="M4" s="52">
        <v>0.17939272123489383</v>
      </c>
      <c r="N4" s="54"/>
    </row>
    <row r="5" spans="1:14">
      <c r="A5" s="53" t="s">
        <v>3</v>
      </c>
      <c r="B5" s="71" t="s">
        <v>80</v>
      </c>
      <c r="C5" s="52">
        <v>-6.2819546078190518</v>
      </c>
      <c r="D5" s="52">
        <v>-6.4015760528752459</v>
      </c>
      <c r="E5" s="52">
        <v>-6.1193029880664884</v>
      </c>
      <c r="F5" s="52">
        <v>0.9601350463890026</v>
      </c>
      <c r="G5" s="52">
        <v>2.104249572870319</v>
      </c>
      <c r="H5" s="52">
        <v>3.0807629151683291</v>
      </c>
      <c r="I5" s="52">
        <v>4.3156209262553027</v>
      </c>
      <c r="J5" s="52">
        <v>7.4106839688879482</v>
      </c>
      <c r="K5" s="52">
        <v>5.8380017889327993</v>
      </c>
      <c r="L5" s="52">
        <v>8.0552323705486515</v>
      </c>
      <c r="M5" s="52">
        <v>5.383138807325448</v>
      </c>
      <c r="N5" s="54"/>
    </row>
    <row r="6" spans="1:14">
      <c r="A6" s="24" t="s">
        <v>60</v>
      </c>
      <c r="B6" s="71" t="s">
        <v>88</v>
      </c>
      <c r="C6" s="52">
        <v>-7.031332512874032</v>
      </c>
      <c r="D6" s="52">
        <v>-7.0979169154423785</v>
      </c>
      <c r="E6" s="52">
        <v>-7.0781361676635592</v>
      </c>
      <c r="F6" s="52">
        <v>-0.80483380400227411</v>
      </c>
      <c r="G6" s="52">
        <v>0.27831125979787091</v>
      </c>
      <c r="H6" s="52">
        <v>0.74748197393145299</v>
      </c>
      <c r="I6" s="52">
        <v>1.7684923014207699</v>
      </c>
      <c r="J6" s="52">
        <v>3.8371830321217546</v>
      </c>
      <c r="K6" s="52">
        <v>2.072264085219282</v>
      </c>
      <c r="L6" s="52">
        <v>3.3664695339764843</v>
      </c>
      <c r="M6" s="52">
        <v>4.8803916770140932</v>
      </c>
      <c r="N6" s="54"/>
    </row>
    <row r="7" spans="1:14"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  <c r="N7" s="57"/>
    </row>
    <row r="8" spans="1:14"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L5"/>
  <sheetViews>
    <sheetView showGridLines="0" zoomScaleNormal="100" workbookViewId="0">
      <pane xSplit="1" ySplit="1" topLeftCell="B2" activePane="bottomRight" state="frozen"/>
      <selection pane="topRight" activeCell="AX1" sqref="AX1"/>
      <selection pane="bottomLeft" activeCell="A2" sqref="A2"/>
      <selection pane="bottomRight"/>
    </sheetView>
  </sheetViews>
  <sheetFormatPr defaultRowHeight="12.75"/>
  <cols>
    <col min="1" max="1" width="21.42578125" bestFit="1" customWidth="1"/>
    <col min="2" max="2" width="21.42578125" customWidth="1"/>
    <col min="3" max="38" width="9.85546875" bestFit="1" customWidth="1"/>
  </cols>
  <sheetData>
    <row r="1" spans="1:38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32</v>
      </c>
      <c r="AA1" s="1" t="s">
        <v>45</v>
      </c>
      <c r="AB1" s="1" t="s">
        <v>13</v>
      </c>
      <c r="AC1" s="1" t="s">
        <v>5</v>
      </c>
      <c r="AD1" s="1" t="s">
        <v>32</v>
      </c>
      <c r="AE1" s="1" t="s">
        <v>58</v>
      </c>
      <c r="AF1" s="1" t="s">
        <v>13</v>
      </c>
      <c r="AG1" s="1" t="s">
        <v>5</v>
      </c>
      <c r="AH1" s="1" t="s">
        <v>32</v>
      </c>
      <c r="AI1" s="1" t="s">
        <v>77</v>
      </c>
      <c r="AJ1" s="1" t="s">
        <v>13</v>
      </c>
      <c r="AK1" s="1" t="s">
        <v>5</v>
      </c>
      <c r="AL1" s="1" t="s">
        <v>32</v>
      </c>
    </row>
    <row r="2" spans="1:38"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38">
      <c r="A3" t="s">
        <v>14</v>
      </c>
      <c r="B3" s="72" t="s">
        <v>89</v>
      </c>
      <c r="C3" s="3">
        <v>-0.34086190662771354</v>
      </c>
      <c r="D3" s="3">
        <v>-0.42383504580972209</v>
      </c>
      <c r="E3" s="3">
        <v>-0.91141333231241495</v>
      </c>
      <c r="F3" s="3">
        <v>-0.8573714648411036</v>
      </c>
      <c r="G3" s="3">
        <v>-0.53115754193849996</v>
      </c>
      <c r="H3" s="3">
        <v>0.35831062110083073</v>
      </c>
      <c r="I3" s="3">
        <v>1.6869133724643814</v>
      </c>
      <c r="J3" s="3">
        <v>2.7941133309900517</v>
      </c>
      <c r="K3" s="3">
        <v>3.0370864091266601</v>
      </c>
      <c r="L3" s="3">
        <v>2.96466931365668</v>
      </c>
      <c r="M3" s="3">
        <v>2.7911215208648179</v>
      </c>
      <c r="N3" s="3">
        <v>2.6585216350941825</v>
      </c>
      <c r="O3" s="3">
        <v>3.1143018841704477</v>
      </c>
      <c r="P3" s="3">
        <v>3.0226311354238624</v>
      </c>
      <c r="Q3" s="3">
        <v>3.0800647059431507</v>
      </c>
      <c r="R3" s="3">
        <v>2.8947826932864622</v>
      </c>
      <c r="S3" s="3">
        <v>2.4670804662414656</v>
      </c>
      <c r="T3" s="3">
        <v>2.795604358316786</v>
      </c>
      <c r="U3" s="3">
        <v>3.2073908263523827</v>
      </c>
      <c r="V3" s="3">
        <v>2.9588267276132094</v>
      </c>
      <c r="W3" s="3">
        <v>3.1630579858611543</v>
      </c>
      <c r="X3" s="3">
        <v>2.920789425250832</v>
      </c>
      <c r="Y3" s="3">
        <v>2.9839827723086811</v>
      </c>
      <c r="Z3" s="3">
        <v>3.2840434123552855</v>
      </c>
      <c r="AA3" s="3">
        <v>3.3940838689381825</v>
      </c>
      <c r="AB3" s="3">
        <v>2.8579797742337361</v>
      </c>
      <c r="AC3" s="3">
        <v>2.4667316414711955</v>
      </c>
      <c r="AD3" s="3">
        <v>2.2589676688348668</v>
      </c>
      <c r="AE3" s="3">
        <v>2.7161478594566746</v>
      </c>
      <c r="AF3" s="3">
        <v>3.1597030504546528</v>
      </c>
      <c r="AG3" s="3">
        <v>3.2095313927357823</v>
      </c>
      <c r="AH3" s="3">
        <v>4.0127691734168609</v>
      </c>
      <c r="AI3" s="3">
        <v>4.0050257996035832</v>
      </c>
      <c r="AJ3" s="3">
        <v>4.8086825900182042</v>
      </c>
      <c r="AK3" s="3">
        <v>5.0201439682518458</v>
      </c>
      <c r="AL3" s="3">
        <v>4.6811702325470419</v>
      </c>
    </row>
    <row r="4" spans="1:38">
      <c r="A4" t="s">
        <v>15</v>
      </c>
      <c r="B4" s="72" t="s">
        <v>90</v>
      </c>
      <c r="C4" s="3">
        <v>0.88516558817472879</v>
      </c>
      <c r="D4" s="3">
        <v>1.0330083162629629</v>
      </c>
      <c r="E4" s="3">
        <v>1.1879362999044822</v>
      </c>
      <c r="F4" s="3">
        <v>1.2150619209527747</v>
      </c>
      <c r="G4" s="3">
        <v>1.2613272116083034</v>
      </c>
      <c r="H4" s="3">
        <v>1.343241172800844</v>
      </c>
      <c r="I4" s="3">
        <v>1.3858878769403189</v>
      </c>
      <c r="J4" s="3">
        <v>1.2512554457306255</v>
      </c>
      <c r="K4" s="3">
        <v>1.703559698424574</v>
      </c>
      <c r="L4" s="3">
        <v>1.9244516721418292</v>
      </c>
      <c r="M4" s="3">
        <v>2.1357993243027571</v>
      </c>
      <c r="N4" s="3">
        <v>2.6874727342272675</v>
      </c>
      <c r="O4" s="3">
        <v>2.5369260383891783</v>
      </c>
      <c r="P4" s="3">
        <v>2.7757954856991764</v>
      </c>
      <c r="Q4" s="3">
        <v>3.0244826865879233</v>
      </c>
      <c r="R4" s="3">
        <v>3.2534693249375928</v>
      </c>
      <c r="S4" s="3">
        <v>3.5759752265139979</v>
      </c>
      <c r="T4" s="3">
        <v>3.6635337957376448</v>
      </c>
      <c r="U4" s="3">
        <v>3.7730082862068</v>
      </c>
      <c r="V4" s="3">
        <v>3.8309565423739387</v>
      </c>
      <c r="W4" s="3">
        <v>3.8906081085086051</v>
      </c>
      <c r="X4" s="3">
        <v>3.7993497611890534</v>
      </c>
      <c r="Y4" s="3">
        <v>3.9320120154744549</v>
      </c>
      <c r="Z4" s="3">
        <v>3.7072626981825332</v>
      </c>
      <c r="AA4" s="3">
        <v>3.7915109550760606</v>
      </c>
      <c r="AB4" s="3">
        <v>4.0578897802328688</v>
      </c>
      <c r="AC4" s="3">
        <v>4.2839795971139347</v>
      </c>
      <c r="AD4" s="3">
        <v>4.6753881206314913</v>
      </c>
      <c r="AE4" s="3">
        <v>4.8313762020252522</v>
      </c>
      <c r="AF4" s="3">
        <v>4.9495120843642111</v>
      </c>
      <c r="AG4" s="3">
        <v>5.1370117444080972</v>
      </c>
      <c r="AH4" s="3">
        <v>4.9257325940149972</v>
      </c>
      <c r="AI4" s="3">
        <v>4.9305194119050402</v>
      </c>
      <c r="AJ4" s="3">
        <v>5.1510248457646641</v>
      </c>
      <c r="AK4" s="3">
        <v>5.2397277817155024</v>
      </c>
      <c r="AL4" s="3">
        <v>5.6422601515530424</v>
      </c>
    </row>
    <row r="5" spans="1:38">
      <c r="A5" t="s">
        <v>16</v>
      </c>
      <c r="B5" s="72" t="s">
        <v>85</v>
      </c>
      <c r="C5" s="3">
        <f>+C3+C4</f>
        <v>0.54430368154701525</v>
      </c>
      <c r="D5" s="3">
        <f t="shared" ref="D5:AA5" si="0">+D3+D4</f>
        <v>0.60917327045324077</v>
      </c>
      <c r="E5" s="3">
        <f t="shared" si="0"/>
        <v>0.27652296759206729</v>
      </c>
      <c r="F5" s="3">
        <f t="shared" si="0"/>
        <v>0.35769045611167105</v>
      </c>
      <c r="G5" s="3">
        <f t="shared" si="0"/>
        <v>0.73016966966980346</v>
      </c>
      <c r="H5" s="3">
        <f t="shared" si="0"/>
        <v>1.7015517939016747</v>
      </c>
      <c r="I5" s="3">
        <f t="shared" si="0"/>
        <v>3.0728012494047006</v>
      </c>
      <c r="J5" s="3">
        <f t="shared" si="0"/>
        <v>4.045368776720677</v>
      </c>
      <c r="K5" s="3">
        <f t="shared" si="0"/>
        <v>4.7406461075512336</v>
      </c>
      <c r="L5" s="3">
        <f t="shared" si="0"/>
        <v>4.8891209857985096</v>
      </c>
      <c r="M5" s="3">
        <f t="shared" si="0"/>
        <v>4.926920845167575</v>
      </c>
      <c r="N5" s="3">
        <f t="shared" si="0"/>
        <v>5.34599436932145</v>
      </c>
      <c r="O5" s="3">
        <f t="shared" si="0"/>
        <v>5.6512279225596256</v>
      </c>
      <c r="P5" s="3">
        <f t="shared" si="0"/>
        <v>5.7984266211230384</v>
      </c>
      <c r="Q5" s="3">
        <f t="shared" si="0"/>
        <v>6.1045473925310745</v>
      </c>
      <c r="R5" s="3">
        <f t="shared" si="0"/>
        <v>6.1482520182240545</v>
      </c>
      <c r="S5" s="3">
        <f t="shared" si="0"/>
        <v>6.0430556927554635</v>
      </c>
      <c r="T5" s="3">
        <f t="shared" si="0"/>
        <v>6.4591381540544308</v>
      </c>
      <c r="U5" s="3">
        <f t="shared" si="0"/>
        <v>6.9803991125591827</v>
      </c>
      <c r="V5" s="3">
        <f t="shared" si="0"/>
        <v>6.7897832699871481</v>
      </c>
      <c r="W5" s="3">
        <f t="shared" si="0"/>
        <v>7.0536660943697598</v>
      </c>
      <c r="X5" s="3">
        <f t="shared" si="0"/>
        <v>6.7201391864398854</v>
      </c>
      <c r="Y5" s="3">
        <f t="shared" si="0"/>
        <v>6.915994787783136</v>
      </c>
      <c r="Z5" s="3">
        <f t="shared" si="0"/>
        <v>6.9913061105378187</v>
      </c>
      <c r="AA5" s="3">
        <f t="shared" si="0"/>
        <v>7.1855948240142435</v>
      </c>
      <c r="AB5" s="3">
        <f>+AB3+AB4</f>
        <v>6.9158695544666049</v>
      </c>
      <c r="AC5" s="3">
        <f t="shared" ref="AC5" si="1">+AC3+AC4</f>
        <v>6.7507112385851302</v>
      </c>
      <c r="AD5" s="3">
        <f t="shared" ref="AD5:AG5" si="2">+AD3+AD4</f>
        <v>6.9343557894663581</v>
      </c>
      <c r="AE5" s="3">
        <f t="shared" si="2"/>
        <v>7.5475240614819263</v>
      </c>
      <c r="AF5" s="3">
        <f t="shared" si="2"/>
        <v>8.1092151348188644</v>
      </c>
      <c r="AG5" s="3">
        <f t="shared" si="2"/>
        <v>8.346543137143879</v>
      </c>
      <c r="AH5" s="3">
        <f t="shared" ref="AH5:AK5" si="3">+AH3+AH4</f>
        <v>8.938501767431859</v>
      </c>
      <c r="AI5" s="3">
        <f t="shared" si="3"/>
        <v>8.9355452115086234</v>
      </c>
      <c r="AJ5" s="3">
        <f t="shared" si="3"/>
        <v>9.9597074357828674</v>
      </c>
      <c r="AK5" s="35">
        <f t="shared" si="3"/>
        <v>10.259871749967349</v>
      </c>
      <c r="AL5" s="35">
        <f t="shared" ref="AL5" si="4">+AL3+AL4</f>
        <v>10.323430384100085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5"/>
  <sheetViews>
    <sheetView showGridLines="0" workbookViewId="0">
      <pane xSplit="1" ySplit="1" topLeftCell="B2" activePane="bottomRight" state="frozen"/>
      <selection pane="topRight" activeCell="J1" sqref="J1"/>
      <selection pane="bottomLeft" activeCell="A2" sqref="A2"/>
      <selection pane="bottomRight"/>
    </sheetView>
  </sheetViews>
  <sheetFormatPr defaultRowHeight="12.75"/>
  <cols>
    <col min="1" max="1" width="22" bestFit="1" customWidth="1"/>
    <col min="2" max="2" width="22" customWidth="1"/>
    <col min="3" max="25" width="9.85546875" bestFit="1" customWidth="1"/>
  </cols>
  <sheetData>
    <row r="1" spans="1:38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32</v>
      </c>
      <c r="AA1" s="1" t="s">
        <v>45</v>
      </c>
      <c r="AB1" s="1" t="s">
        <v>13</v>
      </c>
      <c r="AC1" s="1" t="s">
        <v>5</v>
      </c>
      <c r="AD1" s="1" t="s">
        <v>32</v>
      </c>
      <c r="AE1" s="1" t="s">
        <v>58</v>
      </c>
      <c r="AF1" s="1" t="s">
        <v>13</v>
      </c>
      <c r="AG1" s="1" t="s">
        <v>5</v>
      </c>
      <c r="AH1" s="1" t="s">
        <v>32</v>
      </c>
      <c r="AI1" s="1" t="s">
        <v>77</v>
      </c>
      <c r="AJ1" s="1" t="s">
        <v>13</v>
      </c>
      <c r="AK1" s="1" t="s">
        <v>5</v>
      </c>
      <c r="AL1" s="1" t="s">
        <v>32</v>
      </c>
    </row>
    <row r="2" spans="1:38"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38">
      <c r="A3" t="s">
        <v>22</v>
      </c>
      <c r="B3" s="72" t="s">
        <v>91</v>
      </c>
      <c r="C3" s="3">
        <v>18.205878385913095</v>
      </c>
      <c r="D3" s="3">
        <v>16.692359048436018</v>
      </c>
      <c r="E3" s="3">
        <v>9.8418404971413338</v>
      </c>
      <c r="F3" s="3">
        <v>-3.2362586565656954</v>
      </c>
      <c r="G3" s="3">
        <v>-27.206640470107075</v>
      </c>
      <c r="H3" s="3">
        <v>-27.057221902628569</v>
      </c>
      <c r="I3" s="3">
        <v>-20.688438502017107</v>
      </c>
      <c r="J3" s="3">
        <v>-7.3558656794556185</v>
      </c>
      <c r="K3" s="3">
        <v>11.712849943500885</v>
      </c>
      <c r="L3" s="3">
        <v>18.517599906586213</v>
      </c>
      <c r="M3" s="3">
        <v>17.98370982234681</v>
      </c>
      <c r="N3" s="3">
        <v>16.958150344526388</v>
      </c>
      <c r="O3" s="3">
        <v>21.812480094468413</v>
      </c>
      <c r="P3" s="3">
        <v>10.144812072130648</v>
      </c>
      <c r="Q3" s="3">
        <v>4.8787344531349817</v>
      </c>
      <c r="R3" s="3">
        <v>-0.27216770553984304</v>
      </c>
      <c r="S3" s="3">
        <v>-3.7616839971991567</v>
      </c>
      <c r="T3" s="3">
        <v>-1.7465274686123422</v>
      </c>
      <c r="U3" s="3">
        <v>-0.90602364436533378</v>
      </c>
      <c r="V3" s="3">
        <v>-3.7456842245669861</v>
      </c>
      <c r="W3" s="3">
        <v>-2.9571280375264593</v>
      </c>
      <c r="X3" s="3">
        <v>0.10923267367121525</v>
      </c>
      <c r="Y3" s="3">
        <v>0.69995363479658579</v>
      </c>
      <c r="Z3" s="3">
        <v>3.7610132109008276</v>
      </c>
      <c r="AA3" s="3">
        <v>7.5334722183729781</v>
      </c>
      <c r="AB3" s="3">
        <v>5.617176922713</v>
      </c>
      <c r="AC3" s="3">
        <v>5.1008739548073549</v>
      </c>
      <c r="AD3" s="3">
        <v>5.6230773659350319</v>
      </c>
      <c r="AE3" s="3">
        <v>6.2443958219626836</v>
      </c>
      <c r="AF3" s="3">
        <v>7.5017945053103432</v>
      </c>
      <c r="AG3" s="3">
        <v>5.790520744254124</v>
      </c>
      <c r="AH3" s="3">
        <v>8.4394707320924596</v>
      </c>
      <c r="AI3" s="3">
        <v>3.6078221933509127</v>
      </c>
      <c r="AJ3" s="3">
        <v>6.8452741286897378</v>
      </c>
      <c r="AK3" s="3">
        <v>3.2397423166964785</v>
      </c>
      <c r="AL3" s="3">
        <v>2.2463498085859186</v>
      </c>
    </row>
    <row r="4" spans="1:38">
      <c r="A4" t="s">
        <v>23</v>
      </c>
      <c r="B4" s="72" t="s">
        <v>92</v>
      </c>
      <c r="C4" s="3">
        <v>17.750150710961748</v>
      </c>
      <c r="D4" s="3">
        <v>17.174595486695594</v>
      </c>
      <c r="E4" s="3">
        <v>13.102777035914443</v>
      </c>
      <c r="F4" s="3">
        <v>-3.5519344503932189</v>
      </c>
      <c r="G4" s="3">
        <v>-29.153340510322963</v>
      </c>
      <c r="H4" s="3">
        <v>-31.55219521001105</v>
      </c>
      <c r="I4" s="3">
        <v>-26.747990136548736</v>
      </c>
      <c r="J4" s="3">
        <v>-13.385081088319311</v>
      </c>
      <c r="K4" s="3">
        <v>9.6926211024503459</v>
      </c>
      <c r="L4" s="3">
        <v>19.687767070969514</v>
      </c>
      <c r="M4" s="3">
        <v>20.11117605652683</v>
      </c>
      <c r="N4" s="3">
        <v>18.833255584794912</v>
      </c>
      <c r="O4" s="3">
        <v>19.45197486352626</v>
      </c>
      <c r="P4" s="3">
        <v>10.859057101149986</v>
      </c>
      <c r="Q4" s="3">
        <v>4.379388860199839</v>
      </c>
      <c r="R4" s="3">
        <v>1.0194024007534921</v>
      </c>
      <c r="S4" s="3">
        <v>-1.2502629675719277</v>
      </c>
      <c r="T4" s="3">
        <v>-3.3857925853545936</v>
      </c>
      <c r="U4" s="3">
        <v>-3.2454334258342925</v>
      </c>
      <c r="V4" s="3">
        <v>-2.7949740711860045</v>
      </c>
      <c r="W4" s="3">
        <v>-4.4261184857020481</v>
      </c>
      <c r="X4" s="3">
        <v>1.3529146380121517</v>
      </c>
      <c r="Y4" s="3">
        <v>0.36741794104710834</v>
      </c>
      <c r="Z4" s="3">
        <v>2.0121116323620072</v>
      </c>
      <c r="AA4" s="3">
        <v>7.006059919015442</v>
      </c>
      <c r="AB4" s="3">
        <v>8.9859810135716884</v>
      </c>
      <c r="AC4" s="3">
        <v>7.7576670461814672</v>
      </c>
      <c r="AD4" s="3">
        <v>6.9705562121819042</v>
      </c>
      <c r="AE4" s="3">
        <v>3.6282760307052513</v>
      </c>
      <c r="AF4" s="3">
        <v>4.8064998182685059</v>
      </c>
      <c r="AG4" s="3">
        <v>5.5017235967102636</v>
      </c>
      <c r="AH4" s="3">
        <v>3.7321689279243202</v>
      </c>
      <c r="AI4" s="3">
        <v>3.8723428960203847</v>
      </c>
      <c r="AJ4" s="3">
        <v>2.3771513539149822</v>
      </c>
      <c r="AK4" s="3">
        <v>1.9021162027942609</v>
      </c>
      <c r="AL4" s="3">
        <v>4.1335963564549445</v>
      </c>
    </row>
    <row r="5" spans="1:38">
      <c r="A5" t="s">
        <v>50</v>
      </c>
      <c r="B5" s="72" t="s">
        <v>93</v>
      </c>
      <c r="C5" s="3">
        <v>-0.34086190662771354</v>
      </c>
      <c r="D5" s="3">
        <v>-0.42383504580972209</v>
      </c>
      <c r="E5" s="3">
        <v>-0.91141333231241495</v>
      </c>
      <c r="F5" s="3">
        <v>-0.8573714648411036</v>
      </c>
      <c r="G5" s="3">
        <v>-0.53115754193849996</v>
      </c>
      <c r="H5" s="3">
        <v>0.35831062110083073</v>
      </c>
      <c r="I5" s="3">
        <v>1.6869133724643814</v>
      </c>
      <c r="J5" s="3">
        <v>2.7941133309900517</v>
      </c>
      <c r="K5" s="3">
        <v>3.0370864091266601</v>
      </c>
      <c r="L5" s="3">
        <v>2.96466931365668</v>
      </c>
      <c r="M5" s="3">
        <v>2.7911215208648179</v>
      </c>
      <c r="N5" s="3">
        <v>2.6585216350941825</v>
      </c>
      <c r="O5" s="3">
        <v>3.1143018841704477</v>
      </c>
      <c r="P5" s="3">
        <v>3.0226311354238624</v>
      </c>
      <c r="Q5" s="3">
        <v>3.0800647059431507</v>
      </c>
      <c r="R5" s="3">
        <v>2.8947826932864622</v>
      </c>
      <c r="S5" s="3">
        <v>2.4670804662414656</v>
      </c>
      <c r="T5" s="3">
        <v>2.795604358316786</v>
      </c>
      <c r="U5" s="3">
        <v>3.2073908263523827</v>
      </c>
      <c r="V5" s="3">
        <v>2.9588267276132094</v>
      </c>
      <c r="W5" s="3">
        <v>3.1630579858611543</v>
      </c>
      <c r="X5" s="3">
        <v>2.920789425250832</v>
      </c>
      <c r="Y5" s="3">
        <v>2.9839827723086811</v>
      </c>
      <c r="Z5" s="3">
        <v>3.2840434123552855</v>
      </c>
      <c r="AA5" s="3">
        <v>3.3940838689381825</v>
      </c>
      <c r="AB5" s="3">
        <v>2.8579797742337361</v>
      </c>
      <c r="AC5" s="3">
        <v>2.4667316414711955</v>
      </c>
      <c r="AD5" s="3">
        <v>2.2589676688348668</v>
      </c>
      <c r="AE5" s="3">
        <v>2.7161478594566746</v>
      </c>
      <c r="AF5" s="3">
        <v>3.1597030504546528</v>
      </c>
      <c r="AG5" s="3">
        <v>3.2095313927357823</v>
      </c>
      <c r="AH5" s="3">
        <v>4.0127691734168609</v>
      </c>
      <c r="AI5" s="3">
        <v>4.0050257996035832</v>
      </c>
      <c r="AJ5" s="3">
        <v>4.8086825900182042</v>
      </c>
      <c r="AK5" s="3">
        <v>5.0201439682518458</v>
      </c>
      <c r="AL5" s="3">
        <v>4.6811702325470419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D15"/>
  <sheetViews>
    <sheetView showGridLines="0" workbookViewId="0"/>
  </sheetViews>
  <sheetFormatPr defaultRowHeight="12.75"/>
  <cols>
    <col min="2" max="2" width="16.5703125" bestFit="1" customWidth="1"/>
    <col min="3" max="3" width="6" bestFit="1" customWidth="1"/>
    <col min="4" max="4" width="12" bestFit="1" customWidth="1"/>
  </cols>
  <sheetData>
    <row r="1" spans="1:4">
      <c r="B1" t="s">
        <v>51</v>
      </c>
      <c r="C1" t="s">
        <v>53</v>
      </c>
      <c r="D1" t="s">
        <v>52</v>
      </c>
    </row>
    <row r="2" spans="1:4">
      <c r="B2" s="72" t="s">
        <v>94</v>
      </c>
      <c r="C2" s="72" t="s">
        <v>91</v>
      </c>
      <c r="D2" s="72" t="s">
        <v>95</v>
      </c>
    </row>
    <row r="3" spans="1:4">
      <c r="A3">
        <v>2006</v>
      </c>
      <c r="B3" s="49">
        <v>6.6842495437021192</v>
      </c>
      <c r="C3" s="49">
        <v>19.51146149212186</v>
      </c>
      <c r="D3" s="49">
        <v>12.032192870332498</v>
      </c>
    </row>
    <row r="4" spans="1:4">
      <c r="A4">
        <v>2007</v>
      </c>
      <c r="B4" s="49">
        <v>4.5639128053475702</v>
      </c>
      <c r="C4" s="49">
        <v>16.179774660588812</v>
      </c>
      <c r="D4" s="49">
        <v>11.107764646164533</v>
      </c>
    </row>
    <row r="5" spans="1:4">
      <c r="A5">
        <v>2008</v>
      </c>
      <c r="B5" s="49">
        <v>3.8348937071452696</v>
      </c>
      <c r="C5" s="49">
        <v>7.1694577922873926</v>
      </c>
      <c r="D5" s="49">
        <v>3.2017020038990047</v>
      </c>
    </row>
    <row r="6" spans="1:4">
      <c r="A6">
        <v>2009</v>
      </c>
      <c r="B6" s="49">
        <v>4.9853113406214753</v>
      </c>
      <c r="C6" s="49">
        <v>-11.257652085247692</v>
      </c>
      <c r="D6" s="49">
        <v>-15.426045134326767</v>
      </c>
    </row>
    <row r="7" spans="1:4">
      <c r="A7">
        <v>2010</v>
      </c>
      <c r="B7" s="49">
        <v>-1.4649033722765488</v>
      </c>
      <c r="C7" s="49">
        <v>11.289656425283379</v>
      </c>
      <c r="D7" s="49">
        <v>12.987554117514303</v>
      </c>
    </row>
    <row r="8" spans="1:4">
      <c r="A8">
        <v>2011</v>
      </c>
      <c r="B8" s="49">
        <v>-1.1402961015117477</v>
      </c>
      <c r="C8" s="49">
        <v>6.6388139953836891</v>
      </c>
      <c r="D8" s="49">
        <v>7.8932409061299786</v>
      </c>
    </row>
    <row r="9" spans="1:4">
      <c r="A9">
        <v>2012</v>
      </c>
      <c r="B9" s="49">
        <v>-2.6528066570710855</v>
      </c>
      <c r="C9" s="49">
        <v>-1.7864316170578078</v>
      </c>
      <c r="D9" s="49">
        <v>0.88796654404364617</v>
      </c>
    </row>
    <row r="10" spans="1:4">
      <c r="A10">
        <v>2013</v>
      </c>
      <c r="B10" s="49">
        <v>0.5917966461595654</v>
      </c>
      <c r="C10" s="49">
        <v>4.2092639299705539</v>
      </c>
      <c r="D10" s="49">
        <v>3.565172220147204</v>
      </c>
    </row>
    <row r="11" spans="1:4">
      <c r="A11">
        <v>2014</v>
      </c>
      <c r="B11" s="49">
        <v>5.9669131003370701</v>
      </c>
      <c r="C11" s="49">
        <v>9.8263486415457351</v>
      </c>
      <c r="D11" s="49">
        <v>3.6481378236411075</v>
      </c>
    </row>
    <row r="12" spans="1:4">
      <c r="A12">
        <v>2015</v>
      </c>
      <c r="B12" s="49">
        <v>3.8501001531543153</v>
      </c>
      <c r="C12" s="49">
        <v>7.683704429504612</v>
      </c>
      <c r="D12" s="49">
        <v>3.6974593277880849</v>
      </c>
    </row>
    <row r="13" spans="1:4">
      <c r="A13">
        <v>2016</v>
      </c>
      <c r="B13" s="49">
        <v>3.3747884965584767</v>
      </c>
      <c r="C13" s="49">
        <v>6.5516781764790792</v>
      </c>
      <c r="D13" s="49">
        <v>3.0785009483839509</v>
      </c>
    </row>
    <row r="14" spans="1:4">
      <c r="B14" s="49"/>
      <c r="C14" s="49"/>
      <c r="D14" s="49"/>
    </row>
    <row r="15" spans="1:4">
      <c r="B15" s="49"/>
      <c r="C15" s="49"/>
      <c r="D15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Z72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9" sqref="B19"/>
    </sheetView>
  </sheetViews>
  <sheetFormatPr defaultRowHeight="12.75"/>
  <cols>
    <col min="1" max="1" width="39.28515625" bestFit="1" customWidth="1"/>
    <col min="2" max="2" width="39.28515625" customWidth="1"/>
    <col min="3" max="18" width="9.85546875" bestFit="1" customWidth="1"/>
    <col min="19" max="19" width="11.5703125" bestFit="1" customWidth="1"/>
    <col min="20" max="22" width="12.28515625" bestFit="1" customWidth="1"/>
    <col min="23" max="23" width="11.5703125" bestFit="1" customWidth="1"/>
    <col min="24" max="24" width="12.28515625" bestFit="1" customWidth="1"/>
    <col min="25" max="26" width="11.5703125" bestFit="1" customWidth="1"/>
    <col min="27" max="32" width="12.28515625" bestFit="1" customWidth="1"/>
    <col min="33" max="35" width="11.5703125" bestFit="1" customWidth="1"/>
    <col min="36" max="37" width="12.28515625" bestFit="1" customWidth="1"/>
    <col min="38" max="38" width="11.5703125" bestFit="1" customWidth="1"/>
  </cols>
  <sheetData>
    <row r="1" spans="1:78">
      <c r="C1" s="1" t="s">
        <v>7</v>
      </c>
      <c r="D1" s="1" t="s">
        <v>13</v>
      </c>
      <c r="E1" s="1" t="s">
        <v>31</v>
      </c>
      <c r="F1" s="1" t="s">
        <v>32</v>
      </c>
      <c r="G1" s="1" t="s">
        <v>8</v>
      </c>
      <c r="H1" s="1" t="s">
        <v>13</v>
      </c>
      <c r="I1" s="1" t="s">
        <v>31</v>
      </c>
      <c r="J1" s="1" t="s">
        <v>32</v>
      </c>
      <c r="K1" s="1" t="s">
        <v>9</v>
      </c>
      <c r="L1" s="1" t="s">
        <v>13</v>
      </c>
      <c r="M1" s="1" t="s">
        <v>31</v>
      </c>
      <c r="N1" s="1" t="s">
        <v>32</v>
      </c>
      <c r="O1" s="1" t="s">
        <v>10</v>
      </c>
      <c r="P1" s="1" t="s">
        <v>13</v>
      </c>
      <c r="Q1" s="1" t="s">
        <v>31</v>
      </c>
      <c r="R1" s="1" t="s">
        <v>32</v>
      </c>
      <c r="S1" s="1" t="s">
        <v>11</v>
      </c>
      <c r="T1" s="1" t="s">
        <v>13</v>
      </c>
      <c r="U1" s="1" t="s">
        <v>31</v>
      </c>
      <c r="V1" s="1" t="s">
        <v>32</v>
      </c>
      <c r="W1" s="1" t="s">
        <v>12</v>
      </c>
      <c r="X1" s="1" t="s">
        <v>13</v>
      </c>
      <c r="Y1" s="1" t="s">
        <v>31</v>
      </c>
      <c r="Z1" s="1" t="s">
        <v>32</v>
      </c>
      <c r="AA1" t="s">
        <v>45</v>
      </c>
      <c r="AB1" t="s">
        <v>13</v>
      </c>
      <c r="AC1" t="s">
        <v>31</v>
      </c>
      <c r="AD1" t="s">
        <v>32</v>
      </c>
      <c r="AE1" t="s">
        <v>58</v>
      </c>
      <c r="AF1" t="s">
        <v>13</v>
      </c>
      <c r="AG1" t="s">
        <v>31</v>
      </c>
      <c r="AH1" t="s">
        <v>32</v>
      </c>
      <c r="AI1" t="s">
        <v>77</v>
      </c>
      <c r="AJ1" t="s">
        <v>13</v>
      </c>
      <c r="AK1" t="s">
        <v>31</v>
      </c>
      <c r="AL1" t="s">
        <v>32</v>
      </c>
    </row>
    <row r="2" spans="1:78"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78">
      <c r="A3" t="s">
        <v>21</v>
      </c>
      <c r="B3" s="72" t="s">
        <v>96</v>
      </c>
      <c r="C3" s="59">
        <v>103.42029494555076</v>
      </c>
      <c r="D3" s="59">
        <v>97.001882684124894</v>
      </c>
      <c r="E3" s="59">
        <v>95.549494832117531</v>
      </c>
      <c r="F3" s="59">
        <v>85.465764649833957</v>
      </c>
      <c r="G3" s="59">
        <v>78.844173141331524</v>
      </c>
      <c r="H3" s="59">
        <v>81.063655195526152</v>
      </c>
      <c r="I3" s="59">
        <v>85.197981744468777</v>
      </c>
      <c r="J3" s="59">
        <v>82.310774855591063</v>
      </c>
      <c r="K3" s="59">
        <v>89.149830350873572</v>
      </c>
      <c r="L3" s="59">
        <v>101.58293965605607</v>
      </c>
      <c r="M3" s="59">
        <v>102.87291495280465</v>
      </c>
      <c r="N3" s="59">
        <v>103.83337994666927</v>
      </c>
      <c r="O3" s="59">
        <v>103.3180418154986</v>
      </c>
      <c r="P3" s="59">
        <v>88.410689977869694</v>
      </c>
      <c r="Q3" s="59">
        <v>88.337361794715648</v>
      </c>
      <c r="R3" s="59">
        <v>96.295732011533914</v>
      </c>
      <c r="S3" s="59">
        <v>89.424513107776932</v>
      </c>
      <c r="T3" s="59">
        <v>76.330379999983492</v>
      </c>
      <c r="U3" s="59">
        <v>75.811978658121589</v>
      </c>
      <c r="V3" s="59">
        <v>72.59474237441907</v>
      </c>
      <c r="W3" s="59">
        <v>71.607323124617452</v>
      </c>
      <c r="X3" s="59">
        <v>70.106825804854864</v>
      </c>
      <c r="Y3" s="59">
        <v>70.239520930820916</v>
      </c>
      <c r="Z3" s="59">
        <v>64.990648054675134</v>
      </c>
      <c r="AA3" s="59">
        <v>65.83254933873539</v>
      </c>
      <c r="AB3" s="59">
        <v>72.711328390283128</v>
      </c>
      <c r="AC3" s="59">
        <v>74.263615561164684</v>
      </c>
      <c r="AD3" s="59">
        <v>67.567951200077431</v>
      </c>
      <c r="AE3" s="59">
        <v>71.047486603859952</v>
      </c>
      <c r="AF3" s="59">
        <v>76.056307640548894</v>
      </c>
      <c r="AG3" s="59">
        <v>75.941881111057484</v>
      </c>
      <c r="AH3" s="59">
        <v>76.54922437146206</v>
      </c>
      <c r="AI3" s="59">
        <v>81.220011312059171</v>
      </c>
      <c r="AJ3" s="59">
        <v>85.535253964583021</v>
      </c>
      <c r="AK3" s="59">
        <v>79.731117973432518</v>
      </c>
      <c r="AL3" s="59">
        <v>80.475208668308539</v>
      </c>
    </row>
    <row r="4" spans="1:78">
      <c r="A4" t="s">
        <v>20</v>
      </c>
      <c r="B4" s="72" t="s">
        <v>97</v>
      </c>
      <c r="C4" s="59">
        <v>123.87688988385139</v>
      </c>
      <c r="D4" s="59">
        <v>126.81869304257522</v>
      </c>
      <c r="E4" s="59">
        <v>124.75274718354386</v>
      </c>
      <c r="F4" s="59">
        <v>97.607997977106038</v>
      </c>
      <c r="G4" s="59">
        <v>76.483843438307375</v>
      </c>
      <c r="H4" s="59">
        <v>79.259512203618286</v>
      </c>
      <c r="I4" s="59">
        <v>85.567112771493782</v>
      </c>
      <c r="J4" s="59">
        <v>96.02106023888939</v>
      </c>
      <c r="K4" s="59">
        <v>94.911214267097861</v>
      </c>
      <c r="L4" s="59">
        <v>98.306256463095735</v>
      </c>
      <c r="M4" s="59">
        <v>100.51363292079982</v>
      </c>
      <c r="N4" s="59">
        <v>105.10220727568868</v>
      </c>
      <c r="O4" s="59">
        <v>108.20962374212588</v>
      </c>
      <c r="P4" s="59">
        <v>108.3880569128027</v>
      </c>
      <c r="Q4" s="59">
        <v>116.74486918362737</v>
      </c>
      <c r="R4" s="59">
        <v>115.00713091813823</v>
      </c>
      <c r="S4" s="59">
        <v>116.62125771149846</v>
      </c>
      <c r="T4" s="59">
        <v>121.70541731484484</v>
      </c>
      <c r="U4" s="59">
        <v>123.95340418085193</v>
      </c>
      <c r="V4" s="59">
        <v>121.29573192379515</v>
      </c>
      <c r="W4" s="59">
        <v>131.59657754841712</v>
      </c>
      <c r="X4" s="59">
        <v>138.24834422361607</v>
      </c>
      <c r="Y4" s="59">
        <v>148.66248157116783</v>
      </c>
      <c r="Z4" s="59">
        <v>160.11403397937065</v>
      </c>
      <c r="AA4" s="59">
        <v>168.99337516990684</v>
      </c>
      <c r="AB4" s="59">
        <v>170.9629379262301</v>
      </c>
      <c r="AC4" s="59">
        <v>173.64985985731201</v>
      </c>
      <c r="AD4" s="59">
        <v>177.95055371646811</v>
      </c>
      <c r="AE4" s="59">
        <v>194.04921315795772</v>
      </c>
      <c r="AF4" s="59">
        <v>196.44533235637513</v>
      </c>
      <c r="AG4" s="59">
        <v>202.6725496901563</v>
      </c>
      <c r="AH4" s="59">
        <v>206.18421323139091</v>
      </c>
      <c r="AI4" s="59">
        <v>191.13517818506512</v>
      </c>
      <c r="AJ4" s="59">
        <v>202.332119004898</v>
      </c>
      <c r="AK4" s="59">
        <v>204.42424489860107</v>
      </c>
      <c r="AL4" s="59">
        <v>203.01502325500238</v>
      </c>
    </row>
    <row r="5" spans="1:78">
      <c r="A5" t="s">
        <v>79</v>
      </c>
      <c r="B5" t="s">
        <v>98</v>
      </c>
      <c r="C5" s="60">
        <v>153.00110938410728</v>
      </c>
      <c r="D5" s="60">
        <v>143.14989311658755</v>
      </c>
      <c r="E5" s="60">
        <v>138.4725062596942</v>
      </c>
      <c r="F5" s="60">
        <v>144.76199867707152</v>
      </c>
      <c r="G5" s="60">
        <v>117.88667304434483</v>
      </c>
      <c r="H5" s="60">
        <v>116.66965810193399</v>
      </c>
      <c r="I5" s="60">
        <v>125.29910157899064</v>
      </c>
      <c r="J5" s="60">
        <v>92.728495778425597</v>
      </c>
      <c r="K5" s="60">
        <v>93.797232491019656</v>
      </c>
      <c r="L5" s="60">
        <v>99.331445479421191</v>
      </c>
      <c r="M5" s="60">
        <v>103.30350622212954</v>
      </c>
      <c r="N5" s="60">
        <v>101.94925612178997</v>
      </c>
      <c r="O5" s="60">
        <v>91.257218392749238</v>
      </c>
      <c r="P5" s="60">
        <v>90.392925289386326</v>
      </c>
      <c r="Q5" s="60">
        <v>89.737555891503348</v>
      </c>
      <c r="R5" s="60">
        <v>86.461362695740107</v>
      </c>
      <c r="S5" s="60">
        <v>87.95929236541491</v>
      </c>
      <c r="T5" s="60">
        <v>88.08084540315167</v>
      </c>
      <c r="U5" s="60">
        <v>90.171593233559477</v>
      </c>
      <c r="V5" s="60">
        <v>87.869277714497457</v>
      </c>
      <c r="W5" s="60">
        <v>88.674896785137435</v>
      </c>
      <c r="X5" s="60">
        <v>91.154020087543643</v>
      </c>
      <c r="Y5" s="60">
        <v>92.264645615296146</v>
      </c>
      <c r="Z5" s="60">
        <v>91.315899897063488</v>
      </c>
      <c r="AA5" s="60">
        <v>95.960103318480108</v>
      </c>
      <c r="AB5" s="60">
        <v>97.593948618628147</v>
      </c>
      <c r="AC5" s="60">
        <v>96.192676707306347</v>
      </c>
      <c r="AD5" s="60">
        <v>98.573070356709692</v>
      </c>
      <c r="AE5" s="60">
        <v>99.680471450201779</v>
      </c>
      <c r="AF5" s="60">
        <v>103.22182706530832</v>
      </c>
      <c r="AG5" s="60">
        <v>103.73068734065818</v>
      </c>
      <c r="AH5" s="60">
        <v>104.85710981956305</v>
      </c>
      <c r="AI5" s="60">
        <v>108.42521108228327</v>
      </c>
      <c r="AJ5" s="60">
        <v>109.0409522029953</v>
      </c>
      <c r="AK5" s="60">
        <v>109.42197555611318</v>
      </c>
      <c r="AL5" s="60">
        <v>110.53189931533919</v>
      </c>
    </row>
    <row r="7" spans="1:78" ht="15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</row>
    <row r="8" spans="1:78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78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78">
      <c r="S10" s="48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  <c r="AE10" s="48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8"/>
      <c r="AQ10" s="45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8"/>
      <c r="BC10" s="48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8"/>
    </row>
    <row r="11" spans="1:78">
      <c r="S11" s="48"/>
      <c r="T11" s="48"/>
      <c r="U11" s="48"/>
      <c r="V11" s="46"/>
      <c r="W11" s="46"/>
      <c r="X11" s="46"/>
      <c r="Y11" s="46"/>
      <c r="Z11" s="46"/>
      <c r="AA11" s="46"/>
      <c r="AB11" s="46"/>
      <c r="AC11" s="46"/>
      <c r="AD11" s="48"/>
      <c r="AE11" s="48"/>
      <c r="AF11" s="48"/>
      <c r="AG11" s="48"/>
      <c r="AH11" s="46"/>
      <c r="AI11" s="46"/>
      <c r="AJ11" s="46"/>
      <c r="AK11" s="46"/>
      <c r="AL11" s="46"/>
      <c r="AM11" s="46"/>
      <c r="AN11" s="46"/>
      <c r="AO11" s="46"/>
      <c r="AP11" s="48"/>
      <c r="AQ11" s="48"/>
      <c r="AR11" s="48"/>
      <c r="AS11" s="48"/>
      <c r="AT11" s="46"/>
      <c r="AU11" s="46"/>
      <c r="AV11" s="46"/>
      <c r="AW11" s="46"/>
      <c r="AX11" s="46"/>
      <c r="AY11" s="46"/>
      <c r="AZ11" s="46"/>
      <c r="BA11" s="46"/>
      <c r="BB11" s="48"/>
      <c r="BC11" s="48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8"/>
      <c r="BO11" s="48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8"/>
    </row>
    <row r="12" spans="1:78"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>
      <c r="M13" s="48"/>
      <c r="N13" s="48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>
      <c r="M14" s="47"/>
      <c r="N14" s="46"/>
    </row>
    <row r="15" spans="1:78">
      <c r="M15" s="47"/>
      <c r="N15" s="46"/>
    </row>
    <row r="16" spans="1:78">
      <c r="M16" s="47"/>
      <c r="N16" s="46"/>
    </row>
    <row r="17" spans="13:59">
      <c r="M17" s="47"/>
      <c r="N17" s="46"/>
    </row>
    <row r="18" spans="13:59">
      <c r="M18" s="47"/>
      <c r="N18" s="46"/>
    </row>
    <row r="19" spans="13:59">
      <c r="M19" s="47"/>
      <c r="N19" s="46"/>
    </row>
    <row r="20" spans="13:59">
      <c r="M20" s="47"/>
      <c r="N20" s="46"/>
    </row>
    <row r="21" spans="13:59">
      <c r="M21" s="47"/>
      <c r="N21" s="46"/>
    </row>
    <row r="22" spans="13:59">
      <c r="M22" s="47"/>
      <c r="N22" s="46"/>
    </row>
    <row r="23" spans="13:59">
      <c r="M23" s="47"/>
      <c r="N23" s="4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3:59">
      <c r="M24" s="48"/>
      <c r="N24" s="48"/>
    </row>
    <row r="25" spans="13:59">
      <c r="M25" s="48"/>
      <c r="N25" s="4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</row>
    <row r="26" spans="13:59">
      <c r="M26" s="47"/>
      <c r="N26" s="46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</row>
    <row r="27" spans="13:59">
      <c r="M27" s="47"/>
      <c r="N27" s="46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</row>
    <row r="28" spans="13:59">
      <c r="M28" s="47"/>
      <c r="N28" s="46"/>
    </row>
    <row r="29" spans="13:59">
      <c r="M29" s="47"/>
      <c r="N29" s="46"/>
    </row>
    <row r="30" spans="13:59">
      <c r="M30" s="47"/>
      <c r="N30" s="46"/>
    </row>
    <row r="31" spans="13:59">
      <c r="M31" s="47"/>
      <c r="N31" s="46"/>
    </row>
    <row r="32" spans="13:59">
      <c r="M32" s="47"/>
      <c r="N32" s="46"/>
    </row>
    <row r="33" spans="13:14">
      <c r="M33" s="47"/>
      <c r="N33" s="46"/>
    </row>
    <row r="34" spans="13:14">
      <c r="M34" s="47"/>
      <c r="N34" s="46"/>
    </row>
    <row r="35" spans="13:14">
      <c r="M35" s="47"/>
      <c r="N35" s="46"/>
    </row>
    <row r="36" spans="13:14">
      <c r="M36" s="48"/>
      <c r="N36" s="48"/>
    </row>
    <row r="37" spans="13:14">
      <c r="M37" s="45"/>
      <c r="N37" s="48"/>
    </row>
    <row r="38" spans="13:14">
      <c r="M38" s="47"/>
      <c r="N38" s="46"/>
    </row>
    <row r="39" spans="13:14">
      <c r="M39" s="47"/>
      <c r="N39" s="46"/>
    </row>
    <row r="40" spans="13:14">
      <c r="M40" s="47"/>
      <c r="N40" s="46"/>
    </row>
    <row r="41" spans="13:14">
      <c r="M41" s="47"/>
      <c r="N41" s="46"/>
    </row>
    <row r="42" spans="13:14">
      <c r="M42" s="47"/>
      <c r="N42" s="46"/>
    </row>
    <row r="43" spans="13:14">
      <c r="M43" s="47"/>
      <c r="N43" s="46"/>
    </row>
    <row r="44" spans="13:14">
      <c r="M44" s="47"/>
      <c r="N44" s="46"/>
    </row>
    <row r="45" spans="13:14">
      <c r="M45" s="47"/>
      <c r="N45" s="46"/>
    </row>
    <row r="46" spans="13:14">
      <c r="M46" s="47"/>
      <c r="N46" s="46"/>
    </row>
    <row r="47" spans="13:14">
      <c r="M47" s="47"/>
      <c r="N47" s="46"/>
    </row>
    <row r="48" spans="13:14">
      <c r="M48" s="48"/>
      <c r="N48" s="48"/>
    </row>
    <row r="49" spans="13:14">
      <c r="M49" s="48"/>
      <c r="N49" s="48"/>
    </row>
    <row r="50" spans="13:14">
      <c r="M50" s="47"/>
      <c r="N50" s="46"/>
    </row>
    <row r="51" spans="13:14">
      <c r="M51" s="47"/>
      <c r="N51" s="46"/>
    </row>
    <row r="52" spans="13:14">
      <c r="M52" s="47"/>
      <c r="N52" s="46"/>
    </row>
    <row r="53" spans="13:14">
      <c r="M53" s="47"/>
      <c r="N53" s="46"/>
    </row>
    <row r="54" spans="13:14">
      <c r="M54" s="47"/>
      <c r="N54" s="46"/>
    </row>
    <row r="55" spans="13:14">
      <c r="M55" s="47"/>
      <c r="N55" s="46"/>
    </row>
    <row r="56" spans="13:14">
      <c r="M56" s="47"/>
      <c r="N56" s="46"/>
    </row>
    <row r="57" spans="13:14">
      <c r="M57" s="47"/>
      <c r="N57" s="46"/>
    </row>
    <row r="58" spans="13:14">
      <c r="M58" s="47"/>
      <c r="N58" s="46"/>
    </row>
    <row r="59" spans="13:14">
      <c r="M59" s="47"/>
      <c r="N59" s="46"/>
    </row>
    <row r="60" spans="13:14">
      <c r="M60" s="47"/>
      <c r="N60" s="48"/>
    </row>
    <row r="61" spans="13:14">
      <c r="M61" s="48"/>
      <c r="N61" s="48"/>
    </row>
    <row r="62" spans="13:14">
      <c r="M62" s="47"/>
      <c r="N62" s="46"/>
    </row>
    <row r="63" spans="13:14">
      <c r="M63" s="47"/>
      <c r="N63" s="46"/>
    </row>
    <row r="64" spans="13:14">
      <c r="M64" s="47"/>
      <c r="N64" s="46"/>
    </row>
    <row r="65" spans="13:14">
      <c r="M65" s="47"/>
      <c r="N65" s="46"/>
    </row>
    <row r="66" spans="13:14">
      <c r="M66" s="47"/>
      <c r="N66" s="46"/>
    </row>
    <row r="67" spans="13:14">
      <c r="M67" s="47"/>
      <c r="N67" s="46"/>
    </row>
    <row r="68" spans="13:14">
      <c r="M68" s="47"/>
      <c r="N68" s="46"/>
    </row>
    <row r="69" spans="13:14">
      <c r="M69" s="47"/>
      <c r="N69" s="46"/>
    </row>
    <row r="70" spans="13:14">
      <c r="M70" s="47"/>
      <c r="N70" s="46"/>
    </row>
    <row r="71" spans="13:14">
      <c r="M71" s="47"/>
      <c r="N71" s="46"/>
    </row>
    <row r="72" spans="13:14">
      <c r="M72" s="47"/>
      <c r="N72" s="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L4"/>
  <sheetViews>
    <sheetView showGridLines="0" workbookViewId="0">
      <pane xSplit="1" ySplit="1" topLeftCell="B2" activePane="bottomRight" state="frozen"/>
      <selection pane="topRight" activeCell="J1" sqref="J1"/>
      <selection pane="bottomLeft" activeCell="A2" sqref="A2"/>
      <selection pane="bottomRight"/>
    </sheetView>
  </sheetViews>
  <sheetFormatPr defaultRowHeight="12.75"/>
  <cols>
    <col min="1" max="1" width="45.85546875" style="24" bestFit="1" customWidth="1"/>
    <col min="2" max="2" width="45.85546875" style="24" customWidth="1"/>
    <col min="3" max="16384" width="9.140625" style="24"/>
  </cols>
  <sheetData>
    <row r="1" spans="1:38">
      <c r="A1" s="23"/>
      <c r="B1" s="23"/>
      <c r="C1" s="23" t="s">
        <v>7</v>
      </c>
      <c r="D1" s="23" t="s">
        <v>4</v>
      </c>
      <c r="E1" s="23" t="s">
        <v>5</v>
      </c>
      <c r="F1" s="23" t="s">
        <v>6</v>
      </c>
      <c r="G1" s="23" t="s">
        <v>8</v>
      </c>
      <c r="H1" s="23" t="s">
        <v>4</v>
      </c>
      <c r="I1" s="23" t="s">
        <v>5</v>
      </c>
      <c r="J1" s="23" t="s">
        <v>6</v>
      </c>
      <c r="K1" s="23" t="s">
        <v>9</v>
      </c>
      <c r="L1" s="23" t="s">
        <v>4</v>
      </c>
      <c r="M1" s="23" t="s">
        <v>5</v>
      </c>
      <c r="N1" s="23" t="s">
        <v>6</v>
      </c>
      <c r="O1" s="23" t="s">
        <v>10</v>
      </c>
      <c r="P1" s="23" t="s">
        <v>4</v>
      </c>
      <c r="Q1" s="23" t="s">
        <v>5</v>
      </c>
      <c r="R1" s="23" t="s">
        <v>6</v>
      </c>
      <c r="S1" s="23" t="s">
        <v>11</v>
      </c>
      <c r="T1" s="23" t="s">
        <v>4</v>
      </c>
      <c r="U1" s="23" t="s">
        <v>5</v>
      </c>
      <c r="V1" s="23" t="s">
        <v>6</v>
      </c>
      <c r="W1" s="23" t="s">
        <v>12</v>
      </c>
      <c r="X1" s="23" t="s">
        <v>13</v>
      </c>
      <c r="Y1" s="23" t="s">
        <v>5</v>
      </c>
      <c r="Z1" s="23" t="s">
        <v>32</v>
      </c>
      <c r="AA1" s="23" t="s">
        <v>45</v>
      </c>
      <c r="AB1" s="23" t="s">
        <v>13</v>
      </c>
      <c r="AC1" s="23" t="s">
        <v>5</v>
      </c>
      <c r="AD1" s="23" t="s">
        <v>32</v>
      </c>
      <c r="AE1" s="23" t="s">
        <v>58</v>
      </c>
      <c r="AF1" s="23" t="s">
        <v>13</v>
      </c>
      <c r="AG1" s="23" t="s">
        <v>5</v>
      </c>
      <c r="AH1" s="23" t="s">
        <v>32</v>
      </c>
      <c r="AI1" s="23" t="s">
        <v>77</v>
      </c>
      <c r="AJ1" s="23" t="s">
        <v>13</v>
      </c>
      <c r="AK1" s="23" t="s">
        <v>5</v>
      </c>
      <c r="AL1" s="23" t="s">
        <v>32</v>
      </c>
    </row>
    <row r="2" spans="1:38">
      <c r="A2" s="23"/>
      <c r="B2" s="23"/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38">
      <c r="A3" s="23" t="s">
        <v>17</v>
      </c>
      <c r="B3" s="73" t="s">
        <v>99</v>
      </c>
      <c r="C3" s="25">
        <v>0.70000000000000284</v>
      </c>
      <c r="D3" s="25">
        <v>3.4000000000000057</v>
      </c>
      <c r="E3" s="25">
        <v>1.4000000000000057</v>
      </c>
      <c r="F3" s="25">
        <v>-4.5</v>
      </c>
      <c r="G3" s="25">
        <v>-9.2000000000000028</v>
      </c>
      <c r="H3" s="25">
        <v>-12.599999999999994</v>
      </c>
      <c r="I3" s="25">
        <v>-10.299999999999997</v>
      </c>
      <c r="J3" s="25">
        <v>-4.7000000000000028</v>
      </c>
      <c r="K3" s="25">
        <v>-2.2000000000000028</v>
      </c>
      <c r="L3" s="25">
        <v>-0.5</v>
      </c>
      <c r="M3" s="25">
        <v>0.79999999999999716</v>
      </c>
      <c r="N3" s="25">
        <v>-0.59999999999999432</v>
      </c>
      <c r="O3" s="25">
        <v>1.2999999999999972</v>
      </c>
      <c r="P3" s="25">
        <v>0.5</v>
      </c>
      <c r="Q3" s="25">
        <v>-1.2999999999999972</v>
      </c>
      <c r="R3" s="25">
        <v>-1.2000000000000028</v>
      </c>
      <c r="S3" s="25">
        <v>-1.5999999999999943</v>
      </c>
      <c r="T3" s="25">
        <v>-4.5</v>
      </c>
      <c r="U3" s="25">
        <v>-4</v>
      </c>
      <c r="V3" s="25">
        <v>-2</v>
      </c>
      <c r="W3" s="25">
        <v>-1.0999999999999943</v>
      </c>
      <c r="X3" s="25">
        <v>4.2000000000000028</v>
      </c>
      <c r="Y3" s="25">
        <v>1.7000000000000028</v>
      </c>
      <c r="Z3" s="25">
        <v>3.9000000000000057</v>
      </c>
      <c r="AA3" s="25">
        <v>3.2000000000000028</v>
      </c>
      <c r="AB3" s="25">
        <v>6</v>
      </c>
      <c r="AC3" s="25">
        <v>5.5999999999999943</v>
      </c>
      <c r="AD3" s="25">
        <v>3.5</v>
      </c>
      <c r="AE3" s="25">
        <v>1.4000000000000057</v>
      </c>
      <c r="AF3" s="25">
        <v>0.5</v>
      </c>
      <c r="AG3" s="25">
        <v>2</v>
      </c>
      <c r="AH3" s="25">
        <v>1.7999999999999972</v>
      </c>
      <c r="AI3" s="25">
        <v>3</v>
      </c>
      <c r="AJ3" s="25">
        <v>0.90000000000000568</v>
      </c>
      <c r="AK3" s="25">
        <v>2.7000000000000028</v>
      </c>
      <c r="AL3" s="25">
        <v>1.0999999999999943</v>
      </c>
    </row>
    <row r="4" spans="1:38">
      <c r="A4" s="23" t="s">
        <v>147</v>
      </c>
      <c r="B4" s="73" t="s">
        <v>148</v>
      </c>
      <c r="C4" s="25">
        <v>1.4703394585456382</v>
      </c>
      <c r="D4" s="25">
        <v>-0.8277181149202506</v>
      </c>
      <c r="E4" s="25">
        <v>0.43513930397344458</v>
      </c>
      <c r="F4" s="25">
        <v>2.192351371175167</v>
      </c>
      <c r="G4" s="25">
        <v>2.068486399723946</v>
      </c>
      <c r="H4" s="25">
        <v>4.9058156056889377</v>
      </c>
      <c r="I4" s="25">
        <v>2.9001958605700526</v>
      </c>
      <c r="J4" s="25">
        <v>0.52505880041116304</v>
      </c>
      <c r="K4" s="25">
        <v>1.9898646068860226</v>
      </c>
      <c r="L4" s="25">
        <v>1.2437809136138875</v>
      </c>
      <c r="M4" s="25">
        <v>0.53733780543664855</v>
      </c>
      <c r="N4" s="25">
        <v>2.238257183359686</v>
      </c>
      <c r="O4" s="25">
        <v>1.7493938994631018</v>
      </c>
      <c r="P4" s="25">
        <v>1.1851803324021104</v>
      </c>
      <c r="Q4" s="25">
        <v>3.1196089606320476</v>
      </c>
      <c r="R4" s="25">
        <v>2.8515306366046853</v>
      </c>
      <c r="S4" s="25">
        <v>1.1643885026689349</v>
      </c>
      <c r="T4" s="25">
        <v>2.9383048566437084</v>
      </c>
      <c r="U4" s="25">
        <v>2.2540699799995756</v>
      </c>
      <c r="V4" s="25">
        <v>-0.89101967941990545</v>
      </c>
      <c r="W4" s="25">
        <v>0.93761172892981759</v>
      </c>
      <c r="X4" s="25">
        <v>-2.1748002936833806</v>
      </c>
      <c r="Y4" s="25">
        <v>1.41171834447103</v>
      </c>
      <c r="Z4" s="25">
        <v>0.39676270774418071</v>
      </c>
      <c r="AA4" s="25">
        <v>1.5922289593391099</v>
      </c>
      <c r="AB4" s="25">
        <v>-0.92338137561722611</v>
      </c>
      <c r="AC4" s="25">
        <v>-1.0501078078470034</v>
      </c>
      <c r="AD4" s="25">
        <v>0.54123930132177767</v>
      </c>
      <c r="AE4" s="25">
        <v>3.0214653182994966</v>
      </c>
      <c r="AF4" s="25">
        <v>2.8754880782833112</v>
      </c>
      <c r="AG4" s="25">
        <v>1.06907510647569</v>
      </c>
      <c r="AH4" s="25">
        <v>2.1063322392202815</v>
      </c>
      <c r="AI4" s="25">
        <v>-1.7732135253008319</v>
      </c>
      <c r="AJ4" s="25">
        <v>2.4787647267816038</v>
      </c>
      <c r="AK4" s="25">
        <v>-0.1816508954756498</v>
      </c>
      <c r="AL4" s="25">
        <v>0.72770847536143879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L14"/>
  <sheetViews>
    <sheetView showGridLines="0" workbookViewId="0">
      <pane xSplit="1" ySplit="1" topLeftCell="B2" activePane="bottomRight" state="frozen"/>
      <selection pane="topRight" activeCell="J1" sqref="J1"/>
      <selection pane="bottomLeft" activeCell="A2" sqref="A2"/>
      <selection pane="bottomRight"/>
    </sheetView>
  </sheetViews>
  <sheetFormatPr defaultRowHeight="12.75"/>
  <cols>
    <col min="1" max="1" width="26.140625" bestFit="1" customWidth="1"/>
    <col min="2" max="2" width="26.140625" customWidth="1"/>
    <col min="3" max="25" width="9.85546875" bestFit="1" customWidth="1"/>
  </cols>
  <sheetData>
    <row r="1" spans="1:38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32</v>
      </c>
      <c r="AA1" s="1" t="s">
        <v>45</v>
      </c>
      <c r="AB1" s="1" t="s">
        <v>13</v>
      </c>
      <c r="AC1" s="1" t="s">
        <v>31</v>
      </c>
      <c r="AD1" s="1" t="s">
        <v>32</v>
      </c>
      <c r="AE1" s="1" t="s">
        <v>58</v>
      </c>
      <c r="AF1" s="1" t="s">
        <v>13</v>
      </c>
      <c r="AG1" s="1" t="s">
        <v>31</v>
      </c>
      <c r="AH1" s="1" t="s">
        <v>32</v>
      </c>
      <c r="AI1" s="1" t="s">
        <v>77</v>
      </c>
      <c r="AJ1" s="1" t="s">
        <v>13</v>
      </c>
      <c r="AK1" s="1" t="s">
        <v>31</v>
      </c>
      <c r="AL1" s="1" t="s">
        <v>32</v>
      </c>
    </row>
    <row r="2" spans="1:38">
      <c r="C2" s="72" t="s">
        <v>135</v>
      </c>
      <c r="D2" s="72" t="s">
        <v>136</v>
      </c>
      <c r="E2" s="72" t="s">
        <v>137</v>
      </c>
      <c r="F2" s="72" t="s">
        <v>138</v>
      </c>
      <c r="G2" s="72" t="s">
        <v>139</v>
      </c>
      <c r="H2" s="72" t="s">
        <v>136</v>
      </c>
      <c r="I2" s="72" t="s">
        <v>137</v>
      </c>
      <c r="J2" s="72" t="s">
        <v>138</v>
      </c>
      <c r="K2" s="72" t="s">
        <v>140</v>
      </c>
      <c r="L2" s="72" t="s">
        <v>136</v>
      </c>
      <c r="M2" s="72" t="s">
        <v>137</v>
      </c>
      <c r="N2" s="72" t="s">
        <v>138</v>
      </c>
      <c r="O2" s="72" t="s">
        <v>141</v>
      </c>
      <c r="P2" s="72" t="s">
        <v>136</v>
      </c>
      <c r="Q2" s="72" t="s">
        <v>137</v>
      </c>
      <c r="R2" s="72" t="s">
        <v>138</v>
      </c>
      <c r="S2" s="72" t="s">
        <v>142</v>
      </c>
      <c r="T2" s="72" t="s">
        <v>136</v>
      </c>
      <c r="U2" s="72" t="s">
        <v>137</v>
      </c>
      <c r="V2" s="72" t="s">
        <v>138</v>
      </c>
      <c r="W2" s="72" t="s">
        <v>143</v>
      </c>
      <c r="X2" s="72" t="s">
        <v>136</v>
      </c>
      <c r="Y2" s="72" t="s">
        <v>137</v>
      </c>
      <c r="Z2" s="72" t="s">
        <v>138</v>
      </c>
      <c r="AA2" s="72" t="s">
        <v>144</v>
      </c>
      <c r="AB2" s="72" t="s">
        <v>136</v>
      </c>
      <c r="AC2" s="72" t="s">
        <v>137</v>
      </c>
      <c r="AD2" s="72" t="s">
        <v>138</v>
      </c>
      <c r="AE2" s="72" t="s">
        <v>145</v>
      </c>
      <c r="AF2" s="72" t="s">
        <v>136</v>
      </c>
      <c r="AG2" s="72" t="s">
        <v>137</v>
      </c>
      <c r="AH2" s="72" t="s">
        <v>138</v>
      </c>
      <c r="AI2" s="80" t="s">
        <v>146</v>
      </c>
      <c r="AJ2" s="80" t="s">
        <v>136</v>
      </c>
      <c r="AK2" s="80" t="s">
        <v>137</v>
      </c>
      <c r="AL2" s="80" t="s">
        <v>138</v>
      </c>
    </row>
    <row r="3" spans="1:38">
      <c r="A3" t="s">
        <v>18</v>
      </c>
      <c r="B3" s="72" t="s">
        <v>100</v>
      </c>
      <c r="C3" s="27">
        <v>64.891293509387651</v>
      </c>
      <c r="D3" s="27">
        <v>-49.015167946216934</v>
      </c>
      <c r="E3" s="27">
        <v>19.360141555162954</v>
      </c>
      <c r="F3" s="27">
        <v>158.38485458425839</v>
      </c>
      <c r="G3" s="27">
        <v>157.60555856804422</v>
      </c>
      <c r="H3" s="27">
        <v>330.08865607112421</v>
      </c>
      <c r="I3" s="27">
        <v>178.32245366100778</v>
      </c>
      <c r="J3" s="27">
        <v>33.470962455584413</v>
      </c>
      <c r="K3" s="27">
        <v>102.95972062439614</v>
      </c>
      <c r="L3" s="27">
        <v>63.847266635147207</v>
      </c>
      <c r="M3" s="27">
        <v>27.624358717692303</v>
      </c>
      <c r="N3" s="27">
        <v>142.81112810645118</v>
      </c>
      <c r="O3" s="27">
        <v>92.012493423912929</v>
      </c>
      <c r="P3" s="27">
        <v>65.014401044178157</v>
      </c>
      <c r="Q3" s="27">
        <v>195.67540047359762</v>
      </c>
      <c r="R3" s="27">
        <v>201.96245209287008</v>
      </c>
      <c r="S3" s="27">
        <v>81.060260350318458</v>
      </c>
      <c r="T3" s="27">
        <v>196.97657536668339</v>
      </c>
      <c r="U3" s="27">
        <v>157.25157849118932</v>
      </c>
      <c r="V3" s="27">
        <v>-56.333455044990842</v>
      </c>
      <c r="W3" s="27">
        <v>54.698379594642574</v>
      </c>
      <c r="X3" s="27">
        <v>-140.08976720489773</v>
      </c>
      <c r="Y3" s="27">
        <v>87.019223914755457</v>
      </c>
      <c r="Z3" s="27">
        <v>15.320667089016752</v>
      </c>
      <c r="AA3" s="27">
        <v>82.792597534874403</v>
      </c>
      <c r="AB3" s="27">
        <v>-76.075722256864537</v>
      </c>
      <c r="AC3" s="27">
        <v>-87.001882106914309</v>
      </c>
      <c r="AD3" s="27">
        <v>30.828086703942972</v>
      </c>
      <c r="AE3" s="27">
        <v>185.40355495513813</v>
      </c>
      <c r="AF3" s="27">
        <v>194.51047858472975</v>
      </c>
      <c r="AG3" s="27">
        <v>68.933041012814101</v>
      </c>
      <c r="AH3" s="27">
        <v>152.86547781097579</v>
      </c>
      <c r="AI3" s="27">
        <v>-104.87795035726413</v>
      </c>
      <c r="AJ3" s="27">
        <v>178.72229680365126</v>
      </c>
      <c r="AK3" s="27">
        <v>-7.2469312680332223</v>
      </c>
      <c r="AL3" s="27">
        <v>51.012939013274263</v>
      </c>
    </row>
    <row r="4" spans="1:38">
      <c r="A4" t="s">
        <v>19</v>
      </c>
      <c r="B4" s="72" t="s">
        <v>101</v>
      </c>
      <c r="C4" s="27">
        <v>-61.721293509386669</v>
      </c>
      <c r="D4" s="27">
        <v>50.906167946218375</v>
      </c>
      <c r="E4" s="27">
        <v>-113.12214155516267</v>
      </c>
      <c r="F4" s="27">
        <v>-145.44785458425758</v>
      </c>
      <c r="G4" s="27">
        <v>-38.949558568045177</v>
      </c>
      <c r="H4" s="27">
        <v>-53.523656071124606</v>
      </c>
      <c r="I4" s="27">
        <v>153.64954633899288</v>
      </c>
      <c r="J4" s="27">
        <v>205.8530375444152</v>
      </c>
      <c r="K4" s="27">
        <v>80.82427937560351</v>
      </c>
      <c r="L4" s="27">
        <v>-14.865266635148146</v>
      </c>
      <c r="M4" s="27">
        <v>-5.4903587176922883</v>
      </c>
      <c r="N4" s="27">
        <v>-20.521128106451215</v>
      </c>
      <c r="O4" s="27">
        <v>5.8705065760877915</v>
      </c>
      <c r="P4" s="27">
        <v>-14.566401044177837</v>
      </c>
      <c r="Q4" s="27">
        <v>-88.74840047359794</v>
      </c>
      <c r="R4" s="27">
        <v>-174.63145209286995</v>
      </c>
      <c r="S4" s="27">
        <v>-120.76126035031848</v>
      </c>
      <c r="T4" s="27">
        <v>-66.627575366682322</v>
      </c>
      <c r="U4" s="27">
        <v>-6.985578491189699</v>
      </c>
      <c r="V4" s="27">
        <v>12.252455044990711</v>
      </c>
      <c r="W4" s="27">
        <v>62.830620405357877</v>
      </c>
      <c r="X4" s="27">
        <v>70.783767204897231</v>
      </c>
      <c r="Y4" s="27">
        <v>4.3867760852444917</v>
      </c>
      <c r="Z4" s="27">
        <v>30.796332910983438</v>
      </c>
      <c r="AA4" s="27">
        <v>19.554402465125349</v>
      </c>
      <c r="AB4" s="27">
        <v>24.667722256864181</v>
      </c>
      <c r="AC4" s="27">
        <v>82.727882106914876</v>
      </c>
      <c r="AD4" s="27">
        <v>61.903913296056089</v>
      </c>
      <c r="AE4" s="27">
        <v>28.000445044861408</v>
      </c>
      <c r="AF4" s="27">
        <v>14.000521415270669</v>
      </c>
      <c r="AG4" s="27">
        <v>36.602958987185048</v>
      </c>
      <c r="AH4" s="27">
        <v>100.00952218902421</v>
      </c>
      <c r="AI4" s="27">
        <v>164.80595035726401</v>
      </c>
      <c r="AJ4" s="27">
        <v>140.55370319634858</v>
      </c>
      <c r="AK4" s="27">
        <v>70.971931268033586</v>
      </c>
      <c r="AL4" s="27">
        <v>-19.00693901327395</v>
      </c>
    </row>
    <row r="5" spans="1:38">
      <c r="A5" t="s">
        <v>54</v>
      </c>
      <c r="B5" s="72" t="s">
        <v>102</v>
      </c>
      <c r="C5" s="27">
        <v>3.1700000000009823</v>
      </c>
      <c r="D5" s="27">
        <v>1.8910000000014406</v>
      </c>
      <c r="E5" s="27">
        <v>-93.761999999999716</v>
      </c>
      <c r="F5" s="27">
        <v>12.937000000000808</v>
      </c>
      <c r="G5" s="27">
        <v>118.65599999999904</v>
      </c>
      <c r="H5" s="27">
        <v>276.5649999999996</v>
      </c>
      <c r="I5" s="27">
        <v>331.97200000000066</v>
      </c>
      <c r="J5" s="27">
        <v>239.32399999999961</v>
      </c>
      <c r="K5" s="27">
        <v>183.78399999999965</v>
      </c>
      <c r="L5" s="27">
        <v>48.981999999999061</v>
      </c>
      <c r="M5" s="27">
        <v>22.134000000000015</v>
      </c>
      <c r="N5" s="27">
        <v>122.28999999999996</v>
      </c>
      <c r="O5" s="27">
        <v>97.88300000000072</v>
      </c>
      <c r="P5" s="27">
        <v>50.44800000000032</v>
      </c>
      <c r="Q5" s="27">
        <v>106.92699999999968</v>
      </c>
      <c r="R5" s="27">
        <v>27.331000000000131</v>
      </c>
      <c r="S5" s="27">
        <v>-39.701000000000022</v>
      </c>
      <c r="T5" s="27">
        <v>130.34900000000107</v>
      </c>
      <c r="U5" s="27">
        <v>150.26599999999962</v>
      </c>
      <c r="V5" s="27">
        <v>-44.081000000000131</v>
      </c>
      <c r="W5" s="27">
        <v>117.52900000000045</v>
      </c>
      <c r="X5" s="27">
        <v>-69.306000000000495</v>
      </c>
      <c r="Y5" s="27">
        <v>91.405999999999949</v>
      </c>
      <c r="Z5" s="27">
        <v>46.117000000000189</v>
      </c>
      <c r="AA5" s="27">
        <v>102.34699999999975</v>
      </c>
      <c r="AB5" s="27">
        <v>-51.408000000000357</v>
      </c>
      <c r="AC5" s="27">
        <v>-4.2739999999994325</v>
      </c>
      <c r="AD5" s="27">
        <v>92.731999999999061</v>
      </c>
      <c r="AE5" s="27">
        <v>213.40399999999954</v>
      </c>
      <c r="AF5" s="27">
        <v>208.51100000000042</v>
      </c>
      <c r="AG5" s="27">
        <v>105.53599999999915</v>
      </c>
      <c r="AH5" s="27">
        <v>252.875</v>
      </c>
      <c r="AI5" s="27">
        <v>59.927999999999884</v>
      </c>
      <c r="AJ5" s="27">
        <v>319.27599999999984</v>
      </c>
      <c r="AK5" s="27">
        <v>63.725000000000364</v>
      </c>
      <c r="AL5" s="27">
        <v>32.006000000000313</v>
      </c>
    </row>
    <row r="12" spans="1:38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B12" s="3"/>
    </row>
    <row r="13" spans="1:38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B13" s="3"/>
    </row>
    <row r="14" spans="1:38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B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Diagramok</vt:lpstr>
      </vt:variant>
      <vt:variant>
        <vt:i4>36</vt:i4>
      </vt:variant>
    </vt:vector>
  </HeadingPairs>
  <TitlesOfParts>
    <vt:vector size="54" baseType="lpstr">
      <vt:lpstr>1. adat 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1. ábra</vt:lpstr>
      <vt:lpstr>Chart 1</vt:lpstr>
      <vt:lpstr>2. ábra</vt:lpstr>
      <vt:lpstr>Chart 2</vt:lpstr>
      <vt:lpstr>3. ábra</vt:lpstr>
      <vt:lpstr>Chart 3</vt:lpstr>
      <vt:lpstr>4. ábra</vt:lpstr>
      <vt:lpstr>Chart 4</vt:lpstr>
      <vt:lpstr>5. ábra</vt:lpstr>
      <vt:lpstr>Chart 5</vt:lpstr>
      <vt:lpstr>6. ábra</vt:lpstr>
      <vt:lpstr>Chart 6</vt:lpstr>
      <vt:lpstr>7. ábra</vt:lpstr>
      <vt:lpstr>Chart 7</vt:lpstr>
      <vt:lpstr>8. ábra</vt:lpstr>
      <vt:lpstr>Chart 8</vt:lpstr>
      <vt:lpstr>9. ábra</vt:lpstr>
      <vt:lpstr>Chart 9</vt:lpstr>
      <vt:lpstr>10. ábra</vt:lpstr>
      <vt:lpstr>Chart 10</vt:lpstr>
      <vt:lpstr>11. ábra</vt:lpstr>
      <vt:lpstr>Chart 11</vt:lpstr>
      <vt:lpstr>12. ábra</vt:lpstr>
      <vt:lpstr>Chart 12</vt:lpstr>
      <vt:lpstr>13. ábra</vt:lpstr>
      <vt:lpstr>Chart 13</vt:lpstr>
      <vt:lpstr>14. ábra</vt:lpstr>
      <vt:lpstr>Chart 14</vt:lpstr>
      <vt:lpstr>15. ábra</vt:lpstr>
      <vt:lpstr>Chart 15</vt:lpstr>
      <vt:lpstr>16. ábra</vt:lpstr>
      <vt:lpstr>Chart 16</vt:lpstr>
      <vt:lpstr>17. ábra</vt:lpstr>
      <vt:lpstr>Chart 17</vt:lpstr>
      <vt:lpstr>18. ábra</vt:lpstr>
      <vt:lpstr>Chart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Boldizsár Anna</cp:lastModifiedBy>
  <dcterms:created xsi:type="dcterms:W3CDTF">2010-12-05T22:15:35Z</dcterms:created>
  <dcterms:modified xsi:type="dcterms:W3CDTF">2017-04-05T15:03:16Z</dcterms:modified>
</cp:coreProperties>
</file>