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9.xml" ContentType="application/vnd.openxmlformats-officedocument.themeOverrid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0.xml" ContentType="application/vnd.openxmlformats-officedocument.themeOverride+xml"/>
  <Override PartName="/xl/charts/chart40.xml" ContentType="application/vnd.openxmlformats-officedocument.drawingml.chart+xml"/>
  <Override PartName="/xl/theme/themeOverride11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theme/themeOverride12.xml" ContentType="application/vnd.openxmlformats-officedocument.themeOverride+xml"/>
  <Override PartName="/xl/charts/chart42.xml" ContentType="application/vnd.openxmlformats-officedocument.drawingml.chart+xml"/>
  <Override PartName="/xl/theme/themeOverride13.xml" ContentType="application/vnd.openxmlformats-officedocument.themeOverride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8.xml" ContentType="application/vnd.openxmlformats-officedocument.drawing+xml"/>
  <Override PartName="/xl/charts/chart4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9.xml" ContentType="application/vnd.openxmlformats-officedocument.drawingml.chartshapes+xml"/>
  <Override PartName="/xl/charts/chart4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harts/chart5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4.xml" ContentType="application/vnd.openxmlformats-officedocument.themeOverride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5.xml" ContentType="application/vnd.openxmlformats-officedocument.themeOverride+xml"/>
  <Override PartName="/xl/drawings/drawing34.xml" ContentType="application/vnd.openxmlformats-officedocument.drawing+xml"/>
  <Override PartName="/xl/charts/chart55.xml" ContentType="application/vnd.openxmlformats-officedocument.drawingml.chart+xml"/>
  <Override PartName="/xl/theme/themeOverride16.xml" ContentType="application/vnd.openxmlformats-officedocument.themeOverride+xml"/>
  <Override PartName="/xl/charts/chart56.xml" ContentType="application/vnd.openxmlformats-officedocument.drawingml.chart+xml"/>
  <Override PartName="/xl/theme/themeOverride17.xml" ContentType="application/vnd.openxmlformats-officedocument.themeOverride+xml"/>
  <Override PartName="/xl/drawings/drawing35.xml" ContentType="application/vnd.openxmlformats-officedocument.drawing+xml"/>
  <Override PartName="/xl/charts/chart5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6.xml" ContentType="application/vnd.openxmlformats-officedocument.drawing+xml"/>
  <Override PartName="/xl/charts/chart5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8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9.xml" ContentType="application/vnd.openxmlformats-officedocument.drawing+xml"/>
  <Override PartName="/xl/charts/chart6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0.xml" ContentType="application/vnd.openxmlformats-officedocument.drawing+xml"/>
  <Override PartName="/xl/charts/chart6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1.xml" ContentType="application/vnd.openxmlformats-officedocument.drawing+xml"/>
  <Override PartName="/xl/charts/chart6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ml.chartshapes+xml"/>
  <Override PartName="/xl/charts/chart7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7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5.xml" ContentType="application/vnd.openxmlformats-officedocument.drawingml.chartshapes+xml"/>
  <Override PartName="/xl/charts/chart7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9_Q1\VÉGLEGES\"/>
    </mc:Choice>
  </mc:AlternateContent>
  <xr:revisionPtr revIDLastSave="0" documentId="13_ncr:1_{ED716C4B-C276-4A5F-9968-84694A409052}" xr6:coauthVersionLast="41" xr6:coauthVersionMax="41" xr10:uidLastSave="{00000000-0000-0000-0000-000000000000}"/>
  <bookViews>
    <workbookView xWindow="-120" yWindow="-120" windowWidth="29040" windowHeight="15840" tabRatio="831" xr2:uid="{00000000-000D-0000-FFFF-FFFF00000000}"/>
  </bookViews>
  <sheets>
    <sheet name="1. adat" sheetId="256" r:id="rId1"/>
    <sheet name="2. adat" sheetId="257" r:id="rId2"/>
    <sheet name="3. adat" sheetId="258" r:id="rId3"/>
    <sheet name="4. adat" sheetId="259" r:id="rId4"/>
    <sheet name="5. adat" sheetId="260" r:id="rId5"/>
    <sheet name="6. adat" sheetId="261" r:id="rId6"/>
    <sheet name="7. adat" sheetId="262" r:id="rId7"/>
    <sheet name="8. adat" sheetId="263" r:id="rId8"/>
    <sheet name="9. adat" sheetId="264" r:id="rId9"/>
    <sheet name="10. adat" sheetId="265" r:id="rId10"/>
    <sheet name="11. adat" sheetId="266" r:id="rId11"/>
    <sheet name="12. adat" sheetId="267" r:id="rId12"/>
    <sheet name="13. adat" sheetId="268" r:id="rId13"/>
    <sheet name="14. adat" sheetId="269" r:id="rId14"/>
    <sheet name="15. adat" sheetId="247" r:id="rId15"/>
    <sheet name="16. adat" sheetId="270" r:id="rId16"/>
    <sheet name="17. adat" sheetId="271" r:id="rId17"/>
    <sheet name="18. adat" sheetId="272" r:id="rId18"/>
    <sheet name="19. adat" sheetId="273" r:id="rId19"/>
    <sheet name="20. adat" sheetId="252" r:id="rId20"/>
    <sheet name="21. adat" sheetId="253" r:id="rId21"/>
    <sheet name="22. adat" sheetId="254" r:id="rId22"/>
    <sheet name="23. ábra" sheetId="218" r:id="rId23"/>
    <sheet name="24. ábra" sheetId="219" r:id="rId24"/>
    <sheet name="25. ábra" sheetId="220" r:id="rId25"/>
    <sheet name="26. ábra" sheetId="221" r:id="rId26"/>
    <sheet name="27. ábra" sheetId="222" r:id="rId27"/>
    <sheet name="28. ábra" sheetId="223" r:id="rId28"/>
    <sheet name="29. ábra" sheetId="224" r:id="rId29"/>
    <sheet name="30. ábra" sheetId="225" r:id="rId30"/>
    <sheet name="31. ábra" sheetId="226" r:id="rId31"/>
    <sheet name="32. ábra" sheetId="227" r:id="rId32"/>
    <sheet name="33. ábra" sheetId="228" r:id="rId33"/>
    <sheet name="34. ábra" sheetId="229" r:id="rId34"/>
    <sheet name="35. ábra" sheetId="230" r:id="rId35"/>
    <sheet name="36. ábra" sheetId="231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123Graph_A" localSheetId="28">[1]PYRAMID!$A$184:$A$263</definedName>
    <definedName name="__123Graph_AGRAPH1">[1]PYRAMID!$A$184:$A$263</definedName>
    <definedName name="__123Graph_AGRAPH2">[1]PYRAMID!$A$184:$A$263</definedName>
    <definedName name="__123Graph_AGRAPH3">[1]PYRAMID!$A$184:$A$263</definedName>
    <definedName name="__123Graph_X" localSheetId="28">[1]PYRAMID!$D$184:$D$263</definedName>
    <definedName name="__123Graph_XGRAPH1">[1]PYRAMID!$B$184:$B$263</definedName>
    <definedName name="__123Graph_XGRAPH2">[1]PYRAMID!$C$184:$C$263</definedName>
    <definedName name="__123Graph_XGRAPH3">[1]PYRAMID!$D$184:$D$263</definedName>
    <definedName name="_1_date">OFFSET('1. adat'!$C$2,0,0,,COUNTA('1. adat'!$2:$2)-3)</definedName>
    <definedName name="_1_dátum">OFFSET('1. adat'!$C$1,0,0,,COUNTA('1. adat'!$1:$1)-3)</definedName>
    <definedName name="_1_ffm">OFFSET('1. adat'!$C$8,0,0,,COUNTA('1. adat'!$40:$40)-5)</definedName>
    <definedName name="_1_finképesség">OFFSET('1. adat'!$C$7,0,0,,COUNTA('1. adat'!$7:$7)-5)</definedName>
    <definedName name="_1_jövedelemegyenleg">OFFSET('1. adat'!$C$5,0,0,,COUNTA('1. adat'!$5:$5)-5)</definedName>
    <definedName name="_1_külker">OFFSET('1. adat'!$C$4,0,0,,COUNTA('1. adat'!$4:$4)-5)</definedName>
    <definedName name="_1_transzferegyenleg">OFFSET('1. adat'!$C$6,0,0,,COUNTA('1. adat'!$6:$6)-5)</definedName>
    <definedName name="_10_adósság">OFFSET('10. adat'!$C$4,0,0,,COUNTA('10. adat'!$4:$4)-2)</definedName>
    <definedName name="_10_derivatív">OFFSET('10. adat'!$C$3,0,0,,COUNTA('10. adat'!$3:$3)-2)</definedName>
    <definedName name="_10_nemadósság">OFFSET('10. adat'!$C$5,0,0,,COUNTA('10. adat'!$5:$5)-2)</definedName>
    <definedName name="_10_nfk_fin">OFFSET('10. adat'!$C$6,0,0,,COUNTA('10. adat'!$6:$6)-2)</definedName>
    <definedName name="_10_nfk_reál">OFFSET('10. adat'!$C$7,0,0,,COUNTA('10. adat'!$7:$7)-2)</definedName>
    <definedName name="_11_külföld">OFFSET('11. adat'!$C$5,0,0,,COUNTA('11. adat'!$5:$5)-2)</definedName>
    <definedName name="_11_nettóFDI">OFFSET('11. adat'!$C$6,0,0,,COUNTA('11. adat'!$6:$6)-2)</definedName>
    <definedName name="_11_részesedés">OFFSET('11. adat'!$C$3,0,0,,COUNTA('11. adat'!$3:$3)-2)</definedName>
    <definedName name="_11_újrabef">OFFSET('11. adat'!$C$4,0,0,,COUNTA('11. adat'!$4:$4)-2)</definedName>
    <definedName name="_12_adósság">OFFSET('12. adat'!$C$3,0,0,,COUNTA('12. adat'!$3:$3)-2)</definedName>
    <definedName name="_12_áh">OFFSET('12. adat'!$C$4,0,0,,COUNTA('12. adat'!$4:$4)-2)</definedName>
    <definedName name="_12_bank">OFFSET('12. adat'!$C$5,0,0,,COUNTA('12. adat'!$5:$5)-2)</definedName>
    <definedName name="_12_váll">OFFSET('12. adat'!$C$6,0,0,,COUNTA('12. adat'!$6:$6)-2)</definedName>
    <definedName name="_13_br_adósság">OFFSET('13. adat'!$C$3,0,0,,COUNTA('13. adat'!$3:$3)-2)</definedName>
    <definedName name="_13_eszközök">OFFSET('13. adat'!$C$4,0,0,,COUNTA('13. adat'!$4:$4)-2)</definedName>
    <definedName name="_13_nettó">OFFSET('13. adat'!$C$5,0,0,,COUNTA('13. adat'!$5:$5)-2)</definedName>
    <definedName name="_14_adósság">OFFSET('14. adat'!$C$3,0,0,,COUNTA('14. adat'!$3:$3)-2)</definedName>
    <definedName name="_14_devizaÁP">OFFSET('14. adat'!$C$6,0,0,,COUNTA('14. adat'!$6:$6)-2)</definedName>
    <definedName name="_14_devizatart">OFFSET('14. adat'!$C$4,0,0,,COUNTA('14. adat'!$4:$4)-2)</definedName>
    <definedName name="_14_egyéb_köv">OFFSET('14. adat'!$C$5,0,0,,COUNTA('14. adat'!$5:$5)-2)</definedName>
    <definedName name="_14_egyéb_tart">OFFSET('14. adat'!$C$8,0,0,,COUNTA('14. adat'!$8:$8)-2)</definedName>
    <definedName name="_14_EUIMF">OFFSET('14. adat'!$C$9,0,0,,COUNTA('14. adat'!$9:$9)-2)</definedName>
    <definedName name="_14_forintÁP">OFFSET('14. adat'!$C$7,0,0,,COUNTA('14. adat'!$7:$7)-2)</definedName>
    <definedName name="_15_adósság">OFFSET('[2]15. adat'!#REF!,0,0,,COUNTA('[2]15. adat'!#REF!)-2)</definedName>
    <definedName name="_15_átért">OFFSET('[2]15. adat'!#REF!,0,0,,COUNTA('[2]15. adat'!#REF!)-2)</definedName>
    <definedName name="_15_gdp_vált">OFFSET('[2]15. adat'!#REF!,0,0,,COUNTA('[2]15. adat'!#REF!)-2)</definedName>
    <definedName name="_15_nka">OFFSET('[2]15. adat'!#REF!,0,0,,COUNTA('[2]15. adat'!#REF!)-2)</definedName>
    <definedName name="_16_áht">OFFSET('16. adat'!$C$4,0,0,,COUNTA('16. adat'!$4:$4)-2)</definedName>
    <definedName name="_16_bankr">OFFSET('16. adat'!$C$3,0,0,,COUNTA('16. adat'!$3:$3)-2)</definedName>
    <definedName name="_16_bka">OFFSET('16. adat'!$C$7,0,0,,COUNTA('16. adat'!$7:$7)-2)</definedName>
    <definedName name="_16_nka">OFFSET('16. adat'!$C$6,0,0,,COUNTA('16. adat'!$6:$6)-2)</definedName>
    <definedName name="_16_váll">OFFSET('16. adat'!$C$5,0,0,,COUNTA('16. adat'!$5:$5)-2)</definedName>
    <definedName name="_17_bank_nka">OFFSET('17. adat'!$C$5,0,0,,COUNTA('17. adat'!$5:$5)-2)</definedName>
    <definedName name="_17_eszköz">OFFSET('17. adat'!$C$3,0,0,,COUNTA('17. adat'!$3:$3)-2)</definedName>
    <definedName name="_17_tartozás">OFFSET('17. adat'!$C$4,0,0,,COUNTA('17. adat'!$4:$4)-2)</definedName>
    <definedName name="_18_áht">OFFSET('18. adat'!$C$5,0,0,,COUNTA('18. adat'!$5:$5)-2)</definedName>
    <definedName name="_18_bankr">OFFSET('18. adat'!$C$3,0,0,,COUNTA('18. adat'!$3:$3)-2)</definedName>
    <definedName name="_18_rka">OFFSET('18. adat'!$C$6,0,0,,COUNTA('18. adat'!$6:$6)-2)</definedName>
    <definedName name="_18_váll">OFFSET('18. adat'!$C$4,0,0,,COUNTA('18. adat'!$4:$4)-2)</definedName>
    <definedName name="_19_guidotti">OFFSET('19. adat'!$C$3,0,0,,COUNTA('19. adat'!$3:$3)-2)</definedName>
    <definedName name="_19_tartalék">OFFSET('19. adat'!$C$4,0,0,,COUNTA('19. 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adat'!$C$5,0,0,,COUNTA('2. adat'!$5:$5)-2)</definedName>
    <definedName name="_2_szolgáltatás">OFFSET('2. adat'!$C$4,0,0,,COUNTA('2. adat'!$4:$4)-2)</definedName>
    <definedName name="_3_eszközök">OFFSET('13. adat'!$C$4,0,0,,COUNTA('13. 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adat'!$C$5,0,0,,COUNTA('3. adat'!$5:$5)-2)</definedName>
    <definedName name="_4_áru_szolg_változás">OFFSET('4. adat'!$C$5,0,0,,COUNTA('4. adat'!$5:$5)-2)</definedName>
    <definedName name="_4_cserearány">OFFSET('4. adat'!$C$4,0,0,,COUNTA('4. adat'!$4:$4)-2)</definedName>
    <definedName name="_4_volumen">OFFSET('4. adat'!$C$3,0,0,,COUNTA('4. adat'!$3:$3)-2)</definedName>
    <definedName name="_5_bf_felhasználás">OFFSET('5. adat'!$C$3,0,0,,COUNTA('5. adat'!$3:$3)-2)</definedName>
    <definedName name="_5_netEX_hozzájárulás">OFFSET('5. adat'!$C$4,0,0,,COUNTA('5. adat'!$4:$4)-2)</definedName>
    <definedName name="_6_jövedelemegyenleg">OFFSET('6. adat'!$C$8,0,0,,COUNTA('6. adat'!$8:$8)-5)</definedName>
    <definedName name="_6_külföldi_hitelek">OFFSET('6. adat'!$C$6,0,0,,COUNTA('6. adat'!$6:$6)-5)</definedName>
    <definedName name="_6_munkaváll_jövedelmek">OFFSET('6. adat'!$C$3,0,0,,COUNTA('6. adat'!$3:$3)-5)</definedName>
    <definedName name="_6_részesedések">OFFSET('6. adat'!$C$5,0,0,,COUNTA('6. adat'!$5:$5)-5)</definedName>
    <definedName name="_6_tulhitel_kamat">OFFSET('6. adat'!$C$4,0,0,,COUNTA('6. adat'!$4:$4)-5)</definedName>
    <definedName name="_7_egyéb_folyó_transzfer">OFFSET('7. adat'!$C$4,0,0,,COUNTA('7. adat'!$4:$4)-2)</definedName>
    <definedName name="_7_egyéb_tőketranszfer">OFFSET('7. adat'!$C$5,0,0,,COUNTA('7. adat'!$5:$5)-2)</definedName>
    <definedName name="_7_EU_transzfer">OFFSET('7. adat'!$C$3,0,0,,COUNTA('7. adat'!$3:$3)-2)</definedName>
    <definedName name="_7_transzferegyenleg">OFFSET('7. adat'!$C$6,0,0,,COUNTA('7. adat'!$6:$6)-2)</definedName>
    <definedName name="_8_date">OFFSET('8. adat'!$C$1,0,0,2,COUNTA('8. adat'!$5:$5)-2)</definedName>
    <definedName name="_8_dátum">OFFSET('8. adat'!$C$3,0,0,2,COUNTA('8. adat'!$5:$5)-2)</definedName>
    <definedName name="_8_elválasztó">OFFSET('8. adat'!$C$10,0,0,,COUNTA('8. adat'!$10:$10))</definedName>
    <definedName name="_8_ffm">OFFSET('8. adat'!$C$5,0,0,,COUNTA('8. adat'!$5:$5)-2)</definedName>
    <definedName name="_8_finképesség">OFFSET('8. adat'!$C$7,0,0,,COUNTA('8. adat'!$7:$7)-2)</definedName>
    <definedName name="_8_tőkemérleg">OFFSET('8. adat'!$C$6,0,0,,COUNTA('8. adat'!$6:$6)-2)</definedName>
    <definedName name="_9_neo">OFFSET('9. adat'!$C$5,0,0,,COUNTA('9. adat'!$5:$5)-2)</definedName>
    <definedName name="_9_nfk_fin">OFFSET('9. adat'!$C$4,0,0,,COUNTA('9. adat'!$4:$4)-2)</definedName>
    <definedName name="_9_nfk_reál">OFFSET('9. adat'!$C$3,0,0,,COUNTA('9. adat'!$3:$3)-2)</definedName>
    <definedName name="_Order1">255</definedName>
    <definedName name="adat2">OFFSET([3]flow!$AM$114,0,0,1,[3]flow!#REF!)</definedName>
    <definedName name="b">'[4]DATA WORK AREA'!$A$27:$A$33</definedName>
    <definedName name="Belf_dev">OFFSET([3]flow!$AM$115,0,0,1,COUNT([3]flow!$AM$114:$IV$114))</definedName>
    <definedName name="D126757F_8C22_4332_AE16_6A56D0626CD4_2007_2008_2009_2010_ICE_ChartType">64</definedName>
    <definedName name="D126757F_8C22_4332_AE16_6A56D0626CD4_2007_2008_2009_2010_ICE_distributionSingle">FALSE</definedName>
    <definedName name="D126757F_8C22_4332_AE16_6A56D0626CD4_2007_2008_2009_2010_ICE_HorAxisGridlines">FALSE</definedName>
    <definedName name="D126757F_8C22_4332_AE16_6A56D0626CD4_2007_2008_2009_2010_ICE_VerAxisGridlines">FALSE</definedName>
    <definedName name="D126757F_8C22_4332_AE16_6A56D0626CD4_Days_Supply__QoMo__ChartType">1</definedName>
    <definedName name="D126757F_8C22_4332_AE16_6A56D0626CD4_Days_Supply__QoMo__distributionSingle">FALSE</definedName>
    <definedName name="D126757F_8C22_4332_AE16_6A56D0626CD4_Days_Supply__QoMo__HorAxisGridlines">FALSE</definedName>
    <definedName name="D126757F_8C22_4332_AE16_6A56D0626CD4_Days_Supply__QoMo__VerAxisGridlines">FALSE</definedName>
    <definedName name="D126757F_8C22_4332_AE16_6A56D0626CD4_Total_Stocks__QoMo__ChartType">1</definedName>
    <definedName name="D126757F_8C22_4332_AE16_6A56D0626CD4_Total_Stocks__QoMo__distributionSingle">FALSE</definedName>
    <definedName name="D126757F_8C22_4332_AE16_6A56D0626CD4_Total_Stocks__QoMo__HorAxisGridlines">FALSE</definedName>
    <definedName name="D126757F_8C22_4332_AE16_6A56D0626CD4_Total_Stocks__QoMo__VerAxisGridlines">FALSE</definedName>
    <definedName name="data">OFFSET([5]q!$A$2,0,0,COUNT([5]q!$A$2:$A$73),1)</definedName>
    <definedName name="data2">OFFSET([6]date!$B$2,0,0,COUNT([6]date!$A$2:$A$188),1)</definedName>
    <definedName name="date">[7]date!$A$2:$A$200</definedName>
    <definedName name="Datum">OFFSET([8]Vallaltern!$F$2,0,0,COUNTA([8]Vallaltern!$F$2:$F$100),1)</definedName>
    <definedName name="dátum">OFFSET(INDEX([9]Sheet1!$F:$F,2,0),0,0,COUNTA([9]Sheet1!$F:$F),1)</definedName>
    <definedName name="dátum_angol">OFFSET(INDEX([9]Sheet1!$G:$G,2,0),0,0,COUNTA([9]Sheet1!$G:$G),1)</definedName>
    <definedName name="dátum_sa">OFFSET([10]M1_rövid!$A$3,0,0,COUNTA([10]M1_rövid!$A$3:$A$121),1)</definedName>
    <definedName name="egyhettelkorabb_datum">OFFSET('[11]c3-8'!$E$1,1,0,COUNT('[11]c3-8'!$A:$A),1)</definedName>
    <definedName name="egyhonappalkorabb_datum">OFFSET('[11]c3-8'!$G$1,1,0,COUNT('[11]c3-8'!$A:$A),1)</definedName>
    <definedName name="esi">OFFSET([6]ESI!$B$2,0,0,COUNT([6]date!$A$2:$A$188),1)</definedName>
    <definedName name="eves_hozam">OFFSET([12]BAMOSZ!$C$81,0,0,1,COUNTA([12]BAMOSZ!#REF!)+12)</definedName>
    <definedName name="GraphX">'[4]DATA WORK AREA'!$A$27:$A$33</definedName>
    <definedName name="gvi">OFFSET([6]ESI!$C$2,0,0,COUNT([6]date!$A$2:$A$188),1)</definedName>
    <definedName name="havi_hozam">OFFSET([12]BAMOSZ!$C$82,0,0,1,COUNTA([12]BAMOSZ!#REF!))</definedName>
    <definedName name="HTML_CodePage" localSheetId="28">1252</definedName>
    <definedName name="HTML_CodePage">1250</definedName>
    <definedName name="HTML_Description" localSheetId="28">"(U.S. Dollars per Barrel)"</definedName>
    <definedName name="HTML_Description">""</definedName>
    <definedName name="HTML_Email" localSheetId="28">"joel.lou@eia.doe.gov"</definedName>
    <definedName name="HTML_Email">""</definedName>
    <definedName name="HTML_Header" localSheetId="28">"Selected Crude Oil Spot Prices"</definedName>
    <definedName name="HTML_Header">"előző év december"</definedName>
    <definedName name="HTML_LastUpdate" localSheetId="28">"10/21/2008"</definedName>
    <definedName name="HTML_LastUpdate">"9/16/99"</definedName>
    <definedName name="HTML_LineAfter" localSheetId="28">TRUE</definedName>
    <definedName name="HTML_LineAfter">FALSE</definedName>
    <definedName name="HTML_LineBefore" localSheetId="28">TRUE</definedName>
    <definedName name="HTML_LineBefore">FALSE</definedName>
    <definedName name="HTML_Name" localSheetId="28">"Joel Lou"</definedName>
    <definedName name="HTML_Name">"gasparj"</definedName>
    <definedName name="HTML_OBDlg2">TRUE</definedName>
    <definedName name="HTML_OBDlg4">TRUE</definedName>
    <definedName name="HTML_OS">0</definedName>
    <definedName name="HTML_PathFile" localSheetId="28">"v:\prj\iea\intlwbpg\pricexls\crude1.html"</definedName>
    <definedName name="HTML_PathFile">"I:\Fogyar\CpiCSO\MyHTML.htm"</definedName>
    <definedName name="HTML_Title" localSheetId="28">"Selected Crude Oil Spot Prices"</definedName>
    <definedName name="HTML_Title">"CPI160total"</definedName>
    <definedName name="HTML1_1">"'[where 16-18 final data.xls]18 emp M'!$F$6:$H$9"</definedName>
    <definedName name="HTML1_10">""</definedName>
    <definedName name="HTML1_11">1</definedName>
    <definedName name="HTML1_12">"G:\workareas\whereabouts\Where99\MyHTML.htm"</definedName>
    <definedName name="HTML1_2">1</definedName>
    <definedName name="HTML1_3">"where 16-18 final data"</definedName>
    <definedName name="HTML1_4">"18 emp M"</definedName>
    <definedName name="HTML1_5">""</definedName>
    <definedName name="HTML1_6">-4146</definedName>
    <definedName name="HTML1_7">-4146</definedName>
    <definedName name="HTML1_8">"16/06/1999"</definedName>
    <definedName name="HTML1_9">"ISD New Desktop"</definedName>
    <definedName name="HTMLCount">1</definedName>
    <definedName name="hu">OFFSET([3]flow!$AM$3,0,0,1,COUNT([3]flow!$AM$1:$IV$1))</definedName>
    <definedName name="infláció">OFFSET([10]M1!$G$38,0,0,COUNTA([10]M1!$G$38:$G$200),1)</definedName>
    <definedName name="infláció_mtm">OFFSET([10]M1_rövid!$E$2,0,0,COUNTA([10]M1_rövid!$E$2:$E$183),1)</definedName>
    <definedName name="kopint">OFFSET([6]ESI!$D$2,0,0,COUNT([6]date!$A$2:$A$188),1)</definedName>
    <definedName name="Koveteles">OFFSET([8]Vallaltern!$H$2,0,0,COUNTA([8]Vallaltern!$H$2:$H$100),1)</definedName>
    <definedName name="legfrisebb_datum">OFFSET('[11]c3-8'!$C$1,1,0,COUNT('[11]c3-8'!$A:$A),1)</definedName>
    <definedName name="M_1">OFFSET([10]M1!$E$38,0,0,COUNTA([10]M1!$E$38:$E$187),1)</definedName>
    <definedName name="m_egy">OFFSET(INDEX([9]Sheet1!$B:$B,2,0),0,0,COUNT([9]Sheet1!$B:$B)+1,1)</definedName>
    <definedName name="m_három">OFFSET(INDEX([9]Sheet1!$D:$D,2,0),0,0,COUNT([9]Sheet1!$D:$D)+1,1)</definedName>
    <definedName name="m_kettő">OFFSET(INDEX([9]Sheet1!$C:$C,2,0),0,0,COUNT([9]Sheet1!$C:$C)+1,1)</definedName>
    <definedName name="M1_reál">OFFSET([10]M1!$H$38,0,0,COUNTA([10]M1!$H$38:$H$229),1)</definedName>
    <definedName name="M1reálnöv_sa">OFFSET([10]M1_rövid!$F$3,0,0,COUNTA([10]M1_rövid!$F$3:$F$156),1)</definedName>
    <definedName name="maxminfd">OFFSET([6]area!$C$2,0,0,COUNT([6]date!$A$2:$A$188),1)</definedName>
    <definedName name="maxminpsz">OFFSET([6]area!$E$2,0,0,COUNT([6]date!$A$2:$A$188),1)</definedName>
    <definedName name="minfd">OFFSET([6]area!$B$2,0,0,COUNT([6]date!$A$2:$A$188),1)</definedName>
    <definedName name="minpsz">OFFSET([6]area!$D$2,0,0,COUNT([6]date!$A$2:$A$188),1)</definedName>
    <definedName name="MonthField">[9]Sheet1!$I$3:$I$14</definedName>
    <definedName name="Netto_finanszirozasi_kepesseg">OFFSET([8]Vallaltern!$G$2,0,0,COUNTA([8]Vallaltern!$G$2:$G$100),1)</definedName>
    <definedName name="premium">OFFSET(#REF!,0,0,COUNT(#REF!),1)</definedName>
    <definedName name="RMAX_Betet" comment="[RMAX] - [Éven belüli betéti kamat]">OFFSET([12]BAMOSZ!$C$104,0,0,1,COUNTA([12]BAMOSZ!#REF!))/100</definedName>
    <definedName name="RMAX_hozam">OFFSET([12]BAMOSZ!$C$102,0,0,1,COUNTA([12]BAMOSZ!#REF!))/100</definedName>
    <definedName name="Sheet1_Chart_2_ChartType">64</definedName>
    <definedName name="Tartozas">OFFSET([8]Vallaltern!$I$2,0,0,COUNTA([8]Vallaltern!$I$2:$I$100),1)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73" l="1"/>
  <c r="D3" i="273"/>
  <c r="E3" i="273"/>
  <c r="F3" i="273"/>
  <c r="G3" i="273"/>
  <c r="H3" i="273"/>
  <c r="I3" i="273"/>
  <c r="J3" i="273"/>
  <c r="K3" i="273"/>
  <c r="L3" i="273"/>
  <c r="M3" i="273"/>
  <c r="N3" i="273"/>
  <c r="U3" i="273"/>
  <c r="U5" i="273" s="1"/>
  <c r="AC3" i="273"/>
  <c r="AK3" i="273"/>
  <c r="O6" i="272"/>
  <c r="O3" i="273" s="1"/>
  <c r="P6" i="272"/>
  <c r="P3" i="273" s="1"/>
  <c r="Q6" i="272"/>
  <c r="Q3" i="273" s="1"/>
  <c r="R6" i="272"/>
  <c r="S6" i="272"/>
  <c r="S3" i="273" s="1"/>
  <c r="S5" i="273" s="1"/>
  <c r="T6" i="272"/>
  <c r="T3" i="273" s="1"/>
  <c r="T5" i="273" s="1"/>
  <c r="U6" i="272"/>
  <c r="V6" i="272"/>
  <c r="W6" i="272"/>
  <c r="W3" i="273" s="1"/>
  <c r="X6" i="272"/>
  <c r="X3" i="273" s="1"/>
  <c r="Y6" i="272"/>
  <c r="Y3" i="273" s="1"/>
  <c r="Z6" i="272"/>
  <c r="AA6" i="272"/>
  <c r="AA3" i="273" s="1"/>
  <c r="AB6" i="272"/>
  <c r="AB3" i="273" s="1"/>
  <c r="AC6" i="272"/>
  <c r="AD6" i="272"/>
  <c r="AE6" i="272"/>
  <c r="AE3" i="273" s="1"/>
  <c r="AF6" i="272"/>
  <c r="AF3" i="273" s="1"/>
  <c r="AG6" i="272"/>
  <c r="AG3" i="273" s="1"/>
  <c r="AH6" i="272"/>
  <c r="AI6" i="272"/>
  <c r="AI3" i="273" s="1"/>
  <c r="AJ6" i="272"/>
  <c r="AJ3" i="273" s="1"/>
  <c r="AK6" i="272"/>
  <c r="AL6" i="272"/>
  <c r="AM6" i="272"/>
  <c r="AM3" i="273" s="1"/>
  <c r="AN6" i="272"/>
  <c r="AN3" i="273" s="1"/>
  <c r="AO6" i="272"/>
  <c r="AO3" i="273" s="1"/>
  <c r="AP6" i="272"/>
  <c r="AQ6" i="272"/>
  <c r="AQ3" i="273" s="1"/>
  <c r="AR6" i="272"/>
  <c r="AR3" i="273" s="1"/>
  <c r="AS6" i="272"/>
  <c r="AS3" i="273" s="1"/>
  <c r="AT6" i="272"/>
  <c r="AU6" i="272"/>
  <c r="AU3" i="273" s="1"/>
  <c r="D5" i="268"/>
  <c r="E5" i="268"/>
  <c r="F5" i="268"/>
  <c r="G5" i="268"/>
  <c r="H5" i="268"/>
  <c r="I5" i="268"/>
  <c r="J5" i="268"/>
  <c r="K5" i="268"/>
  <c r="L5" i="268"/>
  <c r="M5" i="268"/>
  <c r="N5" i="268"/>
  <c r="O5" i="268"/>
  <c r="P5" i="268"/>
  <c r="Q5" i="268"/>
  <c r="R5" i="268"/>
  <c r="S5" i="268"/>
  <c r="T5" i="268"/>
  <c r="U5" i="268"/>
  <c r="V5" i="268"/>
  <c r="W5" i="268"/>
  <c r="X5" i="268"/>
  <c r="Y5" i="268"/>
  <c r="Z5" i="268"/>
  <c r="AA5" i="268"/>
  <c r="AB5" i="268"/>
  <c r="AC5" i="268"/>
  <c r="AD5" i="268"/>
  <c r="AE5" i="268"/>
  <c r="AF5" i="268"/>
  <c r="AG5" i="268"/>
  <c r="AH5" i="268"/>
  <c r="AI5" i="268"/>
  <c r="AJ5" i="268"/>
  <c r="AK5" i="268"/>
  <c r="AL5" i="268"/>
  <c r="AM5" i="268"/>
  <c r="AN5" i="268"/>
  <c r="AO5" i="268"/>
  <c r="AP5" i="268"/>
  <c r="AQ5" i="268"/>
  <c r="AR5" i="268"/>
  <c r="AS5" i="268"/>
  <c r="AT5" i="268"/>
  <c r="AU5" i="268"/>
  <c r="C3" i="267"/>
  <c r="D3" i="267"/>
  <c r="E3" i="267"/>
  <c r="F3" i="267"/>
  <c r="G3" i="267"/>
  <c r="H3" i="267"/>
  <c r="I3" i="267"/>
  <c r="J3" i="267"/>
  <c r="K3" i="267"/>
  <c r="L3" i="267"/>
  <c r="M3" i="267"/>
  <c r="N3" i="267"/>
  <c r="O3" i="267"/>
  <c r="P3" i="267"/>
  <c r="Q3" i="267"/>
  <c r="R3" i="267"/>
  <c r="S3" i="267"/>
  <c r="T3" i="267"/>
  <c r="U3" i="267"/>
  <c r="V3" i="267"/>
  <c r="W3" i="267"/>
  <c r="X3" i="267"/>
  <c r="Y3" i="267"/>
  <c r="Z3" i="267"/>
  <c r="AA3" i="267"/>
  <c r="AB3" i="267"/>
  <c r="AC3" i="267"/>
  <c r="AD3" i="267"/>
  <c r="AE3" i="267"/>
  <c r="AF3" i="267"/>
  <c r="AG3" i="267"/>
  <c r="AH3" i="267"/>
  <c r="AI3" i="267"/>
  <c r="AJ3" i="267"/>
  <c r="AK3" i="267"/>
  <c r="AL3" i="267"/>
  <c r="AM3" i="267"/>
  <c r="AN3" i="267"/>
  <c r="AO3" i="267"/>
  <c r="AP3" i="267"/>
  <c r="AQ3" i="267"/>
  <c r="AR3" i="267"/>
  <c r="AS3" i="267"/>
  <c r="AT3" i="267"/>
  <c r="AU3" i="267"/>
  <c r="C4" i="265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AH4" i="265"/>
  <c r="AI4" i="265"/>
  <c r="AJ4" i="265"/>
  <c r="AK4" i="265"/>
  <c r="AL4" i="265"/>
  <c r="AM4" i="265"/>
  <c r="AN4" i="265"/>
  <c r="AO4" i="265"/>
  <c r="AP4" i="265"/>
  <c r="AQ4" i="265"/>
  <c r="AR4" i="265"/>
  <c r="AS4" i="265"/>
  <c r="AT4" i="265"/>
  <c r="AU4" i="265"/>
  <c r="D10" i="263"/>
  <c r="E10" i="263" s="1"/>
  <c r="F10" i="263" s="1"/>
  <c r="G10" i="263" s="1"/>
  <c r="H10" i="263" s="1"/>
  <c r="I10" i="263" s="1"/>
  <c r="J10" i="263" s="1"/>
  <c r="K10" i="263" s="1"/>
  <c r="L10" i="263" s="1"/>
  <c r="M10" i="263" s="1"/>
  <c r="N10" i="263" s="1"/>
  <c r="O10" i="263" s="1"/>
  <c r="P10" i="263" s="1"/>
  <c r="Q10" i="263" s="1"/>
  <c r="R10" i="263" s="1"/>
  <c r="S10" i="263" s="1"/>
  <c r="T10" i="263" s="1"/>
  <c r="U10" i="263" s="1"/>
  <c r="V10" i="263" s="1"/>
  <c r="W10" i="263" s="1"/>
  <c r="X10" i="263" s="1"/>
  <c r="Y10" i="263" s="1"/>
  <c r="C6" i="262"/>
  <c r="D6" i="262"/>
  <c r="E6" i="262"/>
  <c r="F6" i="262"/>
  <c r="G6" i="262"/>
  <c r="H6" i="262"/>
  <c r="I6" i="262"/>
  <c r="J6" i="262"/>
  <c r="K6" i="262"/>
  <c r="L6" i="262"/>
  <c r="M6" i="262"/>
  <c r="N6" i="262"/>
  <c r="O6" i="262"/>
  <c r="P6" i="262"/>
  <c r="Q6" i="262"/>
  <c r="R6" i="262"/>
  <c r="S6" i="262"/>
  <c r="T6" i="262"/>
  <c r="U6" i="262"/>
  <c r="V6" i="262"/>
  <c r="W6" i="262"/>
  <c r="X6" i="262"/>
  <c r="Y6" i="262"/>
  <c r="Z6" i="262"/>
  <c r="AA6" i="262"/>
  <c r="AB6" i="262"/>
  <c r="AC6" i="262"/>
  <c r="AD6" i="262"/>
  <c r="AE6" i="262"/>
  <c r="AF6" i="262"/>
  <c r="AG6" i="262"/>
  <c r="AH6" i="262"/>
  <c r="AI6" i="262"/>
  <c r="AJ6" i="262"/>
  <c r="AK6" i="262"/>
  <c r="AL6" i="262"/>
  <c r="AM6" i="262"/>
  <c r="AN6" i="262"/>
  <c r="AO6" i="262"/>
  <c r="AP6" i="262"/>
  <c r="AQ6" i="262"/>
  <c r="AR6" i="262"/>
  <c r="AS6" i="262"/>
  <c r="AT6" i="262"/>
  <c r="AU6" i="262"/>
  <c r="C5" i="258"/>
  <c r="D5" i="258"/>
  <c r="E5" i="258"/>
  <c r="F5" i="258"/>
  <c r="G5" i="258"/>
  <c r="H5" i="258"/>
  <c r="I5" i="258"/>
  <c r="J5" i="258"/>
  <c r="K5" i="258"/>
  <c r="L5" i="258"/>
  <c r="M5" i="258"/>
  <c r="N5" i="258"/>
  <c r="O5" i="258"/>
  <c r="P5" i="258"/>
  <c r="Q5" i="258"/>
  <c r="R5" i="258"/>
  <c r="S5" i="258"/>
  <c r="T5" i="258"/>
  <c r="U5" i="258"/>
  <c r="V5" i="258"/>
  <c r="W5" i="258"/>
  <c r="X5" i="258"/>
  <c r="Y5" i="258"/>
  <c r="Z5" i="258"/>
  <c r="AA5" i="258"/>
  <c r="AB5" i="258"/>
  <c r="AC5" i="258"/>
  <c r="AD5" i="258"/>
  <c r="AE5" i="258"/>
  <c r="AF5" i="258"/>
  <c r="AG5" i="258"/>
  <c r="AH5" i="258"/>
  <c r="AI5" i="258"/>
  <c r="AJ5" i="258"/>
  <c r="AK5" i="258"/>
  <c r="AL5" i="258"/>
  <c r="AM5" i="258"/>
  <c r="AN5" i="258"/>
  <c r="AO5" i="258"/>
  <c r="AP5" i="258"/>
  <c r="AQ5" i="258"/>
  <c r="AR5" i="258"/>
  <c r="AS5" i="258"/>
  <c r="AT5" i="258"/>
  <c r="AU5" i="258"/>
  <c r="Z10" i="263" l="1"/>
  <c r="AA10" i="263" s="1"/>
  <c r="AB10" i="263" s="1"/>
  <c r="AC10" i="263"/>
  <c r="AT3" i="273"/>
  <c r="AP3" i="273"/>
  <c r="AL3" i="273"/>
  <c r="AH3" i="273"/>
  <c r="AD3" i="273"/>
  <c r="Z3" i="273"/>
  <c r="V3" i="273"/>
  <c r="V5" i="273" s="1"/>
  <c r="R3" i="273"/>
  <c r="C5" i="252"/>
  <c r="D5" i="252"/>
  <c r="E5" i="252"/>
  <c r="F5" i="252"/>
  <c r="G5" i="252"/>
  <c r="H5" i="252"/>
  <c r="I5" i="252"/>
  <c r="J5" i="252"/>
  <c r="K5" i="252"/>
  <c r="L5" i="252"/>
  <c r="M5" i="252"/>
  <c r="N5" i="252"/>
  <c r="O5" i="252"/>
  <c r="P5" i="252"/>
  <c r="Q5" i="252"/>
  <c r="R5" i="252"/>
  <c r="S5" i="252"/>
  <c r="T5" i="252"/>
  <c r="U5" i="252"/>
  <c r="V5" i="252"/>
  <c r="W5" i="252"/>
  <c r="X5" i="252"/>
  <c r="Y5" i="252"/>
  <c r="Z5" i="252"/>
  <c r="AA5" i="252"/>
  <c r="AB5" i="252"/>
  <c r="AC5" i="252"/>
  <c r="AD5" i="252"/>
  <c r="AE5" i="252"/>
  <c r="AF5" i="252"/>
  <c r="AG5" i="252"/>
  <c r="AH5" i="252"/>
  <c r="AI5" i="252"/>
  <c r="AJ5" i="252"/>
  <c r="AK5" i="252"/>
  <c r="AL5" i="252"/>
  <c r="AM5" i="252"/>
  <c r="AN5" i="252"/>
  <c r="AO5" i="252"/>
  <c r="AP5" i="252"/>
  <c r="AQ5" i="252"/>
  <c r="AR5" i="252"/>
  <c r="AS5" i="252"/>
  <c r="AT5" i="252"/>
  <c r="AU5" i="252"/>
  <c r="AV5" i="252"/>
  <c r="AW5" i="252"/>
  <c r="AX5" i="252"/>
  <c r="AY5" i="252"/>
  <c r="AZ5" i="252"/>
  <c r="BA5" i="252"/>
  <c r="BB5" i="252"/>
  <c r="BC5" i="252"/>
  <c r="AD10" i="263" l="1"/>
  <c r="AE10" i="263" s="1"/>
  <c r="AF10" i="263" s="1"/>
  <c r="AG10" i="263" s="1"/>
  <c r="AH10" i="263" s="1"/>
  <c r="AI10" i="263" s="1"/>
  <c r="AJ10" i="263" s="1"/>
  <c r="AK10" i="263" s="1"/>
  <c r="AL10" i="263" s="1"/>
  <c r="AM10" i="263" s="1"/>
  <c r="AN10" i="263" s="1"/>
  <c r="AO10" i="263" s="1"/>
  <c r="AP10" i="263" s="1"/>
  <c r="AQ10" i="263" s="1"/>
  <c r="AR10" i="263" s="1"/>
  <c r="AS10" i="263" s="1"/>
  <c r="AT10" i="263" s="1"/>
  <c r="AU10" i="263" s="1"/>
  <c r="AV10" i="263" s="1"/>
  <c r="AW10" i="263" s="1"/>
  <c r="AX10" i="263" s="1"/>
  <c r="BC10" i="263" l="1"/>
  <c r="AY10" i="263"/>
  <c r="BB10" i="263" s="1"/>
  <c r="BD10" i="263" l="1"/>
  <c r="BE10" i="263" s="1"/>
  <c r="BF10" i="263" s="1"/>
  <c r="BG10" i="263" s="1"/>
  <c r="BH10" i="263" s="1"/>
  <c r="BI10" i="263" s="1"/>
  <c r="BJ10" i="263" s="1"/>
  <c r="BK10" i="263" s="1"/>
  <c r="BL10" i="263" s="1"/>
  <c r="BM10" i="263" s="1"/>
  <c r="BN10" i="263" s="1"/>
  <c r="BO10" i="263" s="1"/>
  <c r="BP10" i="263" s="1"/>
  <c r="BQ10" i="263" s="1"/>
  <c r="BR10" i="263" s="1"/>
  <c r="BS10" i="263" s="1"/>
  <c r="BT10" i="263" s="1"/>
  <c r="BU10" i="263" s="1"/>
  <c r="BV10" i="263" s="1"/>
  <c r="BW10" i="263" s="1"/>
  <c r="BX10" i="263" s="1"/>
  <c r="AZ10" i="263"/>
  <c r="BA10" i="263" s="1"/>
  <c r="CC10" i="263" l="1"/>
  <c r="BY10" i="263"/>
  <c r="BZ10" i="263" s="1"/>
  <c r="CB10" i="263" s="1"/>
  <c r="CA10" i="263" l="1"/>
  <c r="CD10" i="263"/>
  <c r="CE10" i="263" s="1"/>
  <c r="CF10" i="263" s="1"/>
  <c r="CG10" i="263" s="1"/>
  <c r="CH10" i="263" s="1"/>
  <c r="CI10" i="263" s="1"/>
  <c r="CJ10" i="263" s="1"/>
  <c r="CK10" i="263" s="1"/>
  <c r="CL10" i="263" s="1"/>
  <c r="CM10" i="263" s="1"/>
  <c r="CN10" i="263" s="1"/>
  <c r="CO10" i="263" s="1"/>
  <c r="CP10" i="263" s="1"/>
  <c r="CQ10" i="263" s="1"/>
  <c r="CR10" i="263" s="1"/>
  <c r="CS10" i="263" s="1"/>
  <c r="CT10" i="263" s="1"/>
  <c r="CU10" i="263" s="1"/>
  <c r="CV10" i="263" s="1"/>
  <c r="CW10" i="263" s="1"/>
  <c r="CX10" i="263" s="1"/>
  <c r="CY10" i="263" l="1"/>
  <c r="CZ10" i="263" s="1"/>
  <c r="DB10" i="263" s="1"/>
  <c r="DC10" i="263"/>
  <c r="DA10" i="263" l="1"/>
  <c r="DD10" i="263"/>
  <c r="DE10" i="263" s="1"/>
  <c r="DF10" i="263" s="1"/>
  <c r="DG10" i="263" s="1"/>
  <c r="DH10" i="263" s="1"/>
  <c r="DI10" i="263" s="1"/>
  <c r="DJ10" i="263" s="1"/>
  <c r="DK10" i="263" s="1"/>
  <c r="DL10" i="263" s="1"/>
  <c r="DM10" i="263" s="1"/>
  <c r="DN10" i="263" s="1"/>
  <c r="DO10" i="263" s="1"/>
  <c r="DP10" i="263" s="1"/>
  <c r="DQ10" i="263" s="1"/>
  <c r="DR10" i="263" s="1"/>
  <c r="DS10" i="263" s="1"/>
  <c r="DT10" i="263" s="1"/>
  <c r="DU10" i="263" s="1"/>
  <c r="DV10" i="263" s="1"/>
  <c r="DW10" i="263" s="1"/>
  <c r="DX10" i="263" s="1"/>
  <c r="DY10" i="263" s="1"/>
  <c r="DZ10" i="263" s="1"/>
  <c r="EA10" i="263" l="1"/>
  <c r="EB10" i="263" s="1"/>
</calcChain>
</file>

<file path=xl/sharedStrings.xml><?xml version="1.0" encoding="utf-8"?>
<sst xmlns="http://schemas.openxmlformats.org/spreadsheetml/2006/main" count="2411" uniqueCount="359">
  <si>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</si>
  <si>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</si>
  <si>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</si>
  <si>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</si>
  <si>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</si>
  <si>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</si>
  <si>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</si>
  <si>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</si>
  <si>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</si>
  <si>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</si>
  <si>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</si>
  <si>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</si>
  <si>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Államháztartás</t>
  </si>
  <si>
    <t>2006.I.</t>
  </si>
  <si>
    <t>III.</t>
  </si>
  <si>
    <t>IV.</t>
  </si>
  <si>
    <t>2007.I.</t>
  </si>
  <si>
    <t>2008.I.</t>
  </si>
  <si>
    <t>2009.I.</t>
  </si>
  <si>
    <t>2011.I.</t>
  </si>
  <si>
    <t>2012.I.</t>
  </si>
  <si>
    <t>2013.I.</t>
  </si>
  <si>
    <t>2010.I.</t>
  </si>
  <si>
    <t>Vállalat</t>
  </si>
  <si>
    <t>Háztartás</t>
  </si>
  <si>
    <t>Külső finanszírozási képesség (finanszírozás alapján)</t>
  </si>
  <si>
    <t>2014. I.</t>
  </si>
  <si>
    <t>2014.I.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</si>
  <si>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</si>
  <si>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</si>
  <si>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</si>
  <si>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</si>
  <si>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</si>
  <si>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</si>
  <si>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</si>
  <si>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</si>
  <si>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</si>
  <si>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</si>
  <si>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</si>
  <si>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</si>
  <si>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Nettó finanszírozási képesség</t>
  </si>
  <si>
    <t>Követelés</t>
  </si>
  <si>
    <t>Tartozás</t>
  </si>
  <si>
    <t>Készpénz (forint)</t>
  </si>
  <si>
    <t>2015 Q1</t>
  </si>
  <si>
    <t>Áruegyenleg</t>
  </si>
  <si>
    <t>Szolgáltatásegyenleg</t>
  </si>
  <si>
    <t>Külkereskedelmi egyenleg</t>
  </si>
  <si>
    <t>2015. I.</t>
  </si>
  <si>
    <t>2015.I.</t>
  </si>
  <si>
    <t>2016. I.</t>
  </si>
  <si>
    <t>2016.I.</t>
  </si>
  <si>
    <t>2016 Q1</t>
  </si>
  <si>
    <t>2017. I.</t>
  </si>
  <si>
    <t>2017.I.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</si>
  <si>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</si>
  <si>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</si>
  <si>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</si>
  <si>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</si>
  <si>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</si>
  <si>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</si>
  <si>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</si>
  <si>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Balance of goods and services</t>
  </si>
  <si>
    <t>Net lending</t>
  </si>
  <si>
    <t>2017 Q1</t>
  </si>
  <si>
    <t>Balance of goods</t>
  </si>
  <si>
    <t>Balance of services</t>
  </si>
  <si>
    <t>Q1</t>
  </si>
  <si>
    <t>Assets</t>
  </si>
  <si>
    <t>General government</t>
  </si>
  <si>
    <t>Corporate sector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</si>
  <si>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</si>
  <si>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</si>
  <si>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</si>
  <si>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</si>
  <si>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</si>
  <si>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</si>
  <si>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2018. I.</t>
  </si>
  <si>
    <t>2018 Q1</t>
  </si>
  <si>
    <t>Románia</t>
  </si>
  <si>
    <t>Romania</t>
  </si>
  <si>
    <t>Állampapír</t>
  </si>
  <si>
    <t>Betét</t>
  </si>
  <si>
    <t>Befektetési jegy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</si>
  <si>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</si>
  <si>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</si>
  <si>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</si>
  <si>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</si>
  <si>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</si>
  <si>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</si>
  <si>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Árfolyam-hatás</t>
  </si>
  <si>
    <t>Exchange rate effect</t>
  </si>
  <si>
    <t>Árhatás és egyéb hatások</t>
  </si>
  <si>
    <t>Price and other effects</t>
  </si>
  <si>
    <t>Nominális GDP hatása</t>
  </si>
  <si>
    <t xml:space="preserve">Effect of nominal GDP </t>
  </si>
  <si>
    <t>Összesen</t>
  </si>
  <si>
    <t>2019. I.</t>
  </si>
  <si>
    <t>2019 I.</t>
  </si>
  <si>
    <t>2019 Q1</t>
  </si>
  <si>
    <t>Egyesült Kir.</t>
  </si>
  <si>
    <t>Olaszország</t>
  </si>
  <si>
    <t>Franciaország</t>
  </si>
  <si>
    <t>Spanyolország</t>
  </si>
  <si>
    <t>Görögország</t>
  </si>
  <si>
    <t>Finnország</t>
  </si>
  <si>
    <t>Portugália</t>
  </si>
  <si>
    <t>Svédország</t>
  </si>
  <si>
    <t>Németország</t>
  </si>
  <si>
    <t>Horvátország</t>
  </si>
  <si>
    <t>Dánia</t>
  </si>
  <si>
    <t>Ausztria</t>
  </si>
  <si>
    <t>Lettország</t>
  </si>
  <si>
    <t>Ciprus</t>
  </si>
  <si>
    <t>Bulgária</t>
  </si>
  <si>
    <t>Észtország</t>
  </si>
  <si>
    <t>Litvánia</t>
  </si>
  <si>
    <t>Hollandia</t>
  </si>
  <si>
    <t>Szlovénia</t>
  </si>
  <si>
    <t>Belgium</t>
  </si>
  <si>
    <t>Írország</t>
  </si>
  <si>
    <t>Málta</t>
  </si>
  <si>
    <t>Luxemburg</t>
  </si>
  <si>
    <t>GDP€</t>
  </si>
  <si>
    <t>EMSH</t>
  </si>
  <si>
    <t>BE</t>
  </si>
  <si>
    <t>BG</t>
  </si>
  <si>
    <t>CZ</t>
  </si>
  <si>
    <t>DK</t>
  </si>
  <si>
    <t>DE</t>
  </si>
  <si>
    <t>EE</t>
  </si>
  <si>
    <t>IR</t>
  </si>
  <si>
    <t>GR</t>
  </si>
  <si>
    <t>ES</t>
  </si>
  <si>
    <t>FR</t>
  </si>
  <si>
    <t>HR</t>
  </si>
  <si>
    <t>IT</t>
  </si>
  <si>
    <t>CY</t>
  </si>
  <si>
    <t>LV</t>
  </si>
  <si>
    <t>LT</t>
  </si>
  <si>
    <t>LU</t>
  </si>
  <si>
    <t>Luxembourg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</si>
  <si>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</si>
  <si>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</si>
  <si>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</si>
  <si>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</si>
  <si>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</si>
  <si>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</si>
  <si>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</si>
  <si>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</si>
  <si>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</si>
  <si>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</si>
  <si>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</si>
  <si>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</si>
  <si>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Izland</t>
  </si>
  <si>
    <t>Kína</t>
  </si>
  <si>
    <t>Egyesült Áll.</t>
  </si>
  <si>
    <t>Oroszország</t>
  </si>
  <si>
    <t>Szaúd-Arábia</t>
  </si>
  <si>
    <t>Áruexport</t>
  </si>
  <si>
    <t>Szolgáltatásexport</t>
  </si>
  <si>
    <t>Globális szolgáltatáskereskedelem a világ GDP arányában (jobb t.)</t>
  </si>
  <si>
    <t>Magyar szolgáltatásegyenleg a GDP arányában</t>
  </si>
  <si>
    <t>Jármű</t>
  </si>
  <si>
    <t>Egyéb gép és szállítóeszköz</t>
  </si>
  <si>
    <t>Feldolgozott termék</t>
  </si>
  <si>
    <t>Fűtőanyag</t>
  </si>
  <si>
    <t>Vegyi áru</t>
  </si>
  <si>
    <t>Egyéb</t>
  </si>
  <si>
    <t>Szolgáltatásexport HHI</t>
  </si>
  <si>
    <t>Áruexport HHI</t>
  </si>
  <si>
    <t>Telekommunikáció</t>
  </si>
  <si>
    <t>Jogdíjak</t>
  </si>
  <si>
    <t>Turizmus</t>
  </si>
  <si>
    <t>Szállítás</t>
  </si>
  <si>
    <t>Egyéb üzleti szolgáltatások</t>
  </si>
  <si>
    <t>Bevétel</t>
  </si>
  <si>
    <t>EU</t>
  </si>
  <si>
    <t>Áru</t>
  </si>
  <si>
    <t>Szolgáltatás</t>
  </si>
  <si>
    <t>Tudásintenzív szolg.</t>
  </si>
  <si>
    <t>Kevésbé tudásint. szolg.</t>
  </si>
  <si>
    <t>Magas technológia</t>
  </si>
  <si>
    <t>Közepes technológia</t>
  </si>
  <si>
    <t>Alacsony technológia</t>
  </si>
  <si>
    <t>Nyersanyag-intenzív</t>
  </si>
  <si>
    <t>Egyéb EU</t>
  </si>
  <si>
    <t>United Kingdom</t>
  </si>
  <si>
    <t>Italy</t>
  </si>
  <si>
    <t>France</t>
  </si>
  <si>
    <t>Spain</t>
  </si>
  <si>
    <t>Greece</t>
  </si>
  <si>
    <t>Finland</t>
  </si>
  <si>
    <t>Portugal</t>
  </si>
  <si>
    <t>Sweden</t>
  </si>
  <si>
    <t>Germany</t>
  </si>
  <si>
    <t>Croatia</t>
  </si>
  <si>
    <t>Denmark</t>
  </si>
  <si>
    <t>Austria</t>
  </si>
  <si>
    <t>Latvia</t>
  </si>
  <si>
    <t>Cyprus</t>
  </si>
  <si>
    <t>Bulgaria</t>
  </si>
  <si>
    <t>Estonia</t>
  </si>
  <si>
    <t>Czechia</t>
  </si>
  <si>
    <t>Lithuania</t>
  </si>
  <si>
    <t>Netherlands</t>
  </si>
  <si>
    <t>Slovenia</t>
  </si>
  <si>
    <t>Ireland</t>
  </si>
  <si>
    <t>Malta</t>
  </si>
  <si>
    <t>Iceland</t>
  </si>
  <si>
    <t>China</t>
  </si>
  <si>
    <t>USA</t>
  </si>
  <si>
    <t>Russia</t>
  </si>
  <si>
    <t>Saudi Arabia</t>
  </si>
  <si>
    <t>Global trade of services as a percentage of world total GDP (r.h.s)</t>
  </si>
  <si>
    <t>Balance of services in Hungary as a percentage of GDP</t>
  </si>
  <si>
    <t>Vehicles</t>
  </si>
  <si>
    <t>Machinery and transport equipment</t>
  </si>
  <si>
    <t>Manufactured goods</t>
  </si>
  <si>
    <t>Fuels</t>
  </si>
  <si>
    <t>Chemicals</t>
  </si>
  <si>
    <t>Other</t>
  </si>
  <si>
    <t>Total</t>
  </si>
  <si>
    <t>HHI of services export</t>
  </si>
  <si>
    <t>HHI of goods export</t>
  </si>
  <si>
    <t>Telecommunications</t>
  </si>
  <si>
    <t>Charges for the use of intellectual property</t>
  </si>
  <si>
    <t>Travel</t>
  </si>
  <si>
    <t>Transport</t>
  </si>
  <si>
    <t>Othes business services</t>
  </si>
  <si>
    <t>Credit</t>
  </si>
  <si>
    <t>Goods</t>
  </si>
  <si>
    <t>Services</t>
  </si>
  <si>
    <t>Knowledge-intensive services</t>
  </si>
  <si>
    <t>Less knowledge-intensive services</t>
  </si>
  <si>
    <t>High-tech</t>
  </si>
  <si>
    <t>Mid-tech</t>
  </si>
  <si>
    <t>Low-tech</t>
  </si>
  <si>
    <t>Material intensive</t>
  </si>
  <si>
    <t>Egyesült Királyság</t>
  </si>
  <si>
    <t>Other EU member</t>
  </si>
  <si>
    <t>Current account</t>
  </si>
  <si>
    <t xml:space="preserve">Folyó fizetési mérleg </t>
  </si>
  <si>
    <t>Külső finanszírozási képesség</t>
  </si>
  <si>
    <t>Transfer balance</t>
  </si>
  <si>
    <t>Transzferegyenleg</t>
  </si>
  <si>
    <t>Income balance</t>
  </si>
  <si>
    <t>Jövedelemegyenleg</t>
  </si>
  <si>
    <t>Áru- és szolgáltatásegyenleg</t>
  </si>
  <si>
    <t>Difference</t>
  </si>
  <si>
    <t>Különbség</t>
  </si>
  <si>
    <t>Import</t>
  </si>
  <si>
    <t>Export</t>
  </si>
  <si>
    <t>Change in trade balance</t>
  </si>
  <si>
    <t>Áru- és szolgáltatásegyenleg változása</t>
  </si>
  <si>
    <t>Change in terms of trade</t>
  </si>
  <si>
    <t>Cserearány-változás</t>
  </si>
  <si>
    <t>Change in volume</t>
  </si>
  <si>
    <t>Volumenváltozás</t>
  </si>
  <si>
    <t>Contribution of net exports to GDP growth (right scale)</t>
  </si>
  <si>
    <t>Nettó export GDP-növekedéshez való hozzájárulása (jobb tengely)</t>
  </si>
  <si>
    <t>Annual increase of domestic absorption</t>
  </si>
  <si>
    <t>Belföldi felhasználás éves növekedési üteme</t>
  </si>
  <si>
    <t>2018 I.</t>
  </si>
  <si>
    <t>Interest paid on external debt</t>
  </si>
  <si>
    <t>Külföldi hitelek kamategyenlege</t>
  </si>
  <si>
    <t>Equity income</t>
  </si>
  <si>
    <t xml:space="preserve">Részesedések jövedelme </t>
  </si>
  <si>
    <t>Interest paid on intercompany loans</t>
  </si>
  <si>
    <t>Tulajdonosi hitelek kamategyenlege</t>
  </si>
  <si>
    <t>Compensation of employees</t>
  </si>
  <si>
    <t>Munkavállalói jövedelmek</t>
  </si>
  <si>
    <t>Other capital transfer</t>
  </si>
  <si>
    <t>Egyéb tőketranszfer</t>
  </si>
  <si>
    <t>Other current transfer</t>
  </si>
  <si>
    <t>Egyéb folyó transzfer</t>
  </si>
  <si>
    <t>EU transfer (net)</t>
  </si>
  <si>
    <t>Nettó EU-transzfer</t>
  </si>
  <si>
    <t>Capital account</t>
  </si>
  <si>
    <t>Tőkemérleg</t>
  </si>
  <si>
    <t>Folyó fizetési mérleg</t>
  </si>
  <si>
    <t>Czech Republic</t>
  </si>
  <si>
    <t>Net errors and omissions</t>
  </si>
  <si>
    <t>Tévedések és kihagyások egyenlege</t>
  </si>
  <si>
    <t>Net lending from the financial account's side</t>
  </si>
  <si>
    <t>Külső finanszírozási képesség (finanszírozási adatok alapján)</t>
  </si>
  <si>
    <t>Net lending from the real economy's side</t>
  </si>
  <si>
    <t>Külső finanszírozási képesség (reálgazdasági adatok alapján)</t>
  </si>
  <si>
    <t>Net borrowing (current and capital account)</t>
  </si>
  <si>
    <t>Külső finanszírozási igény (reálgazdasági oldal)</t>
  </si>
  <si>
    <t>Net borrowing (financial account)</t>
  </si>
  <si>
    <t>Külső finanszírozási igény (finanszírozási oldal)</t>
  </si>
  <si>
    <t>Non-debt type financing</t>
  </si>
  <si>
    <t>Nem adósság jellegű finanszírozás</t>
  </si>
  <si>
    <t>Debt-type financing</t>
  </si>
  <si>
    <t>Adósság jellegű finanszírozás</t>
  </si>
  <si>
    <t>Transactions related to derivatives</t>
  </si>
  <si>
    <t>Derivatív tranzakciók</t>
  </si>
  <si>
    <t>Net FDI</t>
  </si>
  <si>
    <t>Nettó FDI</t>
  </si>
  <si>
    <t>FDI abroad</t>
  </si>
  <si>
    <t>FDI külföldön</t>
  </si>
  <si>
    <t>FDI in Hungary: reinvested earnings</t>
  </si>
  <si>
    <t>FDI Magyarországon: újrabefektett jövedelmek</t>
  </si>
  <si>
    <t>FDI in Hungary: equity and other capital</t>
  </si>
  <si>
    <t>FDI Magyarországon: részesedések és hitelek</t>
  </si>
  <si>
    <t>Corporates</t>
  </si>
  <si>
    <t>Vállalati szektor</t>
  </si>
  <si>
    <t>Banks</t>
  </si>
  <si>
    <t>Bankszektor</t>
  </si>
  <si>
    <t>Consolidated government</t>
  </si>
  <si>
    <t>Konszolidált államháztartás</t>
  </si>
  <si>
    <t>Adóssággeneráló finanszírozás</t>
  </si>
  <si>
    <t>Net debt</t>
  </si>
  <si>
    <t>Nettó adósság</t>
  </si>
  <si>
    <t>Bruttó eszközök</t>
  </si>
  <si>
    <t>Gross debt</t>
  </si>
  <si>
    <t xml:space="preserve">Bruttó adósság </t>
  </si>
  <si>
    <t>EU/IMF hitel</t>
  </si>
  <si>
    <t>EU-IMF loan</t>
  </si>
  <si>
    <t>Other liabilities</t>
  </si>
  <si>
    <t>Egyéb tartozás</t>
  </si>
  <si>
    <t>Forint bonds</t>
  </si>
  <si>
    <t>Forint állampapír</t>
  </si>
  <si>
    <t>Deviza állampapír</t>
  </si>
  <si>
    <t>Other assets</t>
  </si>
  <si>
    <t>Egyéb követelés</t>
  </si>
  <si>
    <t>Devizatartalék</t>
  </si>
  <si>
    <t>Net debt inflow</t>
  </si>
  <si>
    <t>Nettó adósság-beáramlás</t>
  </si>
  <si>
    <t>Gross external debt (r.h.s.)</t>
  </si>
  <si>
    <t>Bruttó külső adósság (jobb tengely)</t>
  </si>
  <si>
    <t>Net external debt</t>
  </si>
  <si>
    <t>Nettó külső adósság</t>
  </si>
  <si>
    <t>Banking sector</t>
  </si>
  <si>
    <t>Bankrendszer</t>
  </si>
  <si>
    <t>Net external debt of private sector</t>
  </si>
  <si>
    <t>Magánszektor nettó külső adóssága</t>
  </si>
  <si>
    <t>External debt of private sector</t>
  </si>
  <si>
    <t>Magánszektor külföldi tartozása</t>
  </si>
  <si>
    <t>Foreign assets of private sector</t>
  </si>
  <si>
    <t>Magánszektor külföldi eszközei</t>
  </si>
  <si>
    <t>2019.I.</t>
  </si>
  <si>
    <t>2018.I.</t>
  </si>
  <si>
    <t>Vállalatok</t>
  </si>
  <si>
    <t>Short-term external debt</t>
  </si>
  <si>
    <t>Rövid lejáratú külső adósság</t>
  </si>
  <si>
    <t>FX reserves</t>
  </si>
  <si>
    <t>Tartalékszint</t>
  </si>
  <si>
    <t>Guidotti-Greenspan rule*</t>
  </si>
  <si>
    <t>Guidotti-Greenspan mutató*</t>
  </si>
  <si>
    <t>Exports</t>
  </si>
  <si>
    <t>Imports</t>
  </si>
  <si>
    <t>FX bonds</t>
  </si>
  <si>
    <t>Exports of goods</t>
  </si>
  <si>
    <t>Exports of services</t>
  </si>
  <si>
    <t>Hungary*</t>
  </si>
  <si>
    <t>Magyarország*</t>
  </si>
  <si>
    <t>Net external debt (r. h. 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</si>
</sst>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_-* #,##0\ _H_U_F_-;\-* #,##0\ _H_U_F_-;_-* &quot;-&quot;??\ _H_U_F_-;_-@_-"/>
    <numFmt numFmtId="169" formatCode="0.0000"/>
    <numFmt numFmtId="170" formatCode="#,##0.0"/>
    <numFmt numFmtId="171" formatCode="_-* #,##0\ _F_t_-;\-* #,##0\ _F_t_-;_-* &quot;-&quot;??\ _F_t_-;_-@_-"/>
    <numFmt numFmtId="172" formatCode="_-* #,##0.0\ _H_U_F_-;\-* #,##0.0\ _H_U_F_-;_-* &quot;-&quot;?\ _H_U_F_-;_-@_-"/>
    <numFmt numFmtId="173" formatCode="_-* #,##0.0\ _F_t_-;\-* #,##0.0\ _F_t_-;_-* &quot;-&quot;?\ _F_t_-;_-@_-"/>
    <numFmt numFmtId="174" formatCode="_-* #,##0.0\ _F_t_-;\-* #,##0.0\ _F_t_-;_-* &quot;-&quot;??\ _F_t_-;_-@_-"/>
  </numFmts>
  <fonts count="30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777777"/>
      <name val="Calibri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0" fontId="4" fillId="0" borderId="0"/>
    <xf numFmtId="0" fontId="13" fillId="0" borderId="0"/>
    <xf numFmtId="0" fontId="15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165" fontId="5" fillId="0" borderId="0" applyFont="0" applyFill="0" applyBorder="0" applyAlignment="0" applyProtection="0"/>
    <xf numFmtId="0" fontId="20" fillId="0" borderId="0"/>
    <xf numFmtId="0" fontId="12" fillId="0" borderId="0"/>
    <xf numFmtId="0" fontId="10" fillId="0" borderId="0"/>
    <xf numFmtId="0" fontId="5" fillId="0" borderId="0"/>
    <xf numFmtId="0" fontId="21" fillId="0" borderId="0"/>
    <xf numFmtId="0" fontId="22" fillId="0" borderId="0"/>
    <xf numFmtId="0" fontId="3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3" fillId="0" borderId="0"/>
    <xf numFmtId="0" fontId="5" fillId="0" borderId="0"/>
    <xf numFmtId="0" fontId="12" fillId="0" borderId="0"/>
    <xf numFmtId="0" fontId="3" fillId="0" borderId="0"/>
    <xf numFmtId="9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2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3" fillId="0" borderId="0"/>
    <xf numFmtId="165" fontId="12" fillId="0" borderId="0" applyFont="0" applyFill="0" applyBorder="0" applyAlignment="0" applyProtection="0"/>
  </cellStyleXfs>
  <cellXfs count="81">
    <xf numFmtId="0" fontId="0" fillId="0" borderId="0" xfId="0"/>
    <xf numFmtId="0" fontId="11" fillId="0" borderId="0" xfId="0" applyFont="1"/>
    <xf numFmtId="14" fontId="11" fillId="0" borderId="0" xfId="0" applyNumberFormat="1" applyFont="1"/>
    <xf numFmtId="166" fontId="11" fillId="0" borderId="0" xfId="0" applyNumberFormat="1" applyFont="1"/>
    <xf numFmtId="1" fontId="11" fillId="0" borderId="0" xfId="0" applyNumberFormat="1" applyFont="1"/>
    <xf numFmtId="0" fontId="24" fillId="0" borderId="0" xfId="0" applyFont="1"/>
    <xf numFmtId="0" fontId="11" fillId="0" borderId="0" xfId="1" applyFont="1"/>
    <xf numFmtId="166" fontId="11" fillId="0" borderId="0" xfId="1" applyNumberFormat="1" applyFont="1"/>
    <xf numFmtId="2" fontId="11" fillId="0" borderId="0" xfId="1" applyNumberFormat="1" applyFont="1"/>
    <xf numFmtId="0" fontId="11" fillId="0" borderId="0" xfId="1" applyFont="1" applyAlignment="1">
      <alignment horizontal="left"/>
    </xf>
    <xf numFmtId="166" fontId="11" fillId="0" borderId="0" xfId="1" applyNumberFormat="1" applyFont="1" applyAlignment="1">
      <alignment horizontal="left"/>
    </xf>
    <xf numFmtId="0" fontId="27" fillId="0" borderId="0" xfId="17" applyFont="1" applyAlignment="1">
      <alignment horizontal="left" vertical="center"/>
    </xf>
    <xf numFmtId="0" fontId="25" fillId="0" borderId="0" xfId="22" applyFont="1"/>
    <xf numFmtId="166" fontId="25" fillId="0" borderId="0" xfId="22" applyNumberFormat="1" applyFont="1"/>
    <xf numFmtId="167" fontId="25" fillId="0" borderId="0" xfId="22" applyNumberFormat="1" applyFont="1"/>
    <xf numFmtId="2" fontId="25" fillId="0" borderId="0" xfId="22" applyNumberFormat="1" applyFont="1"/>
    <xf numFmtId="0" fontId="25" fillId="0" borderId="0" xfId="10" applyFont="1"/>
    <xf numFmtId="168" fontId="25" fillId="0" borderId="0" xfId="53" applyNumberFormat="1" applyFont="1"/>
    <xf numFmtId="166" fontId="25" fillId="0" borderId="0" xfId="10" applyNumberFormat="1" applyFont="1"/>
    <xf numFmtId="1" fontId="25" fillId="0" borderId="0" xfId="10" applyNumberFormat="1" applyFont="1"/>
    <xf numFmtId="0" fontId="11" fillId="0" borderId="0" xfId="55" applyFont="1"/>
    <xf numFmtId="1" fontId="11" fillId="0" borderId="0" xfId="55" applyNumberFormat="1" applyFont="1"/>
    <xf numFmtId="166" fontId="11" fillId="0" borderId="0" xfId="55" applyNumberFormat="1" applyFont="1"/>
    <xf numFmtId="0" fontId="27" fillId="0" borderId="0" xfId="56" applyFont="1"/>
    <xf numFmtId="0" fontId="11" fillId="0" borderId="0" xfId="57" applyFont="1"/>
    <xf numFmtId="166" fontId="27" fillId="0" borderId="0" xfId="56" applyNumberFormat="1" applyFont="1"/>
    <xf numFmtId="1" fontId="27" fillId="0" borderId="0" xfId="56" applyNumberFormat="1" applyFont="1"/>
    <xf numFmtId="0" fontId="25" fillId="0" borderId="0" xfId="58" applyFont="1"/>
    <xf numFmtId="0" fontId="25" fillId="0" borderId="0" xfId="58" applyFont="1" applyAlignment="1">
      <alignment wrapText="1"/>
    </xf>
    <xf numFmtId="3" fontId="25" fillId="0" borderId="0" xfId="58" applyNumberFormat="1" applyFont="1"/>
    <xf numFmtId="1" fontId="25" fillId="0" borderId="0" xfId="58" applyNumberFormat="1" applyFont="1"/>
    <xf numFmtId="166" fontId="25" fillId="0" borderId="0" xfId="58" applyNumberFormat="1" applyFont="1"/>
    <xf numFmtId="0" fontId="25" fillId="0" borderId="0" xfId="59" applyFont="1"/>
    <xf numFmtId="3" fontId="25" fillId="0" borderId="0" xfId="59" applyNumberFormat="1" applyFont="1"/>
    <xf numFmtId="0" fontId="25" fillId="0" borderId="0" xfId="58" applyFont="1" applyAlignment="1">
      <alignment horizontal="center"/>
    </xf>
    <xf numFmtId="0" fontId="11" fillId="0" borderId="0" xfId="61" applyFont="1"/>
    <xf numFmtId="1" fontId="11" fillId="0" borderId="0" xfId="61" applyNumberFormat="1" applyFont="1"/>
    <xf numFmtId="0" fontId="11" fillId="0" borderId="0" xfId="62" applyFont="1"/>
    <xf numFmtId="0" fontId="28" fillId="0" borderId="0" xfId="0" applyFont="1" applyAlignment="1">
      <alignment vertical="center"/>
    </xf>
    <xf numFmtId="169" fontId="11" fillId="0" borderId="0" xfId="0" applyNumberFormat="1" applyFont="1"/>
    <xf numFmtId="167" fontId="11" fillId="0" borderId="0" xfId="0" applyNumberFormat="1" applyFont="1"/>
    <xf numFmtId="1" fontId="25" fillId="0" borderId="0" xfId="0" applyNumberFormat="1" applyFont="1" applyAlignment="1">
      <alignment vertical="center" wrapText="1"/>
    </xf>
    <xf numFmtId="3" fontId="11" fillId="0" borderId="0" xfId="0" applyNumberFormat="1" applyFont="1"/>
    <xf numFmtId="2" fontId="11" fillId="0" borderId="0" xfId="0" applyNumberFormat="1" applyFont="1"/>
    <xf numFmtId="0" fontId="24" fillId="0" borderId="0" xfId="0" applyFont="1" applyAlignment="1">
      <alignment horizontal="center" vertical="center"/>
    </xf>
    <xf numFmtId="1" fontId="29" fillId="0" borderId="0" xfId="0" applyNumberFormat="1" applyFont="1" applyAlignment="1">
      <alignment vertical="center"/>
    </xf>
    <xf numFmtId="0" fontId="29" fillId="0" borderId="0" xfId="0" applyFont="1"/>
    <xf numFmtId="166" fontId="29" fillId="0" borderId="0" xfId="0" applyNumberFormat="1" applyFont="1"/>
    <xf numFmtId="0" fontId="25" fillId="0" borderId="0" xfId="63" applyFont="1"/>
    <xf numFmtId="170" fontId="25" fillId="0" borderId="0" xfId="63" applyNumberFormat="1" applyFont="1"/>
    <xf numFmtId="2" fontId="25" fillId="0" borderId="0" xfId="63" applyNumberFormat="1" applyFont="1"/>
    <xf numFmtId="0" fontId="11" fillId="0" borderId="0" xfId="38" applyFont="1"/>
    <xf numFmtId="167" fontId="11" fillId="0" borderId="0" xfId="1" applyNumberFormat="1" applyFont="1"/>
    <xf numFmtId="1" fontId="11" fillId="0" borderId="0" xfId="1" applyNumberFormat="1" applyFont="1"/>
    <xf numFmtId="0" fontId="25" fillId="0" borderId="0" xfId="7" applyFont="1"/>
    <xf numFmtId="166" fontId="25" fillId="0" borderId="0" xfId="7" applyNumberFormat="1" applyFont="1"/>
    <xf numFmtId="14" fontId="25" fillId="0" borderId="0" xfId="7" applyNumberFormat="1" applyFont="1"/>
    <xf numFmtId="0" fontId="26" fillId="0" borderId="0" xfId="1" applyFont="1"/>
    <xf numFmtId="14" fontId="11" fillId="0" borderId="0" xfId="1" applyNumberFormat="1" applyFont="1"/>
    <xf numFmtId="171" fontId="11" fillId="0" borderId="0" xfId="64" applyNumberFormat="1" applyFont="1"/>
    <xf numFmtId="2" fontId="29" fillId="0" borderId="0" xfId="0" applyNumberFormat="1" applyFont="1"/>
    <xf numFmtId="14" fontId="29" fillId="0" borderId="0" xfId="0" applyNumberFormat="1" applyFont="1"/>
    <xf numFmtId="172" fontId="11" fillId="0" borderId="0" xfId="0" applyNumberFormat="1" applyFont="1"/>
    <xf numFmtId="173" fontId="11" fillId="0" borderId="0" xfId="0" applyNumberFormat="1" applyFont="1"/>
    <xf numFmtId="165" fontId="11" fillId="0" borderId="0" xfId="0" applyNumberFormat="1" applyFont="1"/>
    <xf numFmtId="174" fontId="11" fillId="0" borderId="0" xfId="0" applyNumberFormat="1" applyFont="1"/>
    <xf numFmtId="164" fontId="11" fillId="0" borderId="0" xfId="0" applyNumberFormat="1" applyFont="1"/>
    <xf numFmtId="0" fontId="25" fillId="0" borderId="0" xfId="7" applyFont="1" applyFill="1" applyBorder="1"/>
    <xf numFmtId="166" fontId="25" fillId="0" borderId="0" xfId="7" applyNumberFormat="1" applyFont="1" applyFill="1" applyBorder="1"/>
    <xf numFmtId="1" fontId="25" fillId="0" borderId="0" xfId="7" applyNumberFormat="1" applyFont="1" applyFill="1" applyBorder="1"/>
    <xf numFmtId="2" fontId="25" fillId="0" borderId="0" xfId="7" applyNumberFormat="1" applyFont="1" applyFill="1" applyBorder="1"/>
    <xf numFmtId="0" fontId="11" fillId="0" borderId="0" xfId="0" applyFont="1" applyFill="1"/>
    <xf numFmtId="14" fontId="11" fillId="0" borderId="0" xfId="0" applyNumberFormat="1" applyFont="1" applyFill="1"/>
    <xf numFmtId="0" fontId="24" fillId="0" borderId="0" xfId="0" applyFont="1" applyFill="1"/>
    <xf numFmtId="165" fontId="11" fillId="0" borderId="0" xfId="0" applyNumberFormat="1" applyFont="1" applyFill="1"/>
    <xf numFmtId="2" fontId="11" fillId="0" borderId="0" xfId="0" applyNumberFormat="1" applyFont="1" applyFill="1"/>
    <xf numFmtId="166" fontId="11" fillId="0" borderId="0" xfId="0" applyNumberFormat="1" applyFont="1" applyFill="1"/>
    <xf numFmtId="167" fontId="11" fillId="0" borderId="0" xfId="0" applyNumberFormat="1" applyFont="1" applyFill="1"/>
    <xf numFmtId="0" fontId="26" fillId="0" borderId="0" xfId="0" applyFont="1" applyFill="1"/>
    <xf numFmtId="166" fontId="26" fillId="0" borderId="0" xfId="0" applyNumberFormat="1" applyFont="1" applyFill="1"/>
    <xf numFmtId="0" fontId="11" fillId="0" borderId="0" xfId="1" applyFont="1" applyFill="1"/>
  </cellXfs>
  <cellStyles count="65">
    <cellStyle name="Comma 2" xfId="64" xr:uid="{98FA787C-37CB-4A46-87AA-C634DFD340DC}"/>
    <cellStyle name="Ezres 2" xfId="36" xr:uid="{00000000-0005-0000-0000-000001000000}"/>
    <cellStyle name="Ezres 2 2" xfId="53" xr:uid="{409061F7-E9A5-438A-92F7-57671AFC071F}"/>
    <cellStyle name="Ezres 3" xfId="45" xr:uid="{B15E4492-131F-4CE1-91B8-1D6441FAA9DA}"/>
    <cellStyle name="Hivatkozás 2" xfId="52" xr:uid="{2AE6A299-3941-4637-B65D-10DD18E692BE}"/>
    <cellStyle name="Hyperlink" xfId="25" xr:uid="{00000000-0005-0000-0000-000002000000}"/>
    <cellStyle name="Normál" xfId="0" builtinId="0"/>
    <cellStyle name="Normal 10" xfId="26" xr:uid="{00000000-0005-0000-0000-000004000000}"/>
    <cellStyle name="Normál 10" xfId="3" xr:uid="{00000000-0005-0000-0000-000005000000}"/>
    <cellStyle name="Normal 11" xfId="40" xr:uid="{00000000-0005-0000-0000-000006000000}"/>
    <cellStyle name="Normál 11" xfId="4" xr:uid="{00000000-0005-0000-0000-000007000000}"/>
    <cellStyle name="Normál 12" xfId="5" xr:uid="{00000000-0005-0000-0000-000008000000}"/>
    <cellStyle name="Normál 13" xfId="6" xr:uid="{00000000-0005-0000-0000-000009000000}"/>
    <cellStyle name="Normál 14" xfId="21" xr:uid="{00000000-0005-0000-0000-00000A000000}"/>
    <cellStyle name="Normál 15" xfId="22" xr:uid="{00000000-0005-0000-0000-00000B000000}"/>
    <cellStyle name="Normál 16" xfId="23" xr:uid="{00000000-0005-0000-0000-00000C000000}"/>
    <cellStyle name="Normál 16 2" xfId="39" xr:uid="{00000000-0005-0000-0000-00000D000000}"/>
    <cellStyle name="Normál 17" xfId="24" xr:uid="{00000000-0005-0000-0000-00000E000000}"/>
    <cellStyle name="Normál 18" xfId="37" xr:uid="{00000000-0005-0000-0000-00000F000000}"/>
    <cellStyle name="Normál 18 2" xfId="63" xr:uid="{13D1EE5C-47FB-4F23-BAFD-A1CD0F392653}"/>
    <cellStyle name="Normál 19" xfId="43" xr:uid="{2ED862B3-1A06-4C1B-B875-343D9200D72A}"/>
    <cellStyle name="Normal 2" xfId="2" xr:uid="{00000000-0005-0000-0000-000010000000}"/>
    <cellStyle name="Normál 2" xfId="1" xr:uid="{00000000-0005-0000-0000-000011000000}"/>
    <cellStyle name="Normal 2 14 2" xfId="48" xr:uid="{17D18E5A-6881-4E07-B3EE-7F195E75BC25}"/>
    <cellStyle name="Normal 2 2" xfId="41" xr:uid="{00000000-0005-0000-0000-000012000000}"/>
    <cellStyle name="Normál 2 2" xfId="7" xr:uid="{00000000-0005-0000-0000-000013000000}"/>
    <cellStyle name="Normál 2 3" xfId="8" xr:uid="{00000000-0005-0000-0000-000014000000}"/>
    <cellStyle name="Normál 2 4" xfId="35" xr:uid="{00000000-0005-0000-0000-000015000000}"/>
    <cellStyle name="Normál 2 5" xfId="58" xr:uid="{28E7DC0C-F2D5-47F4-A662-784FC7245A32}"/>
    <cellStyle name="Normál 26" xfId="49" xr:uid="{6384D7E7-D352-4726-AF01-B4400CCFD307}"/>
    <cellStyle name="Normal 3" xfId="27" xr:uid="{00000000-0005-0000-0000-000016000000}"/>
    <cellStyle name="Normál 3" xfId="9" xr:uid="{00000000-0005-0000-0000-000017000000}"/>
    <cellStyle name="Normal 3 2" xfId="42" xr:uid="{00000000-0005-0000-0000-000018000000}"/>
    <cellStyle name="Normál 3 2" xfId="10" xr:uid="{00000000-0005-0000-0000-000019000000}"/>
    <cellStyle name="Normál 3 2 2" xfId="56" xr:uid="{C278E8E0-C4E8-41AA-B24C-96D2F7F0DAEE}"/>
    <cellStyle name="Normál 3 3" xfId="38" xr:uid="{00000000-0005-0000-0000-00001A000000}"/>
    <cellStyle name="Normal 3 3 2 2" xfId="50" xr:uid="{89161033-7895-436E-AC8B-0167D8C05EBE}"/>
    <cellStyle name="Normal 4" xfId="28" xr:uid="{00000000-0005-0000-0000-00001B000000}"/>
    <cellStyle name="Normál 4" xfId="11" xr:uid="{00000000-0005-0000-0000-00001C000000}"/>
    <cellStyle name="Normal 4 2" xfId="29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5" xr:uid="{AF254409-2993-4B42-A068-0A020C38D26D}"/>
    <cellStyle name="Normal 5" xfId="30" xr:uid="{00000000-0005-0000-0000-000021000000}"/>
    <cellStyle name="Normál 5" xfId="15" xr:uid="{00000000-0005-0000-0000-000022000000}"/>
    <cellStyle name="Normál 5 2" xfId="47" xr:uid="{9073D8E0-D5E7-488B-8FC0-2ACC93546561}"/>
    <cellStyle name="Normál 5 3" xfId="57" xr:uid="{3481CB4C-47F2-4B18-AFBE-3D36C549F4A6}"/>
    <cellStyle name="Normal 6" xfId="31" xr:uid="{00000000-0005-0000-0000-000023000000}"/>
    <cellStyle name="Normál 6" xfId="16" xr:uid="{00000000-0005-0000-0000-000024000000}"/>
    <cellStyle name="Normál 6 2" xfId="46" xr:uid="{665E278F-D4F9-4F7D-A77B-FE770B7FE9B2}"/>
    <cellStyle name="Normál 6 3" xfId="54" xr:uid="{83BC7DE8-F0B6-43A6-83AC-C59277869B31}"/>
    <cellStyle name="Normál 6 3 2" xfId="61" xr:uid="{73F2CB49-3637-4AA0-B031-1E6863478633}"/>
    <cellStyle name="Normal 7" xfId="32" xr:uid="{00000000-0005-0000-0000-000025000000}"/>
    <cellStyle name="Normál 7" xfId="17" xr:uid="{00000000-0005-0000-0000-000026000000}"/>
    <cellStyle name="Normál 7 2" xfId="59" xr:uid="{D2EBA63D-7B35-4090-9526-80FDD81441B5}"/>
    <cellStyle name="Normal 8" xfId="33" xr:uid="{00000000-0005-0000-0000-000027000000}"/>
    <cellStyle name="Normál 8" xfId="18" xr:uid="{00000000-0005-0000-0000-000028000000}"/>
    <cellStyle name="Normal 9" xfId="34" xr:uid="{00000000-0005-0000-0000-000029000000}"/>
    <cellStyle name="Normál 9" xfId="19" xr:uid="{00000000-0005-0000-0000-00002A000000}"/>
    <cellStyle name="Normál 9 2" xfId="60" xr:uid="{4FBB6C72-4BBA-409F-831F-DAE37BB755C2}"/>
    <cellStyle name="Normál 9 2 2" xfId="62" xr:uid="{A1F7AE2D-3577-4FF7-B2B9-3B4BC6572BB7}"/>
    <cellStyle name="Percent 2" xfId="20" xr:uid="{00000000-0005-0000-0000-00002B000000}"/>
    <cellStyle name="Százalék 2" xfId="44" xr:uid="{DC8CFC03-3D58-482C-8F53-C3E08EB59118}"/>
    <cellStyle name="Százalék 3" xfId="51" xr:uid="{AFE70D19-E4B4-44AA-B840-7D315D937B8C}"/>
  </cellStyles>
  <dxfs count="0"/>
  <tableStyles count="0" defaultTableStyle="TableStyleMedium2" defaultPivotStyle="PivotStyleLight16"/>
  <colors>
    <mruColors>
      <color rgb="FF78A3D5"/>
      <color rgb="FF9C0000"/>
      <color rgb="FF295B7E"/>
      <color rgb="FFAC9F70"/>
      <color rgb="FFBFBFBF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4719895371808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'1. adat'!$C$4:$AU$4</c:f>
              <c:numCache>
                <c:formatCode>0.00</c:formatCode>
                <c:ptCount val="45"/>
                <c:pt idx="0">
                  <c:v>0.5423291177058609</c:v>
                </c:pt>
                <c:pt idx="1">
                  <c:v>0.607369475717636</c:v>
                </c:pt>
                <c:pt idx="2">
                  <c:v>0.27586293797692146</c:v>
                </c:pt>
                <c:pt idx="3">
                  <c:v>0.35613961131183458</c:v>
                </c:pt>
                <c:pt idx="4">
                  <c:v>0.72458736967836801</c:v>
                </c:pt>
                <c:pt idx="5">
                  <c:v>1.6892525817541173</c:v>
                </c:pt>
                <c:pt idx="6">
                  <c:v>3.0516476738306713</c:v>
                </c:pt>
                <c:pt idx="7">
                  <c:v>4.0176997669423526</c:v>
                </c:pt>
                <c:pt idx="8">
                  <c:v>4.7233708887120338</c:v>
                </c:pt>
                <c:pt idx="9">
                  <c:v>4.8753181301124764</c:v>
                </c:pt>
                <c:pt idx="10">
                  <c:v>4.9057557660928346</c:v>
                </c:pt>
                <c:pt idx="11">
                  <c:v>5.3226211062208879</c:v>
                </c:pt>
                <c:pt idx="12">
                  <c:v>5.6323411612593866</c:v>
                </c:pt>
                <c:pt idx="13">
                  <c:v>5.7815645668525484</c:v>
                </c:pt>
                <c:pt idx="14">
                  <c:v>6.0749048591371277</c:v>
                </c:pt>
                <c:pt idx="15">
                  <c:v>6.1332992761286436</c:v>
                </c:pt>
                <c:pt idx="16">
                  <c:v>6.0156422629340351</c:v>
                </c:pt>
                <c:pt idx="17">
                  <c:v>6.4229208703151048</c:v>
                </c:pt>
                <c:pt idx="18">
                  <c:v>6.9376710153209107</c:v>
                </c:pt>
                <c:pt idx="19">
                  <c:v>6.7533803522739921</c:v>
                </c:pt>
                <c:pt idx="20">
                  <c:v>7.0187715144606626</c:v>
                </c:pt>
                <c:pt idx="21">
                  <c:v>6.6868386677667573</c:v>
                </c:pt>
                <c:pt idx="22">
                  <c:v>6.8769378216721622</c:v>
                </c:pt>
                <c:pt idx="23">
                  <c:v>6.9641710573535338</c:v>
                </c:pt>
                <c:pt idx="24">
                  <c:v>7.0451132277480193</c:v>
                </c:pt>
                <c:pt idx="25">
                  <c:v>6.6441205488680364</c:v>
                </c:pt>
                <c:pt idx="26">
                  <c:v>6.3409837773096518</c:v>
                </c:pt>
                <c:pt idx="27">
                  <c:v>6.3780925493744896</c:v>
                </c:pt>
                <c:pt idx="28">
                  <c:v>6.9255727947725418</c:v>
                </c:pt>
                <c:pt idx="29">
                  <c:v>7.4185024653514757</c:v>
                </c:pt>
                <c:pt idx="30">
                  <c:v>7.6112059361316753</c:v>
                </c:pt>
                <c:pt idx="31">
                  <c:v>8.0965625945315569</c:v>
                </c:pt>
                <c:pt idx="32">
                  <c:v>8.2106347493977196</c:v>
                </c:pt>
                <c:pt idx="33">
                  <c:v>9.2697321656228677</c:v>
                </c:pt>
                <c:pt idx="34">
                  <c:v>9.9019797928792723</c:v>
                </c:pt>
                <c:pt idx="35">
                  <c:v>9.9796780292995813</c:v>
                </c:pt>
                <c:pt idx="36">
                  <c:v>9.2159728481556247</c:v>
                </c:pt>
                <c:pt idx="37">
                  <c:v>8.8155675802241706</c:v>
                </c:pt>
                <c:pt idx="38">
                  <c:v>7.9630101623675067</c:v>
                </c:pt>
                <c:pt idx="39">
                  <c:v>7.4492587930398546</c:v>
                </c:pt>
                <c:pt idx="40">
                  <c:v>7.1890879206038854</c:v>
                </c:pt>
                <c:pt idx="41">
                  <c:v>6.491962194415561</c:v>
                </c:pt>
                <c:pt idx="42">
                  <c:v>5.2784604427538291</c:v>
                </c:pt>
                <c:pt idx="43">
                  <c:v>4.7162300920448708</c:v>
                </c:pt>
                <c:pt idx="44">
                  <c:v>4.598116192686601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D-4060-A80B-F836F2AEDB0C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'1. adat'!$C$5:$AU$5</c:f>
              <c:numCache>
                <c:formatCode>0.00</c:formatCode>
                <c:ptCount val="45"/>
                <c:pt idx="0">
                  <c:v>-6.8549436800710755</c:v>
                </c:pt>
                <c:pt idx="1">
                  <c:v>-6.3179907390233021</c:v>
                </c:pt>
                <c:pt idx="2">
                  <c:v>-6.6270603409957465</c:v>
                </c:pt>
                <c:pt idx="3">
                  <c:v>-6.873753314970374</c:v>
                </c:pt>
                <c:pt idx="4">
                  <c:v>-6.89566305653985</c:v>
                </c:pt>
                <c:pt idx="5">
                  <c:v>-6.9003450558512771</c:v>
                </c:pt>
                <c:pt idx="6">
                  <c:v>-6.3329841902901318</c:v>
                </c:pt>
                <c:pt idx="7">
                  <c:v>-5.6489265376323132</c:v>
                </c:pt>
                <c:pt idx="8">
                  <c:v>-5.7087346136566746</c:v>
                </c:pt>
                <c:pt idx="9">
                  <c:v>-5.733586303152582</c:v>
                </c:pt>
                <c:pt idx="10">
                  <c:v>-5.7527264967048986</c:v>
                </c:pt>
                <c:pt idx="11">
                  <c:v>-5.6960244412173333</c:v>
                </c:pt>
                <c:pt idx="12">
                  <c:v>-5.7505491977356371</c:v>
                </c:pt>
                <c:pt idx="13">
                  <c:v>-5.8223297214015561</c:v>
                </c:pt>
                <c:pt idx="14">
                  <c:v>-5.8733726911233965</c:v>
                </c:pt>
                <c:pt idx="15">
                  <c:v>-6.1097368016491318</c:v>
                </c:pt>
                <c:pt idx="16">
                  <c:v>-5.9053956746791973</c:v>
                </c:pt>
                <c:pt idx="17">
                  <c:v>-5.7871489407873025</c:v>
                </c:pt>
                <c:pt idx="18">
                  <c:v>-5.5369901790606155</c:v>
                </c:pt>
                <c:pt idx="19">
                  <c:v>-5.5329597647288873</c:v>
                </c:pt>
                <c:pt idx="20">
                  <c:v>-5.1858480405779739</c:v>
                </c:pt>
                <c:pt idx="21">
                  <c:v>-4.8134291600154224</c:v>
                </c:pt>
                <c:pt idx="22">
                  <c:v>-4.4814593858367937</c:v>
                </c:pt>
                <c:pt idx="23">
                  <c:v>-4.0210661560934744</c:v>
                </c:pt>
                <c:pt idx="24">
                  <c:v>-4.3773262775599857</c:v>
                </c:pt>
                <c:pt idx="25">
                  <c:v>-4.8123672815857876</c:v>
                </c:pt>
                <c:pt idx="26">
                  <c:v>-5.2171196215273596</c:v>
                </c:pt>
                <c:pt idx="27">
                  <c:v>-5.4780958581463794</c:v>
                </c:pt>
                <c:pt idx="28">
                  <c:v>-5.2022686855637552</c:v>
                </c:pt>
                <c:pt idx="29">
                  <c:v>-5.1194878145283313</c:v>
                </c:pt>
                <c:pt idx="30">
                  <c:v>-5.198596144850395</c:v>
                </c:pt>
                <c:pt idx="31">
                  <c:v>-5.6176169694924507</c:v>
                </c:pt>
                <c:pt idx="32">
                  <c:v>-5.3079615231456945</c:v>
                </c:pt>
                <c:pt idx="33">
                  <c:v>-4.8082453849020848</c:v>
                </c:pt>
                <c:pt idx="34">
                  <c:v>-4.2727019844384486</c:v>
                </c:pt>
                <c:pt idx="35">
                  <c:v>-3.5824614188191992</c:v>
                </c:pt>
                <c:pt idx="36">
                  <c:v>-4.0539025601440564</c:v>
                </c:pt>
                <c:pt idx="37">
                  <c:v>-4.5703230429366801</c:v>
                </c:pt>
                <c:pt idx="38">
                  <c:v>-4.8388152297249603</c:v>
                </c:pt>
                <c:pt idx="39">
                  <c:v>-5.0836048671980407</c:v>
                </c:pt>
                <c:pt idx="40">
                  <c:v>-5.0111849332115588</c:v>
                </c:pt>
                <c:pt idx="41">
                  <c:v>-4.9598735257428164</c:v>
                </c:pt>
                <c:pt idx="42">
                  <c:v>-4.9323701527702735</c:v>
                </c:pt>
                <c:pt idx="43">
                  <c:v>-4.8107641782772328</c:v>
                </c:pt>
                <c:pt idx="44">
                  <c:v>-4.6783614132515705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D-4060-A80B-F836F2AEDB0C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'1. adat'!$C$6:$AU$6</c:f>
              <c:numCache>
                <c:formatCode>0.00</c:formatCode>
                <c:ptCount val="45"/>
                <c:pt idx="0">
                  <c:v>0.14373096337838528</c:v>
                </c:pt>
                <c:pt idx="1">
                  <c:v>1.5565111151028536E-2</c:v>
                </c:pt>
                <c:pt idx="2">
                  <c:v>5.6752823194647244E-2</c:v>
                </c:pt>
                <c:pt idx="3">
                  <c:v>0.43400188852390825</c:v>
                </c:pt>
                <c:pt idx="4">
                  <c:v>0.98218484888364899</c:v>
                </c:pt>
                <c:pt idx="5">
                  <c:v>1.5816277707859563</c:v>
                </c:pt>
                <c:pt idx="6">
                  <c:v>2.3055614575724026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2.9764174631150193</c:v>
                </c:pt>
                <c:pt idx="11">
                  <c:v>2.4681438863786429</c:v>
                </c:pt>
                <c:pt idx="12">
                  <c:v>2.3529984771984309</c:v>
                </c:pt>
                <c:pt idx="13">
                  <c:v>2.1451200388226774</c:v>
                </c:pt>
                <c:pt idx="14">
                  <c:v>2.3085220164223976</c:v>
                </c:pt>
                <c:pt idx="15">
                  <c:v>3.0437481813692999</c:v>
                </c:pt>
                <c:pt idx="16">
                  <c:v>2.7639793920100546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3.0694255056376067</c:v>
                </c:pt>
                <c:pt idx="20">
                  <c:v>3.5108251759699014</c:v>
                </c:pt>
                <c:pt idx="21">
                  <c:v>3.9566998381443383</c:v>
                </c:pt>
                <c:pt idx="22">
                  <c:v>4.0410642574980944</c:v>
                </c:pt>
                <c:pt idx="23">
                  <c:v>4.4389484585526668</c:v>
                </c:pt>
                <c:pt idx="24">
                  <c:v>4.1962769454070141</c:v>
                </c:pt>
                <c:pt idx="25">
                  <c:v>3.9116079071298686</c:v>
                </c:pt>
                <c:pt idx="26">
                  <c:v>4.2663466663097473</c:v>
                </c:pt>
                <c:pt idx="27">
                  <c:v>4.3295443635798989</c:v>
                </c:pt>
                <c:pt idx="28">
                  <c:v>4.5786189912197415</c:v>
                </c:pt>
                <c:pt idx="29">
                  <c:v>5.0962200217535525</c:v>
                </c:pt>
                <c:pt idx="30">
                  <c:v>4.7033383592878355</c:v>
                </c:pt>
                <c:pt idx="31">
                  <c:v>4.9626228058653963</c:v>
                </c:pt>
                <c:pt idx="32">
                  <c:v>4.308460322714434</c:v>
                </c:pt>
                <c:pt idx="33">
                  <c:v>3.0356944421345471</c:v>
                </c:pt>
                <c:pt idx="34">
                  <c:v>2.1928154908143775</c:v>
                </c:pt>
                <c:pt idx="35">
                  <c:v>-0.23842102717173941</c:v>
                </c:pt>
                <c:pt idx="36">
                  <c:v>0.14353744133101129</c:v>
                </c:pt>
                <c:pt idx="37">
                  <c:v>0.75449132612380587</c:v>
                </c:pt>
                <c:pt idx="38">
                  <c:v>0.98202743558616534</c:v>
                </c:pt>
                <c:pt idx="39">
                  <c:v>1.54905742936595</c:v>
                </c:pt>
                <c:pt idx="40">
                  <c:v>1.914811660989578</c:v>
                </c:pt>
                <c:pt idx="41">
                  <c:v>2.013121945847089</c:v>
                </c:pt>
                <c:pt idx="42">
                  <c:v>2.4713844096588318</c:v>
                </c:pt>
                <c:pt idx="43">
                  <c:v>2.3366250398353312</c:v>
                </c:pt>
                <c:pt idx="44">
                  <c:v>2.1501160645058581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FD-4060-A80B-F836F2AE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'1. adat'!$C$7:$AU$7</c:f>
              <c:numCache>
                <c:formatCode>0.00</c:formatCode>
                <c:ptCount val="45"/>
                <c:pt idx="0">
                  <c:v>-6.1688835989868291</c:v>
                </c:pt>
                <c:pt idx="1">
                  <c:v>-5.6950561521546375</c:v>
                </c:pt>
                <c:pt idx="2">
                  <c:v>-6.2944445798241784</c:v>
                </c:pt>
                <c:pt idx="3">
                  <c:v>-6.083611815134633</c:v>
                </c:pt>
                <c:pt idx="4">
                  <c:v>-5.1888908379778336</c:v>
                </c:pt>
                <c:pt idx="5">
                  <c:v>-3.629464703311204</c:v>
                </c:pt>
                <c:pt idx="6">
                  <c:v>-0.97577505888705973</c:v>
                </c:pt>
                <c:pt idx="7">
                  <c:v>0.95237938098571961</c:v>
                </c:pt>
                <c:pt idx="8">
                  <c:v>1.799638929649201</c:v>
                </c:pt>
                <c:pt idx="9">
                  <c:v>2.0382468261994466</c:v>
                </c:pt>
                <c:pt idx="10">
                  <c:v>2.1294467325029545</c:v>
                </c:pt>
                <c:pt idx="11">
                  <c:v>2.0947405513821971</c:v>
                </c:pt>
                <c:pt idx="12">
                  <c:v>2.2347904407221808</c:v>
                </c:pt>
                <c:pt idx="13">
                  <c:v>2.1043548842736683</c:v>
                </c:pt>
                <c:pt idx="14">
                  <c:v>2.5100541844361297</c:v>
                </c:pt>
                <c:pt idx="15">
                  <c:v>3.0673106558488121</c:v>
                </c:pt>
                <c:pt idx="16">
                  <c:v>2.8742259802648924</c:v>
                </c:pt>
                <c:pt idx="17">
                  <c:v>3.4182733715751401</c:v>
                </c:pt>
                <c:pt idx="18">
                  <c:v>3.8174550569077965</c:v>
                </c:pt>
                <c:pt idx="19">
                  <c:v>4.2898460931827112</c:v>
                </c:pt>
                <c:pt idx="20">
                  <c:v>5.343748649852591</c:v>
                </c:pt>
                <c:pt idx="21">
                  <c:v>5.8301093458956714</c:v>
                </c:pt>
                <c:pt idx="22">
                  <c:v>6.4365426933334637</c:v>
                </c:pt>
                <c:pt idx="23">
                  <c:v>7.382053359812728</c:v>
                </c:pt>
                <c:pt idx="24">
                  <c:v>6.8640638955950477</c:v>
                </c:pt>
                <c:pt idx="25">
                  <c:v>5.7433611744121169</c:v>
                </c:pt>
                <c:pt idx="26">
                  <c:v>5.3902108220920386</c:v>
                </c:pt>
                <c:pt idx="27">
                  <c:v>5.2295410548080072</c:v>
                </c:pt>
                <c:pt idx="28">
                  <c:v>6.3019231004285263</c:v>
                </c:pt>
                <c:pt idx="29">
                  <c:v>7.395234672576696</c:v>
                </c:pt>
                <c:pt idx="30">
                  <c:v>7.1159481505691167</c:v>
                </c:pt>
                <c:pt idx="31">
                  <c:v>7.4415684309045007</c:v>
                </c:pt>
                <c:pt idx="32">
                  <c:v>7.2111335489664583</c:v>
                </c:pt>
                <c:pt idx="33">
                  <c:v>7.4971812228553301</c:v>
                </c:pt>
                <c:pt idx="34">
                  <c:v>7.822093299255199</c:v>
                </c:pt>
                <c:pt idx="35">
                  <c:v>6.1587955833086401</c:v>
                </c:pt>
                <c:pt idx="36">
                  <c:v>5.3056077293425812</c:v>
                </c:pt>
                <c:pt idx="37">
                  <c:v>4.9997358634112965</c:v>
                </c:pt>
                <c:pt idx="38">
                  <c:v>4.1062223682287113</c:v>
                </c:pt>
                <c:pt idx="39">
                  <c:v>3.914711355207765</c:v>
                </c:pt>
                <c:pt idx="40">
                  <c:v>4.0927146483819055</c:v>
                </c:pt>
                <c:pt idx="41">
                  <c:v>3.5452106145198328</c:v>
                </c:pt>
                <c:pt idx="42">
                  <c:v>2.8174746996423869</c:v>
                </c:pt>
                <c:pt idx="43">
                  <c:v>2.2420909536029683</c:v>
                </c:pt>
                <c:pt idx="44">
                  <c:v>2.0698708439408886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D-4060-A80B-F836F2AEDB0C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'1. adat'!$C$8:$AU$8</c:f>
              <c:numCache>
                <c:formatCode>0.0</c:formatCode>
                <c:ptCount val="45"/>
                <c:pt idx="0">
                  <c:v>-6.8578097151597035</c:v>
                </c:pt>
                <c:pt idx="1">
                  <c:v>-6.2484839762579067</c:v>
                </c:pt>
                <c:pt idx="2">
                  <c:v>-6.6974033656385616</c:v>
                </c:pt>
                <c:pt idx="3">
                  <c:v>-7.036852547210712</c:v>
                </c:pt>
                <c:pt idx="4">
                  <c:v>-6.4142468485358055</c:v>
                </c:pt>
                <c:pt idx="5">
                  <c:v>-5.1997038643444284</c:v>
                </c:pt>
                <c:pt idx="6">
                  <c:v>-2.9276547577605663</c:v>
                </c:pt>
                <c:pt idx="7">
                  <c:v>-0.79833261262032329</c:v>
                </c:pt>
                <c:pt idx="8">
                  <c:v>-0.15443222325995123</c:v>
                </c:pt>
                <c:pt idx="9">
                  <c:v>-5.3637324468811531E-2</c:v>
                </c:pt>
                <c:pt idx="10">
                  <c:v>-7.6404561590486322E-2</c:v>
                </c:pt>
                <c:pt idx="11">
                  <c:v>0.27705358210415798</c:v>
                </c:pt>
                <c:pt idx="12">
                  <c:v>0.46438821708777661</c:v>
                </c:pt>
                <c:pt idx="13">
                  <c:v>0.47606041503982066</c:v>
                </c:pt>
                <c:pt idx="14">
                  <c:v>0.70916532074811445</c:v>
                </c:pt>
                <c:pt idx="15">
                  <c:v>0.74421806767612841</c:v>
                </c:pt>
                <c:pt idx="16">
                  <c:v>0.57729983395757245</c:v>
                </c:pt>
                <c:pt idx="17">
                  <c:v>1.0263738092880275</c:v>
                </c:pt>
                <c:pt idx="18">
                  <c:v>1.6466311880106701</c:v>
                </c:pt>
                <c:pt idx="19">
                  <c:v>1.7579300683984087</c:v>
                </c:pt>
                <c:pt idx="20">
                  <c:v>2.634507643138325</c:v>
                </c:pt>
                <c:pt idx="21">
                  <c:v>2.8155444229386184</c:v>
                </c:pt>
                <c:pt idx="22">
                  <c:v>3.3310079019602381</c:v>
                </c:pt>
                <c:pt idx="23">
                  <c:v>3.8223583698093462</c:v>
                </c:pt>
                <c:pt idx="24">
                  <c:v>3.5839118624382764</c:v>
                </c:pt>
                <c:pt idx="25">
                  <c:v>2.6882104874103598</c:v>
                </c:pt>
                <c:pt idx="26">
                  <c:v>2.0897212148098583</c:v>
                </c:pt>
                <c:pt idx="27">
                  <c:v>1.5039412758044495</c:v>
                </c:pt>
                <c:pt idx="28">
                  <c:v>2.1889344270601976</c:v>
                </c:pt>
                <c:pt idx="29">
                  <c:v>2.6980325385578778</c:v>
                </c:pt>
                <c:pt idx="30">
                  <c:v>2.6191647449866955</c:v>
                </c:pt>
                <c:pt idx="31">
                  <c:v>2.8196637870515437</c:v>
                </c:pt>
                <c:pt idx="32">
                  <c:v>3.2342375444282223</c:v>
                </c:pt>
                <c:pt idx="33">
                  <c:v>4.643059649770251</c:v>
                </c:pt>
                <c:pt idx="34">
                  <c:v>5.7501074680734048</c:v>
                </c:pt>
                <c:pt idx="35">
                  <c:v>6.1750299651079983</c:v>
                </c:pt>
                <c:pt idx="36">
                  <c:v>5.1369676254842913</c:v>
                </c:pt>
                <c:pt idx="37">
                  <c:v>4.5195725492219561</c:v>
                </c:pt>
                <c:pt idx="38">
                  <c:v>3.4148622328698077</c:v>
                </c:pt>
                <c:pt idx="39">
                  <c:v>2.783236836762498</c:v>
                </c:pt>
                <c:pt idx="40">
                  <c:v>2.6612540753916156</c:v>
                </c:pt>
                <c:pt idx="41">
                  <c:v>1.8895881722148151</c:v>
                </c:pt>
                <c:pt idx="42">
                  <c:v>0.89742664149161588</c:v>
                </c:pt>
                <c:pt idx="43">
                  <c:v>0.37052101892446215</c:v>
                </c:pt>
                <c:pt idx="44">
                  <c:v>0.11346130990325518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FD-4060-A80B-F836F2AE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530743918615327E-3"/>
          <c:y val="0.80571403374708461"/>
          <c:w val="0.97646241507426657"/>
          <c:h val="0.180174971016343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'5. adat'!$B$4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5"/>
                <c:pt idx="0">
                  <c:v>1.4652154838468729</c:v>
                </c:pt>
                <c:pt idx="1">
                  <c:v>-0.82461152992748632</c:v>
                </c:pt>
                <c:pt idx="2">
                  <c:v>0.43361398706022608</c:v>
                </c:pt>
                <c:pt idx="3">
                  <c:v>2.1839699754803652</c:v>
                </c:pt>
                <c:pt idx="4">
                  <c:v>2.0616961135008554</c:v>
                </c:pt>
                <c:pt idx="5">
                  <c:v>4.8893527660764819</c:v>
                </c:pt>
                <c:pt idx="6">
                  <c:v>2.8921732987107953</c:v>
                </c:pt>
                <c:pt idx="7">
                  <c:v>0.52312182518479611</c:v>
                </c:pt>
                <c:pt idx="8">
                  <c:v>1.9834395405554335</c:v>
                </c:pt>
                <c:pt idx="9">
                  <c:v>1.2400564631018554</c:v>
                </c:pt>
                <c:pt idx="10">
                  <c:v>0.53606300511442784</c:v>
                </c:pt>
                <c:pt idx="11">
                  <c:v>2.2316786380043152</c:v>
                </c:pt>
                <c:pt idx="12">
                  <c:v>1.7445463290326786</c:v>
                </c:pt>
                <c:pt idx="13">
                  <c:v>1.1817030099873469</c:v>
                </c:pt>
                <c:pt idx="14">
                  <c:v>3.112014620266033</c:v>
                </c:pt>
                <c:pt idx="15">
                  <c:v>2.8443387905053656</c:v>
                </c:pt>
                <c:pt idx="16">
                  <c:v>1.1624170001295779</c:v>
                </c:pt>
                <c:pt idx="17">
                  <c:v>2.9322944047865498</c:v>
                </c:pt>
                <c:pt idx="18">
                  <c:v>2.2507718748260634</c:v>
                </c:pt>
                <c:pt idx="19">
                  <c:v>-0.88906077117767124</c:v>
                </c:pt>
                <c:pt idx="20">
                  <c:v>0.91604604713095972</c:v>
                </c:pt>
                <c:pt idx="21">
                  <c:v>-2.1781729879640666</c:v>
                </c:pt>
                <c:pt idx="22">
                  <c:v>1.4106913959349241</c:v>
                </c:pt>
                <c:pt idx="23">
                  <c:v>0.40284924905160141</c:v>
                </c:pt>
                <c:pt idx="24">
                  <c:v>0.84854226904520869</c:v>
                </c:pt>
                <c:pt idx="25">
                  <c:v>-1.5859548060055702</c:v>
                </c:pt>
                <c:pt idx="26">
                  <c:v>-1.8128325991466385</c:v>
                </c:pt>
                <c:pt idx="27">
                  <c:v>-0.25195461152197657</c:v>
                </c:pt>
                <c:pt idx="28">
                  <c:v>2.9931719729110733</c:v>
                </c:pt>
                <c:pt idx="29">
                  <c:v>2.6071219064190245</c:v>
                </c:pt>
                <c:pt idx="30">
                  <c:v>0.77119432790369646</c:v>
                </c:pt>
                <c:pt idx="31">
                  <c:v>1.7612759878234709</c:v>
                </c:pt>
                <c:pt idx="32">
                  <c:v>-0.77064097054358538</c:v>
                </c:pt>
                <c:pt idx="33">
                  <c:v>3.845197075577949</c:v>
                </c:pt>
                <c:pt idx="34">
                  <c:v>2.5671460206301471</c:v>
                </c:pt>
                <c:pt idx="35">
                  <c:v>1.0564643390911639</c:v>
                </c:pt>
                <c:pt idx="36">
                  <c:v>-1.9731685839049347</c:v>
                </c:pt>
                <c:pt idx="37">
                  <c:v>-2.486430665675337</c:v>
                </c:pt>
                <c:pt idx="38">
                  <c:v>-4.0578147013173718</c:v>
                </c:pt>
                <c:pt idx="39">
                  <c:v>-1.0391176667117534</c:v>
                </c:pt>
                <c:pt idx="40">
                  <c:v>-1.0280560966869927</c:v>
                </c:pt>
                <c:pt idx="41">
                  <c:v>-0.71042057970024619</c:v>
                </c:pt>
                <c:pt idx="42">
                  <c:v>-3.6086379968056503</c:v>
                </c:pt>
                <c:pt idx="43">
                  <c:v>-2.1073457321046223</c:v>
                </c:pt>
                <c:pt idx="44">
                  <c:v>1.7409085216758997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0-47E8-A7D5-DCAEF7104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5"/>
                <c:pt idx="0">
                  <c:v>0.7239760912256088</c:v>
                </c:pt>
                <c:pt idx="1">
                  <c:v>3.3544789356596993</c:v>
                </c:pt>
                <c:pt idx="2">
                  <c:v>1.320348635679224</c:v>
                </c:pt>
                <c:pt idx="3">
                  <c:v>-4.4690509529838351</c:v>
                </c:pt>
                <c:pt idx="4">
                  <c:v>-9.1735566382483142</c:v>
                </c:pt>
                <c:pt idx="5">
                  <c:v>-12.603976780555072</c:v>
                </c:pt>
                <c:pt idx="6">
                  <c:v>-10.318146540649991</c:v>
                </c:pt>
                <c:pt idx="7">
                  <c:v>-4.7860099318365315</c:v>
                </c:pt>
                <c:pt idx="8">
                  <c:v>-2.2760990870828977</c:v>
                </c:pt>
                <c:pt idx="9">
                  <c:v>-0.54908731476936623</c:v>
                </c:pt>
                <c:pt idx="10">
                  <c:v>0.81497620525784953</c:v>
                </c:pt>
                <c:pt idx="11">
                  <c:v>-0.68341907323616624</c:v>
                </c:pt>
                <c:pt idx="12">
                  <c:v>1.2173018062862013</c:v>
                </c:pt>
                <c:pt idx="13">
                  <c:v>0.37526423154095312</c:v>
                </c:pt>
                <c:pt idx="14">
                  <c:v>-1.4245869097047148</c:v>
                </c:pt>
                <c:pt idx="15">
                  <c:v>-1.1948350272705426</c:v>
                </c:pt>
                <c:pt idx="16">
                  <c:v>-1.5930712768285673</c:v>
                </c:pt>
                <c:pt idx="17">
                  <c:v>-4.5251554945008081</c:v>
                </c:pt>
                <c:pt idx="18">
                  <c:v>-3.9899559010299726</c:v>
                </c:pt>
                <c:pt idx="19">
                  <c:v>-2.1261323444306868</c:v>
                </c:pt>
                <c:pt idx="20">
                  <c:v>-1.1485014560002469</c:v>
                </c:pt>
                <c:pt idx="21">
                  <c:v>4.1309045437798204</c:v>
                </c:pt>
                <c:pt idx="22">
                  <c:v>1.7591373726011454</c:v>
                </c:pt>
                <c:pt idx="23">
                  <c:v>3.8806441843009623</c:v>
                </c:pt>
                <c:pt idx="24">
                  <c:v>4.0943128626957304</c:v>
                </c:pt>
                <c:pt idx="25">
                  <c:v>6.7194821666298594</c:v>
                </c:pt>
                <c:pt idx="26">
                  <c:v>6.498120769909761</c:v>
                </c:pt>
                <c:pt idx="27">
                  <c:v>4.4528670745585828</c:v>
                </c:pt>
                <c:pt idx="28">
                  <c:v>1.8976076260130696</c:v>
                </c:pt>
                <c:pt idx="29">
                  <c:v>1.2169073732516011</c:v>
                </c:pt>
                <c:pt idx="30">
                  <c:v>2.6104882852820595</c:v>
                </c:pt>
                <c:pt idx="31">
                  <c:v>2.4332631703853878</c:v>
                </c:pt>
                <c:pt idx="32">
                  <c:v>2.2969134362530639</c:v>
                </c:pt>
                <c:pt idx="33">
                  <c:v>-2.5591108587690314E-2</c:v>
                </c:pt>
                <c:pt idx="34">
                  <c:v>0.51383955720159236</c:v>
                </c:pt>
                <c:pt idx="35">
                  <c:v>1.196748248952062</c:v>
                </c:pt>
                <c:pt idx="36">
                  <c:v>6.7044460588248569</c:v>
                </c:pt>
                <c:pt idx="37">
                  <c:v>6.2448540671665995</c:v>
                </c:pt>
                <c:pt idx="38">
                  <c:v>8.324179686851835</c:v>
                </c:pt>
                <c:pt idx="39">
                  <c:v>5.7840335859804952</c:v>
                </c:pt>
                <c:pt idx="40">
                  <c:v>5.8746420170612765</c:v>
                </c:pt>
                <c:pt idx="41">
                  <c:v>6.0230495010880105</c:v>
                </c:pt>
                <c:pt idx="42">
                  <c:v>8.5963265386412644</c:v>
                </c:pt>
                <c:pt idx="43">
                  <c:v>7.2210944866179574</c:v>
                </c:pt>
                <c:pt idx="44">
                  <c:v>4.3414864684985446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0-47E8-A7D5-DCAEF7104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9482216887683829E-2"/>
              <c:y val="1.407305555555555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524822858725519"/>
              <c:y val="3.4898148148148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895118182048493E-2"/>
          <c:y val="0.11376172706030063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42"/>
                <c:pt idx="0">
                  <c:v>0.69970727287255907</c:v>
                </c:pt>
                <c:pt idx="1">
                  <c:v>0.6861540158349162</c:v>
                </c:pt>
                <c:pt idx="2">
                  <c:v>0.6777742601350365</c:v>
                </c:pt>
                <c:pt idx="3">
                  <c:v>0.66660400284111865</c:v>
                </c:pt>
                <c:pt idx="4">
                  <c:v>0.60465622862359902</c:v>
                </c:pt>
                <c:pt idx="5">
                  <c:v>0.52322745080065602</c:v>
                </c:pt>
                <c:pt idx="6">
                  <c:v>0.43105708442489238</c:v>
                </c:pt>
                <c:pt idx="7">
                  <c:v>0.33036868607999953</c:v>
                </c:pt>
                <c:pt idx="8">
                  <c:v>0.39975301189911799</c:v>
                </c:pt>
                <c:pt idx="9">
                  <c:v>0.47429761835669909</c:v>
                </c:pt>
                <c:pt idx="10">
                  <c:v>0.55225841162854172</c:v>
                </c:pt>
                <c:pt idx="11">
                  <c:v>0.63205503084028236</c:v>
                </c:pt>
                <c:pt idx="12">
                  <c:v>0.71502267373204709</c:v>
                </c:pt>
                <c:pt idx="13">
                  <c:v>0.80359933540419226</c:v>
                </c:pt>
                <c:pt idx="14">
                  <c:v>0.88832320276131316</c:v>
                </c:pt>
                <c:pt idx="15">
                  <c:v>0.97069733364181887</c:v>
                </c:pt>
                <c:pt idx="16">
                  <c:v>1.1333410393507053</c:v>
                </c:pt>
                <c:pt idx="17">
                  <c:v>1.2977781753422895</c:v>
                </c:pt>
                <c:pt idx="18">
                  <c:v>1.4672085128552379</c:v>
                </c:pt>
                <c:pt idx="19">
                  <c:v>1.6198114634805516</c:v>
                </c:pt>
                <c:pt idx="20">
                  <c:v>1.7947476520404317</c:v>
                </c:pt>
                <c:pt idx="21">
                  <c:v>2.0150157046743633</c:v>
                </c:pt>
                <c:pt idx="22">
                  <c:v>2.2296957122131627</c:v>
                </c:pt>
                <c:pt idx="23">
                  <c:v>2.4020329737138444</c:v>
                </c:pt>
                <c:pt idx="24">
                  <c:v>2.3880087226868412</c:v>
                </c:pt>
                <c:pt idx="25">
                  <c:v>2.3267080732262961</c:v>
                </c:pt>
                <c:pt idx="26">
                  <c:v>2.2971147472536297</c:v>
                </c:pt>
                <c:pt idx="27">
                  <c:v>2.3864470178372819</c:v>
                </c:pt>
                <c:pt idx="28">
                  <c:v>2.4746918363415613</c:v>
                </c:pt>
                <c:pt idx="29">
                  <c:v>2.5750166264057226</c:v>
                </c:pt>
                <c:pt idx="30">
                  <c:v>2.684666181347108</c:v>
                </c:pt>
                <c:pt idx="31">
                  <c:v>2.7227637862904337</c:v>
                </c:pt>
                <c:pt idx="32">
                  <c:v>2.7900390072258872</c:v>
                </c:pt>
                <c:pt idx="33">
                  <c:v>2.8020515298688222</c:v>
                </c:pt>
                <c:pt idx="34">
                  <c:v>2.7531593012651099</c:v>
                </c:pt>
                <c:pt idx="35">
                  <c:v>2.704231365983893</c:v>
                </c:pt>
                <c:pt idx="36">
                  <c:v>2.56995310342452</c:v>
                </c:pt>
                <c:pt idx="37">
                  <c:v>2.4672993700488024</c:v>
                </c:pt>
                <c:pt idx="38">
                  <c:v>2.3712634743061693</c:v>
                </c:pt>
                <c:pt idx="39">
                  <c:v>2.2035100715894118</c:v>
                </c:pt>
                <c:pt idx="40">
                  <c:v>2.0467749155305879</c:v>
                </c:pt>
                <c:pt idx="41">
                  <c:v>1.952209132033371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2-4471-9E2D-3640E5E5E4C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42"/>
                <c:pt idx="0">
                  <c:v>-2.0065099105279915</c:v>
                </c:pt>
                <c:pt idx="1">
                  <c:v>-2.1965184041570374</c:v>
                </c:pt>
                <c:pt idx="2">
                  <c:v>-2.4615707270077887</c:v>
                </c:pt>
                <c:pt idx="3">
                  <c:v>-2.6904479646940245</c:v>
                </c:pt>
                <c:pt idx="4">
                  <c:v>-2.7350943600962512</c:v>
                </c:pt>
                <c:pt idx="5">
                  <c:v>-2.7574403381468966</c:v>
                </c:pt>
                <c:pt idx="6">
                  <c:v>-2.6737438318871773</c:v>
                </c:pt>
                <c:pt idx="7">
                  <c:v>-2.4595803105097223</c:v>
                </c:pt>
                <c:pt idx="8">
                  <c:v>-2.3008242279929818</c:v>
                </c:pt>
                <c:pt idx="9">
                  <c:v>-2.1639556513307299</c:v>
                </c:pt>
                <c:pt idx="10">
                  <c:v>-2.0895432085161061</c:v>
                </c:pt>
                <c:pt idx="11">
                  <c:v>-2.0754805647460657</c:v>
                </c:pt>
                <c:pt idx="12">
                  <c:v>-2.127367391543773</c:v>
                </c:pt>
                <c:pt idx="13">
                  <c:v>-2.230616637351682</c:v>
                </c:pt>
                <c:pt idx="14">
                  <c:v>-2.3687998594530009</c:v>
                </c:pt>
                <c:pt idx="15">
                  <c:v>-2.5168861623657888</c:v>
                </c:pt>
                <c:pt idx="16">
                  <c:v>-2.6134969987407608</c:v>
                </c:pt>
                <c:pt idx="17">
                  <c:v>-2.6703489307297068</c:v>
                </c:pt>
                <c:pt idx="18">
                  <c:v>-2.6474066444394104</c:v>
                </c:pt>
                <c:pt idx="19">
                  <c:v>-2.6284341420533122</c:v>
                </c:pt>
                <c:pt idx="20">
                  <c:v>-2.5778979161181415</c:v>
                </c:pt>
                <c:pt idx="21">
                  <c:v>-2.5162221780960481</c:v>
                </c:pt>
                <c:pt idx="22">
                  <c:v>-2.4686467161257517</c:v>
                </c:pt>
                <c:pt idx="23">
                  <c:v>-2.3908001347649543</c:v>
                </c:pt>
                <c:pt idx="24">
                  <c:v>-2.3308149234649274</c:v>
                </c:pt>
                <c:pt idx="25">
                  <c:v>-2.2727139291197385</c:v>
                </c:pt>
                <c:pt idx="26">
                  <c:v>-2.2299802703394116</c:v>
                </c:pt>
                <c:pt idx="27">
                  <c:v>-2.1885944603584324</c:v>
                </c:pt>
                <c:pt idx="28">
                  <c:v>-2.1441437565688526</c:v>
                </c:pt>
                <c:pt idx="29">
                  <c:v>-2.0673324142598117</c:v>
                </c:pt>
                <c:pt idx="30">
                  <c:v>-1.9684734480550692</c:v>
                </c:pt>
                <c:pt idx="31">
                  <c:v>-1.8752965866961446</c:v>
                </c:pt>
                <c:pt idx="32">
                  <c:v>-1.7927991381531565</c:v>
                </c:pt>
                <c:pt idx="33">
                  <c:v>-1.6931590900191669</c:v>
                </c:pt>
                <c:pt idx="34">
                  <c:v>-1.5972904231031901</c:v>
                </c:pt>
                <c:pt idx="35">
                  <c:v>-1.5227757994266562</c:v>
                </c:pt>
                <c:pt idx="36">
                  <c:v>-1.4231207132192032</c:v>
                </c:pt>
                <c:pt idx="37">
                  <c:v>-1.3500821805743941</c:v>
                </c:pt>
                <c:pt idx="38">
                  <c:v>-1.2595610707205926</c:v>
                </c:pt>
                <c:pt idx="39">
                  <c:v>-1.1531760655825434</c:v>
                </c:pt>
                <c:pt idx="40">
                  <c:v>-1.0589499251395591</c:v>
                </c:pt>
                <c:pt idx="41">
                  <c:v>-0.98403499408009876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2-4471-9E2D-3640E5E5E4C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42"/>
                <c:pt idx="0">
                  <c:v>-0.35101157223192192</c:v>
                </c:pt>
                <c:pt idx="1">
                  <c:v>-0.38353975876634333</c:v>
                </c:pt>
                <c:pt idx="2">
                  <c:v>-0.42352199078039288</c:v>
                </c:pt>
                <c:pt idx="3">
                  <c:v>-0.47730942764089829</c:v>
                </c:pt>
                <c:pt idx="4">
                  <c:v>-0.48516659376988336</c:v>
                </c:pt>
                <c:pt idx="5">
                  <c:v>-0.50700206834349804</c:v>
                </c:pt>
                <c:pt idx="6">
                  <c:v>-0.54051043563579948</c:v>
                </c:pt>
                <c:pt idx="7">
                  <c:v>-0.64253941152129934</c:v>
                </c:pt>
                <c:pt idx="8">
                  <c:v>-0.78820929879684554</c:v>
                </c:pt>
                <c:pt idx="9">
                  <c:v>-0.92678462950654983</c:v>
                </c:pt>
                <c:pt idx="10">
                  <c:v>-1.0571789070771676</c:v>
                </c:pt>
                <c:pt idx="11">
                  <c:v>-1.0409989472659085</c:v>
                </c:pt>
                <c:pt idx="12">
                  <c:v>-1.011686573195721</c:v>
                </c:pt>
                <c:pt idx="13">
                  <c:v>-0.98671666594613328</c:v>
                </c:pt>
                <c:pt idx="14">
                  <c:v>-0.92343297232092925</c:v>
                </c:pt>
                <c:pt idx="15">
                  <c:v>-0.94347437926629496</c:v>
                </c:pt>
                <c:pt idx="16">
                  <c:v>-0.96135045379285577</c:v>
                </c:pt>
                <c:pt idx="17">
                  <c:v>-0.95941116874776555</c:v>
                </c:pt>
                <c:pt idx="18">
                  <c:v>-0.98752044011775431</c:v>
                </c:pt>
                <c:pt idx="19">
                  <c:v>-1.0014322087040524</c:v>
                </c:pt>
                <c:pt idx="20">
                  <c:v>-0.90309923294122108</c:v>
                </c:pt>
                <c:pt idx="21">
                  <c:v>-0.79470260928924796</c:v>
                </c:pt>
                <c:pt idx="22">
                  <c:v>-0.68117502034026489</c:v>
                </c:pt>
                <c:pt idx="23">
                  <c:v>-0.56609398404224487</c:v>
                </c:pt>
                <c:pt idx="24">
                  <c:v>-0.54428154446077803</c:v>
                </c:pt>
                <c:pt idx="25">
                  <c:v>-0.53322888040627547</c:v>
                </c:pt>
                <c:pt idx="26">
                  <c:v>-0.52930760133211763</c:v>
                </c:pt>
                <c:pt idx="27">
                  <c:v>-0.52778140225722037</c:v>
                </c:pt>
                <c:pt idx="28">
                  <c:v>-0.54325081464684533</c:v>
                </c:pt>
                <c:pt idx="29">
                  <c:v>-0.55880554503822621</c:v>
                </c:pt>
                <c:pt idx="30">
                  <c:v>-0.56090495357045267</c:v>
                </c:pt>
                <c:pt idx="31">
                  <c:v>-0.53070276112793013</c:v>
                </c:pt>
                <c:pt idx="32">
                  <c:v>-0.39227567697176291</c:v>
                </c:pt>
                <c:pt idx="33">
                  <c:v>-0.24298686573373335</c:v>
                </c:pt>
                <c:pt idx="34">
                  <c:v>-0.12180042993833076</c:v>
                </c:pt>
                <c:pt idx="35">
                  <c:v>-4.2100461146745205E-2</c:v>
                </c:pt>
                <c:pt idx="36">
                  <c:v>-9.3937736793811233E-2</c:v>
                </c:pt>
                <c:pt idx="37">
                  <c:v>-0.15851182022449659</c:v>
                </c:pt>
                <c:pt idx="38">
                  <c:v>-0.18085129566754801</c:v>
                </c:pt>
                <c:pt idx="39">
                  <c:v>-0.18999641414241736</c:v>
                </c:pt>
                <c:pt idx="40">
                  <c:v>-0.16205204866604805</c:v>
                </c:pt>
                <c:pt idx="41">
                  <c:v>-0.13463393032766005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2-4471-9E2D-3640E5E5E4C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42"/>
                <c:pt idx="0">
                  <c:v>-5.2220876062710397</c:v>
                </c:pt>
                <c:pt idx="1">
                  <c:v>-4.4428500611084969</c:v>
                </c:pt>
                <c:pt idx="2">
                  <c:v>-4.4355977867071195</c:v>
                </c:pt>
                <c:pt idx="3">
                  <c:v>-4.4025323571558594</c:v>
                </c:pt>
                <c:pt idx="4">
                  <c:v>-4.3331832703071544</c:v>
                </c:pt>
                <c:pt idx="5">
                  <c:v>-4.2093705488960556</c:v>
                </c:pt>
                <c:pt idx="6">
                  <c:v>-3.5936863278204583</c:v>
                </c:pt>
                <c:pt idx="7">
                  <c:v>-2.9160784094826226</c:v>
                </c:pt>
                <c:pt idx="8">
                  <c:v>-3.0403331789968919</c:v>
                </c:pt>
                <c:pt idx="9">
                  <c:v>-3.1333763996825414</c:v>
                </c:pt>
                <c:pt idx="10">
                  <c:v>-3.1830819881921011</c:v>
                </c:pt>
                <c:pt idx="11">
                  <c:v>-3.2366129518094562</c:v>
                </c:pt>
                <c:pt idx="12">
                  <c:v>-3.3458010515046399</c:v>
                </c:pt>
                <c:pt idx="13">
                  <c:v>-3.4255767002063129</c:v>
                </c:pt>
                <c:pt idx="14">
                  <c:v>-3.4981222181253537</c:v>
                </c:pt>
                <c:pt idx="15">
                  <c:v>-3.6349688913694269</c:v>
                </c:pt>
                <c:pt idx="16">
                  <c:v>-3.4908002949021557</c:v>
                </c:pt>
                <c:pt idx="17">
                  <c:v>-3.4877993375949052</c:v>
                </c:pt>
                <c:pt idx="18">
                  <c:v>-3.4033731169655557</c:v>
                </c:pt>
                <c:pt idx="19">
                  <c:v>-3.55272933106186</c:v>
                </c:pt>
                <c:pt idx="20">
                  <c:v>-3.5253805466454167</c:v>
                </c:pt>
                <c:pt idx="21">
                  <c:v>-3.5414909992287082</c:v>
                </c:pt>
                <c:pt idx="22">
                  <c:v>-3.5867854177023957</c:v>
                </c:pt>
                <c:pt idx="23">
                  <c:v>-3.4818726106475912</c:v>
                </c:pt>
                <c:pt idx="24">
                  <c:v>-3.8997082347502534</c:v>
                </c:pt>
                <c:pt idx="25">
                  <c:v>-4.3539611581918347</c:v>
                </c:pt>
                <c:pt idx="26">
                  <c:v>-4.7833167773627672</c:v>
                </c:pt>
                <c:pt idx="27">
                  <c:v>-5.1785249516971277</c:v>
                </c:pt>
                <c:pt idx="28">
                  <c:v>-5.0102263410711885</c:v>
                </c:pt>
                <c:pt idx="29">
                  <c:v>-5.0874391557991876</c:v>
                </c:pt>
                <c:pt idx="30">
                  <c:v>-5.3723884681142877</c:v>
                </c:pt>
                <c:pt idx="31">
                  <c:v>-5.9952510035032258</c:v>
                </c:pt>
                <c:pt idx="32">
                  <c:v>-5.9766153923844954</c:v>
                </c:pt>
                <c:pt idx="33">
                  <c:v>-5.7440720811060864</c:v>
                </c:pt>
                <c:pt idx="34">
                  <c:v>-5.3727900067109378</c:v>
                </c:pt>
                <c:pt idx="35">
                  <c:v>-4.7704568502034617</c:v>
                </c:pt>
                <c:pt idx="36">
                  <c:v>-5.141926744219683</c:v>
                </c:pt>
                <c:pt idx="37">
                  <c:v>-5.5521817385273575</c:v>
                </c:pt>
                <c:pt idx="38">
                  <c:v>-5.7780183947626647</c:v>
                </c:pt>
                <c:pt idx="39">
                  <c:v>-5.9433062786387234</c:v>
                </c:pt>
                <c:pt idx="40">
                  <c:v>-5.8325846334474418</c:v>
                </c:pt>
                <c:pt idx="41">
                  <c:v>-5.7939044116152933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2-4471-9E2D-3640E5E5E4C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4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</c:strCache>
            </c:strRef>
          </c:cat>
          <c:val>
            <c:numRef>
              <c:f>('6. adat'!$C$7:$AB$7,'6. adat'!$AO$7)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74C2-4471-9E2D-3640E5E5E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4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42"/>
                <c:pt idx="0">
                  <c:v>-6.8799018161583945</c:v>
                </c:pt>
                <c:pt idx="1">
                  <c:v>-6.3367542081969628</c:v>
                </c:pt>
                <c:pt idx="2">
                  <c:v>-6.6429162443602658</c:v>
                </c:pt>
                <c:pt idx="3">
                  <c:v>-6.9036857466496642</c:v>
                </c:pt>
                <c:pt idx="4">
                  <c:v>-6.948787995549691</c:v>
                </c:pt>
                <c:pt idx="5">
                  <c:v>-6.9505855045857947</c:v>
                </c:pt>
                <c:pt idx="6">
                  <c:v>-6.3768835109185433</c:v>
                </c:pt>
                <c:pt idx="7">
                  <c:v>-5.6878294454336444</c:v>
                </c:pt>
                <c:pt idx="8">
                  <c:v>-5.7296136938876012</c:v>
                </c:pt>
                <c:pt idx="9">
                  <c:v>-5.7498190621631213</c:v>
                </c:pt>
                <c:pt idx="10">
                  <c:v>-5.7775456921568331</c:v>
                </c:pt>
                <c:pt idx="11">
                  <c:v>-5.7210374329811478</c:v>
                </c:pt>
                <c:pt idx="12">
                  <c:v>-5.7698323425120872</c:v>
                </c:pt>
                <c:pt idx="13">
                  <c:v>-5.8393106680999365</c:v>
                </c:pt>
                <c:pt idx="14">
                  <c:v>-5.9020318471379714</c:v>
                </c:pt>
                <c:pt idx="15">
                  <c:v>-6.1246320993596912</c:v>
                </c:pt>
                <c:pt idx="16">
                  <c:v>-5.9323067080850684</c:v>
                </c:pt>
                <c:pt idx="17">
                  <c:v>-5.819781261730089</c:v>
                </c:pt>
                <c:pt idx="18">
                  <c:v>-5.5710916886674831</c:v>
                </c:pt>
                <c:pt idx="19">
                  <c:v>-5.5627842183386731</c:v>
                </c:pt>
                <c:pt idx="20">
                  <c:v>-5.2116300436643472</c:v>
                </c:pt>
                <c:pt idx="21">
                  <c:v>-4.8374000819396406</c:v>
                </c:pt>
                <c:pt idx="22">
                  <c:v>-4.5069114419552498</c:v>
                </c:pt>
                <c:pt idx="23">
                  <c:v>-4.0367337557409453</c:v>
                </c:pt>
                <c:pt idx="24">
                  <c:v>-4.3867959799891176</c:v>
                </c:pt>
                <c:pt idx="25">
                  <c:v>-4.8331958944915518</c:v>
                </c:pt>
                <c:pt idx="26">
                  <c:v>-5.2454899017806671</c:v>
                </c:pt>
                <c:pt idx="27">
                  <c:v>-5.5084537964754983</c:v>
                </c:pt>
                <c:pt idx="28">
                  <c:v>-5.2229290759453244</c:v>
                </c:pt>
                <c:pt idx="29">
                  <c:v>-5.1385604886915024</c:v>
                </c:pt>
                <c:pt idx="30">
                  <c:v>-5.2171006883927014</c:v>
                </c:pt>
                <c:pt idx="31">
                  <c:v>-5.6784865650368657</c:v>
                </c:pt>
                <c:pt idx="32">
                  <c:v>-5.3716512002835275</c:v>
                </c:pt>
                <c:pt idx="33">
                  <c:v>-4.8781665069901639</c:v>
                </c:pt>
                <c:pt idx="34">
                  <c:v>-4.3387215584873493</c:v>
                </c:pt>
                <c:pt idx="35">
                  <c:v>-3.6311017447929697</c:v>
                </c:pt>
                <c:pt idx="36">
                  <c:v>-4.0890320908081783</c:v>
                </c:pt>
                <c:pt idx="37">
                  <c:v>-4.5934763692774476</c:v>
                </c:pt>
                <c:pt idx="38">
                  <c:v>-4.8471672868446358</c:v>
                </c:pt>
                <c:pt idx="39">
                  <c:v>-5.082968686774274</c:v>
                </c:pt>
                <c:pt idx="40">
                  <c:v>-5.0068116917224605</c:v>
                </c:pt>
                <c:pt idx="41">
                  <c:v>-4.9603642039896805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C2-4471-9E2D-3640E5E5E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42"/>
                <c:pt idx="0">
                  <c:v>0.69970727287255907</c:v>
                </c:pt>
                <c:pt idx="1">
                  <c:v>0.6861540158349162</c:v>
                </c:pt>
                <c:pt idx="2">
                  <c:v>0.6777742601350365</c:v>
                </c:pt>
                <c:pt idx="3">
                  <c:v>0.66660400284111865</c:v>
                </c:pt>
                <c:pt idx="4">
                  <c:v>0.60465622862359902</c:v>
                </c:pt>
                <c:pt idx="5">
                  <c:v>0.52322745080065602</c:v>
                </c:pt>
                <c:pt idx="6">
                  <c:v>0.43105708442489238</c:v>
                </c:pt>
                <c:pt idx="7">
                  <c:v>0.33036868607999953</c:v>
                </c:pt>
                <c:pt idx="8">
                  <c:v>0.39975301189911799</c:v>
                </c:pt>
                <c:pt idx="9">
                  <c:v>0.47429761835669909</c:v>
                </c:pt>
                <c:pt idx="10">
                  <c:v>0.55225841162854172</c:v>
                </c:pt>
                <c:pt idx="11">
                  <c:v>0.63205503084028236</c:v>
                </c:pt>
                <c:pt idx="12">
                  <c:v>0.71502267373204709</c:v>
                </c:pt>
                <c:pt idx="13">
                  <c:v>0.80359933540419226</c:v>
                </c:pt>
                <c:pt idx="14">
                  <c:v>0.88832320276131316</c:v>
                </c:pt>
                <c:pt idx="15">
                  <c:v>0.97069733364181887</c:v>
                </c:pt>
                <c:pt idx="16">
                  <c:v>1.1333410393507053</c:v>
                </c:pt>
                <c:pt idx="17">
                  <c:v>1.2977781753422895</c:v>
                </c:pt>
                <c:pt idx="18">
                  <c:v>1.4672085128552379</c:v>
                </c:pt>
                <c:pt idx="19">
                  <c:v>1.6198114634805516</c:v>
                </c:pt>
                <c:pt idx="20">
                  <c:v>1.7947476520404317</c:v>
                </c:pt>
                <c:pt idx="21">
                  <c:v>2.0150157046743633</c:v>
                </c:pt>
                <c:pt idx="22">
                  <c:v>2.2296957122131627</c:v>
                </c:pt>
                <c:pt idx="23">
                  <c:v>2.4020329737138444</c:v>
                </c:pt>
                <c:pt idx="24">
                  <c:v>2.3880087226868412</c:v>
                </c:pt>
                <c:pt idx="25">
                  <c:v>2.3267080732262961</c:v>
                </c:pt>
                <c:pt idx="26">
                  <c:v>2.2971147472536297</c:v>
                </c:pt>
                <c:pt idx="27">
                  <c:v>2.3864470178372819</c:v>
                </c:pt>
                <c:pt idx="28">
                  <c:v>2.4746918363415613</c:v>
                </c:pt>
                <c:pt idx="29">
                  <c:v>2.5750166264057226</c:v>
                </c:pt>
                <c:pt idx="30">
                  <c:v>2.684666181347108</c:v>
                </c:pt>
                <c:pt idx="31">
                  <c:v>2.7227637862904337</c:v>
                </c:pt>
                <c:pt idx="32">
                  <c:v>2.7900390072258872</c:v>
                </c:pt>
                <c:pt idx="33">
                  <c:v>2.8020515298688222</c:v>
                </c:pt>
                <c:pt idx="34">
                  <c:v>2.7531593012651099</c:v>
                </c:pt>
                <c:pt idx="35">
                  <c:v>2.704231365983893</c:v>
                </c:pt>
                <c:pt idx="36">
                  <c:v>2.56995310342452</c:v>
                </c:pt>
                <c:pt idx="37">
                  <c:v>2.4672993700488024</c:v>
                </c:pt>
                <c:pt idx="38">
                  <c:v>2.3712634743061693</c:v>
                </c:pt>
                <c:pt idx="39">
                  <c:v>2.2035100715894118</c:v>
                </c:pt>
                <c:pt idx="40">
                  <c:v>2.0467749155305879</c:v>
                </c:pt>
                <c:pt idx="41">
                  <c:v>1.952209132033371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2-4F35-98C7-9B6C69DAFD1A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42"/>
                <c:pt idx="0">
                  <c:v>-2.0065099105279915</c:v>
                </c:pt>
                <c:pt idx="1">
                  <c:v>-2.1965184041570374</c:v>
                </c:pt>
                <c:pt idx="2">
                  <c:v>-2.4615707270077887</c:v>
                </c:pt>
                <c:pt idx="3">
                  <c:v>-2.6904479646940245</c:v>
                </c:pt>
                <c:pt idx="4">
                  <c:v>-2.7350943600962512</c:v>
                </c:pt>
                <c:pt idx="5">
                  <c:v>-2.7574403381468966</c:v>
                </c:pt>
                <c:pt idx="6">
                  <c:v>-2.6737438318871773</c:v>
                </c:pt>
                <c:pt idx="7">
                  <c:v>-2.4595803105097223</c:v>
                </c:pt>
                <c:pt idx="8">
                  <c:v>-2.3008242279929818</c:v>
                </c:pt>
                <c:pt idx="9">
                  <c:v>-2.1639556513307299</c:v>
                </c:pt>
                <c:pt idx="10">
                  <c:v>-2.0895432085161061</c:v>
                </c:pt>
                <c:pt idx="11">
                  <c:v>-2.0754805647460657</c:v>
                </c:pt>
                <c:pt idx="12">
                  <c:v>-2.127367391543773</c:v>
                </c:pt>
                <c:pt idx="13">
                  <c:v>-2.230616637351682</c:v>
                </c:pt>
                <c:pt idx="14">
                  <c:v>-2.3687998594530009</c:v>
                </c:pt>
                <c:pt idx="15">
                  <c:v>-2.5168861623657888</c:v>
                </c:pt>
                <c:pt idx="16">
                  <c:v>-2.6134969987407608</c:v>
                </c:pt>
                <c:pt idx="17">
                  <c:v>-2.6703489307297068</c:v>
                </c:pt>
                <c:pt idx="18">
                  <c:v>-2.6474066444394104</c:v>
                </c:pt>
                <c:pt idx="19">
                  <c:v>-2.6284341420533122</c:v>
                </c:pt>
                <c:pt idx="20">
                  <c:v>-2.5778979161181415</c:v>
                </c:pt>
                <c:pt idx="21">
                  <c:v>-2.5162221780960481</c:v>
                </c:pt>
                <c:pt idx="22">
                  <c:v>-2.4686467161257517</c:v>
                </c:pt>
                <c:pt idx="23">
                  <c:v>-2.3908001347649543</c:v>
                </c:pt>
                <c:pt idx="24">
                  <c:v>-2.3308149234649274</c:v>
                </c:pt>
                <c:pt idx="25">
                  <c:v>-2.2727139291197385</c:v>
                </c:pt>
                <c:pt idx="26">
                  <c:v>-2.2299802703394116</c:v>
                </c:pt>
                <c:pt idx="27">
                  <c:v>-2.1885944603584324</c:v>
                </c:pt>
                <c:pt idx="28">
                  <c:v>-2.1441437565688526</c:v>
                </c:pt>
                <c:pt idx="29">
                  <c:v>-2.0673324142598117</c:v>
                </c:pt>
                <c:pt idx="30">
                  <c:v>-1.9684734480550692</c:v>
                </c:pt>
                <c:pt idx="31">
                  <c:v>-1.8752965866961446</c:v>
                </c:pt>
                <c:pt idx="32">
                  <c:v>-1.7927991381531565</c:v>
                </c:pt>
                <c:pt idx="33">
                  <c:v>-1.6931590900191669</c:v>
                </c:pt>
                <c:pt idx="34">
                  <c:v>-1.5972904231031901</c:v>
                </c:pt>
                <c:pt idx="35">
                  <c:v>-1.5227757994266562</c:v>
                </c:pt>
                <c:pt idx="36">
                  <c:v>-1.4231207132192032</c:v>
                </c:pt>
                <c:pt idx="37">
                  <c:v>-1.3500821805743941</c:v>
                </c:pt>
                <c:pt idx="38">
                  <c:v>-1.2595610707205926</c:v>
                </c:pt>
                <c:pt idx="39">
                  <c:v>-1.1531760655825434</c:v>
                </c:pt>
                <c:pt idx="40">
                  <c:v>-1.0589499251395591</c:v>
                </c:pt>
                <c:pt idx="41">
                  <c:v>-0.98403499408009876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2-4F35-98C7-9B6C69DAFD1A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42"/>
                <c:pt idx="0">
                  <c:v>-0.35101157223192192</c:v>
                </c:pt>
                <c:pt idx="1">
                  <c:v>-0.38353975876634333</c:v>
                </c:pt>
                <c:pt idx="2">
                  <c:v>-0.42352199078039288</c:v>
                </c:pt>
                <c:pt idx="3">
                  <c:v>-0.47730942764089829</c:v>
                </c:pt>
                <c:pt idx="4">
                  <c:v>-0.48516659376988336</c:v>
                </c:pt>
                <c:pt idx="5">
                  <c:v>-0.50700206834349804</c:v>
                </c:pt>
                <c:pt idx="6">
                  <c:v>-0.54051043563579948</c:v>
                </c:pt>
                <c:pt idx="7">
                  <c:v>-0.64253941152129934</c:v>
                </c:pt>
                <c:pt idx="8">
                  <c:v>-0.78820929879684554</c:v>
                </c:pt>
                <c:pt idx="9">
                  <c:v>-0.92678462950654983</c:v>
                </c:pt>
                <c:pt idx="10">
                  <c:v>-1.0571789070771676</c:v>
                </c:pt>
                <c:pt idx="11">
                  <c:v>-1.0409989472659085</c:v>
                </c:pt>
                <c:pt idx="12">
                  <c:v>-1.011686573195721</c:v>
                </c:pt>
                <c:pt idx="13">
                  <c:v>-0.98671666594613328</c:v>
                </c:pt>
                <c:pt idx="14">
                  <c:v>-0.92343297232092925</c:v>
                </c:pt>
                <c:pt idx="15">
                  <c:v>-0.94347437926629496</c:v>
                </c:pt>
                <c:pt idx="16">
                  <c:v>-0.96135045379285577</c:v>
                </c:pt>
                <c:pt idx="17">
                  <c:v>-0.95941116874776555</c:v>
                </c:pt>
                <c:pt idx="18">
                  <c:v>-0.98752044011775431</c:v>
                </c:pt>
                <c:pt idx="19">
                  <c:v>-1.0014322087040524</c:v>
                </c:pt>
                <c:pt idx="20">
                  <c:v>-0.90309923294122108</c:v>
                </c:pt>
                <c:pt idx="21">
                  <c:v>-0.79470260928924796</c:v>
                </c:pt>
                <c:pt idx="22">
                  <c:v>-0.68117502034026489</c:v>
                </c:pt>
                <c:pt idx="23">
                  <c:v>-0.56609398404224487</c:v>
                </c:pt>
                <c:pt idx="24">
                  <c:v>-0.54428154446077803</c:v>
                </c:pt>
                <c:pt idx="25">
                  <c:v>-0.53322888040627547</c:v>
                </c:pt>
                <c:pt idx="26">
                  <c:v>-0.52930760133211763</c:v>
                </c:pt>
                <c:pt idx="27">
                  <c:v>-0.52778140225722037</c:v>
                </c:pt>
                <c:pt idx="28">
                  <c:v>-0.54325081464684533</c:v>
                </c:pt>
                <c:pt idx="29">
                  <c:v>-0.55880554503822621</c:v>
                </c:pt>
                <c:pt idx="30">
                  <c:v>-0.56090495357045267</c:v>
                </c:pt>
                <c:pt idx="31">
                  <c:v>-0.53070276112793013</c:v>
                </c:pt>
                <c:pt idx="32">
                  <c:v>-0.39227567697176291</c:v>
                </c:pt>
                <c:pt idx="33">
                  <c:v>-0.24298686573373335</c:v>
                </c:pt>
                <c:pt idx="34">
                  <c:v>-0.12180042993833076</c:v>
                </c:pt>
                <c:pt idx="35">
                  <c:v>-4.2100461146745205E-2</c:v>
                </c:pt>
                <c:pt idx="36">
                  <c:v>-9.3937736793811233E-2</c:v>
                </c:pt>
                <c:pt idx="37">
                  <c:v>-0.15851182022449659</c:v>
                </c:pt>
                <c:pt idx="38">
                  <c:v>-0.18085129566754801</c:v>
                </c:pt>
                <c:pt idx="39">
                  <c:v>-0.18999641414241736</c:v>
                </c:pt>
                <c:pt idx="40">
                  <c:v>-0.16205204866604805</c:v>
                </c:pt>
                <c:pt idx="41">
                  <c:v>-0.13463393032766005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2-4F35-98C7-9B6C69DAFD1A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42"/>
                <c:pt idx="0">
                  <c:v>-5.2220876062710397</c:v>
                </c:pt>
                <c:pt idx="1">
                  <c:v>-4.4428500611084969</c:v>
                </c:pt>
                <c:pt idx="2">
                  <c:v>-4.4355977867071195</c:v>
                </c:pt>
                <c:pt idx="3">
                  <c:v>-4.4025323571558594</c:v>
                </c:pt>
                <c:pt idx="4">
                  <c:v>-4.3331832703071544</c:v>
                </c:pt>
                <c:pt idx="5">
                  <c:v>-4.2093705488960556</c:v>
                </c:pt>
                <c:pt idx="6">
                  <c:v>-3.5936863278204583</c:v>
                </c:pt>
                <c:pt idx="7">
                  <c:v>-2.9160784094826226</c:v>
                </c:pt>
                <c:pt idx="8">
                  <c:v>-3.0403331789968919</c:v>
                </c:pt>
                <c:pt idx="9">
                  <c:v>-3.1333763996825414</c:v>
                </c:pt>
                <c:pt idx="10">
                  <c:v>-3.1830819881921011</c:v>
                </c:pt>
                <c:pt idx="11">
                  <c:v>-3.2366129518094562</c:v>
                </c:pt>
                <c:pt idx="12">
                  <c:v>-3.3458010515046399</c:v>
                </c:pt>
                <c:pt idx="13">
                  <c:v>-3.4255767002063129</c:v>
                </c:pt>
                <c:pt idx="14">
                  <c:v>-3.4981222181253537</c:v>
                </c:pt>
                <c:pt idx="15">
                  <c:v>-3.6349688913694269</c:v>
                </c:pt>
                <c:pt idx="16">
                  <c:v>-3.4908002949021557</c:v>
                </c:pt>
                <c:pt idx="17">
                  <c:v>-3.4877993375949052</c:v>
                </c:pt>
                <c:pt idx="18">
                  <c:v>-3.4033731169655557</c:v>
                </c:pt>
                <c:pt idx="19">
                  <c:v>-3.55272933106186</c:v>
                </c:pt>
                <c:pt idx="20">
                  <c:v>-3.5253805466454167</c:v>
                </c:pt>
                <c:pt idx="21">
                  <c:v>-3.5414909992287082</c:v>
                </c:pt>
                <c:pt idx="22">
                  <c:v>-3.5867854177023957</c:v>
                </c:pt>
                <c:pt idx="23">
                  <c:v>-3.4818726106475912</c:v>
                </c:pt>
                <c:pt idx="24">
                  <c:v>-3.8997082347502534</c:v>
                </c:pt>
                <c:pt idx="25">
                  <c:v>-4.3539611581918347</c:v>
                </c:pt>
                <c:pt idx="26">
                  <c:v>-4.7833167773627672</c:v>
                </c:pt>
                <c:pt idx="27">
                  <c:v>-5.1785249516971277</c:v>
                </c:pt>
                <c:pt idx="28">
                  <c:v>-5.0102263410711885</c:v>
                </c:pt>
                <c:pt idx="29">
                  <c:v>-5.0874391557991876</c:v>
                </c:pt>
                <c:pt idx="30">
                  <c:v>-5.3723884681142877</c:v>
                </c:pt>
                <c:pt idx="31">
                  <c:v>-5.9952510035032258</c:v>
                </c:pt>
                <c:pt idx="32">
                  <c:v>-5.9766153923844954</c:v>
                </c:pt>
                <c:pt idx="33">
                  <c:v>-5.7440720811060864</c:v>
                </c:pt>
                <c:pt idx="34">
                  <c:v>-5.3727900067109378</c:v>
                </c:pt>
                <c:pt idx="35">
                  <c:v>-4.7704568502034617</c:v>
                </c:pt>
                <c:pt idx="36">
                  <c:v>-5.141926744219683</c:v>
                </c:pt>
                <c:pt idx="37">
                  <c:v>-5.5521817385273575</c:v>
                </c:pt>
                <c:pt idx="38">
                  <c:v>-5.7780183947626647</c:v>
                </c:pt>
                <c:pt idx="39">
                  <c:v>-5.9433062786387234</c:v>
                </c:pt>
                <c:pt idx="40">
                  <c:v>-5.8325846334474418</c:v>
                </c:pt>
                <c:pt idx="41">
                  <c:v>-5.7939044116152933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2-4F35-98C7-9B6C69DAFD1A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4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</c:strCache>
            </c:strRef>
          </c:cat>
          <c:val>
            <c:numRef>
              <c:f>('6. adat'!$C$7:$AB$7,'6. adat'!$AO$7)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1C62-4F35-98C7-9B6C69DAF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4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42"/>
                <c:pt idx="0">
                  <c:v>-6.8799018161583945</c:v>
                </c:pt>
                <c:pt idx="1">
                  <c:v>-6.3367542081969628</c:v>
                </c:pt>
                <c:pt idx="2">
                  <c:v>-6.6429162443602658</c:v>
                </c:pt>
                <c:pt idx="3">
                  <c:v>-6.9036857466496642</c:v>
                </c:pt>
                <c:pt idx="4">
                  <c:v>-6.948787995549691</c:v>
                </c:pt>
                <c:pt idx="5">
                  <c:v>-6.9505855045857947</c:v>
                </c:pt>
                <c:pt idx="6">
                  <c:v>-6.3768835109185433</c:v>
                </c:pt>
                <c:pt idx="7">
                  <c:v>-5.6878294454336444</c:v>
                </c:pt>
                <c:pt idx="8">
                  <c:v>-5.7296136938876012</c:v>
                </c:pt>
                <c:pt idx="9">
                  <c:v>-5.7498190621631213</c:v>
                </c:pt>
                <c:pt idx="10">
                  <c:v>-5.7775456921568331</c:v>
                </c:pt>
                <c:pt idx="11">
                  <c:v>-5.7210374329811478</c:v>
                </c:pt>
                <c:pt idx="12">
                  <c:v>-5.7698323425120872</c:v>
                </c:pt>
                <c:pt idx="13">
                  <c:v>-5.8393106680999365</c:v>
                </c:pt>
                <c:pt idx="14">
                  <c:v>-5.9020318471379714</c:v>
                </c:pt>
                <c:pt idx="15">
                  <c:v>-6.1246320993596912</c:v>
                </c:pt>
                <c:pt idx="16">
                  <c:v>-5.9323067080850684</c:v>
                </c:pt>
                <c:pt idx="17">
                  <c:v>-5.819781261730089</c:v>
                </c:pt>
                <c:pt idx="18">
                  <c:v>-5.5710916886674831</c:v>
                </c:pt>
                <c:pt idx="19">
                  <c:v>-5.5627842183386731</c:v>
                </c:pt>
                <c:pt idx="20">
                  <c:v>-5.2116300436643472</c:v>
                </c:pt>
                <c:pt idx="21">
                  <c:v>-4.8374000819396406</c:v>
                </c:pt>
                <c:pt idx="22">
                  <c:v>-4.5069114419552498</c:v>
                </c:pt>
                <c:pt idx="23">
                  <c:v>-4.0367337557409453</c:v>
                </c:pt>
                <c:pt idx="24">
                  <c:v>-4.3867959799891176</c:v>
                </c:pt>
                <c:pt idx="25">
                  <c:v>-4.8331958944915518</c:v>
                </c:pt>
                <c:pt idx="26">
                  <c:v>-5.2454899017806671</c:v>
                </c:pt>
                <c:pt idx="27">
                  <c:v>-5.5084537964754983</c:v>
                </c:pt>
                <c:pt idx="28">
                  <c:v>-5.2229290759453244</c:v>
                </c:pt>
                <c:pt idx="29">
                  <c:v>-5.1385604886915024</c:v>
                </c:pt>
                <c:pt idx="30">
                  <c:v>-5.2171006883927014</c:v>
                </c:pt>
                <c:pt idx="31">
                  <c:v>-5.6784865650368657</c:v>
                </c:pt>
                <c:pt idx="32">
                  <c:v>-5.3716512002835275</c:v>
                </c:pt>
                <c:pt idx="33">
                  <c:v>-4.8781665069901639</c:v>
                </c:pt>
                <c:pt idx="34">
                  <c:v>-4.3387215584873493</c:v>
                </c:pt>
                <c:pt idx="35">
                  <c:v>-3.6311017447929697</c:v>
                </c:pt>
                <c:pt idx="36">
                  <c:v>-4.0890320908081783</c:v>
                </c:pt>
                <c:pt idx="37">
                  <c:v>-4.5934763692774476</c:v>
                </c:pt>
                <c:pt idx="38">
                  <c:v>-4.8471672868446358</c:v>
                </c:pt>
                <c:pt idx="39">
                  <c:v>-5.082968686774274</c:v>
                </c:pt>
                <c:pt idx="40">
                  <c:v>-5.0068116917224605</c:v>
                </c:pt>
                <c:pt idx="41">
                  <c:v>-4.9603642039896805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62-4F35-98C7-9B6C69DAF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722373737373732"/>
              <c:y val="1.451076388888888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5"/>
                <c:pt idx="0">
                  <c:v>0.73017260261512562</c:v>
                </c:pt>
                <c:pt idx="1">
                  <c:v>0.716219794240325</c:v>
                </c:pt>
                <c:pt idx="2">
                  <c:v>0.73313216072260978</c:v>
                </c:pt>
                <c:pt idx="3">
                  <c:v>1.143882804363241</c:v>
                </c:pt>
                <c:pt idx="4">
                  <c:v>1.627629504296018</c:v>
                </c:pt>
                <c:pt idx="5">
                  <c:v>2.0611506459550766</c:v>
                </c:pt>
                <c:pt idx="6">
                  <c:v>2.6166311500689661</c:v>
                </c:pt>
                <c:pt idx="7">
                  <c:v>2.8137650657224751</c:v>
                </c:pt>
                <c:pt idx="8">
                  <c:v>3.1216864349014073</c:v>
                </c:pt>
                <c:pt idx="9">
                  <c:v>3.3233672530634757</c:v>
                </c:pt>
                <c:pt idx="10">
                  <c:v>3.4945521371857331</c:v>
                </c:pt>
                <c:pt idx="11">
                  <c:v>3.3381187806565191</c:v>
                </c:pt>
                <c:pt idx="12">
                  <c:v>3.2172722822243158</c:v>
                </c:pt>
                <c:pt idx="13">
                  <c:v>3.0219528800216553</c:v>
                </c:pt>
                <c:pt idx="14">
                  <c:v>3.2214993087792752</c:v>
                </c:pt>
                <c:pt idx="15">
                  <c:v>3.6119091915426038</c:v>
                </c:pt>
                <c:pt idx="16">
                  <c:v>3.4257693899436519</c:v>
                </c:pt>
                <c:pt idx="17">
                  <c:v>3.4771933148283258</c:v>
                </c:pt>
                <c:pt idx="18">
                  <c:v>3.1762576271165339</c:v>
                </c:pt>
                <c:pt idx="19">
                  <c:v>3.9036644723822116</c:v>
                </c:pt>
                <c:pt idx="20">
                  <c:v>4.2981534441327165</c:v>
                </c:pt>
                <c:pt idx="21">
                  <c:v>4.7889641594791286</c:v>
                </c:pt>
                <c:pt idx="22">
                  <c:v>4.9466117425432357</c:v>
                </c:pt>
                <c:pt idx="23">
                  <c:v>5.4192145098343882</c:v>
                </c:pt>
                <c:pt idx="24">
                  <c:v>5.1655394627685931</c:v>
                </c:pt>
                <c:pt idx="25">
                  <c:v>4.8539089814649907</c:v>
                </c:pt>
                <c:pt idx="26">
                  <c:v>5.1968598568407147</c:v>
                </c:pt>
                <c:pt idx="27">
                  <c:v>5.324347566135839</c:v>
                </c:pt>
                <c:pt idx="28">
                  <c:v>5.5574964071379283</c:v>
                </c:pt>
                <c:pt idx="29">
                  <c:v>6.1781529699897622</c:v>
                </c:pt>
                <c:pt idx="30">
                  <c:v>5.7695080238695615</c:v>
                </c:pt>
                <c:pt idx="31">
                  <c:v>6.0321497811706255</c:v>
                </c:pt>
                <c:pt idx="32">
                  <c:v>5.3917499935690021</c:v>
                </c:pt>
                <c:pt idx="33">
                  <c:v>3.9900956983973868</c:v>
                </c:pt>
                <c:pt idx="34">
                  <c:v>3.352868092705489</c:v>
                </c:pt>
                <c:pt idx="35">
                  <c:v>1.0042550264446339</c:v>
                </c:pt>
                <c:pt idx="36">
                  <c:v>1.3017474826076543</c:v>
                </c:pt>
                <c:pt idx="37">
                  <c:v>1.8850735957279339</c:v>
                </c:pt>
                <c:pt idx="38">
                  <c:v>1.8980844208466847</c:v>
                </c:pt>
                <c:pt idx="39">
                  <c:v>2.3780781879265778</c:v>
                </c:pt>
                <c:pt idx="40">
                  <c:v>2.6809216765724719</c:v>
                </c:pt>
                <c:pt idx="41">
                  <c:v>2.7270677363814446</c:v>
                </c:pt>
                <c:pt idx="42">
                  <c:v>3.1568341891280189</c:v>
                </c:pt>
                <c:pt idx="43">
                  <c:v>3.0387270069955097</c:v>
                </c:pt>
                <c:pt idx="44">
                  <c:v>2.8940125641070162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0-4B4E-BC87-26D7AEBFDE07}"/>
            </c:ext>
          </c:extLst>
        </c:ser>
        <c:ser>
          <c:idx val="2"/>
          <c:order val="1"/>
          <c:tx>
            <c:strRef>
              <c:f>'7.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5"/>
                <c:pt idx="0">
                  <c:v>-0.4896618038627098</c:v>
                </c:pt>
                <c:pt idx="1">
                  <c:v>-0.61895463616041591</c:v>
                </c:pt>
                <c:pt idx="2">
                  <c:v>-0.66318123560223896</c:v>
                </c:pt>
                <c:pt idx="3">
                  <c:v>-0.81250779416089003</c:v>
                </c:pt>
                <c:pt idx="4">
                  <c:v>-0.75049479824429066</c:v>
                </c:pt>
                <c:pt idx="5">
                  <c:v>-0.58333134731726344</c:v>
                </c:pt>
                <c:pt idx="6">
                  <c:v>-0.46580737773543279</c:v>
                </c:pt>
                <c:pt idx="7">
                  <c:v>-0.28416202886242076</c:v>
                </c:pt>
                <c:pt idx="8">
                  <c:v>-0.33061414934192362</c:v>
                </c:pt>
                <c:pt idx="9">
                  <c:v>-0.42378759816648026</c:v>
                </c:pt>
                <c:pt idx="10">
                  <c:v>-0.43494516731707644</c:v>
                </c:pt>
                <c:pt idx="11">
                  <c:v>-0.46845036780235971</c:v>
                </c:pt>
                <c:pt idx="12">
                  <c:v>-0.47078979954265771</c:v>
                </c:pt>
                <c:pt idx="13">
                  <c:v>-0.48755506767814027</c:v>
                </c:pt>
                <c:pt idx="14">
                  <c:v>-0.53337230397032742</c:v>
                </c:pt>
                <c:pt idx="15">
                  <c:v>-0.53366964163321762</c:v>
                </c:pt>
                <c:pt idx="16">
                  <c:v>-0.67281974331192196</c:v>
                </c:pt>
                <c:pt idx="17">
                  <c:v>-0.69983686478962903</c:v>
                </c:pt>
                <c:pt idx="18">
                  <c:v>-0.77376445646821423</c:v>
                </c:pt>
                <c:pt idx="19">
                  <c:v>-0.86018674147472862</c:v>
                </c:pt>
                <c:pt idx="20">
                  <c:v>-0.83006154573075208</c:v>
                </c:pt>
                <c:pt idx="21">
                  <c:v>-0.89828690803883571</c:v>
                </c:pt>
                <c:pt idx="22">
                  <c:v>-0.95646206304752335</c:v>
                </c:pt>
                <c:pt idx="23">
                  <c:v>-0.98583914780054882</c:v>
                </c:pt>
                <c:pt idx="24">
                  <c:v>-0.98501578216709662</c:v>
                </c:pt>
                <c:pt idx="25">
                  <c:v>-0.93503841288466749</c:v>
                </c:pt>
                <c:pt idx="26">
                  <c:v>-0.90226519977807329</c:v>
                </c:pt>
                <c:pt idx="27">
                  <c:v>-0.94715146831466701</c:v>
                </c:pt>
                <c:pt idx="28">
                  <c:v>-0.92773868304098162</c:v>
                </c:pt>
                <c:pt idx="29">
                  <c:v>-0.93069756667729497</c:v>
                </c:pt>
                <c:pt idx="30">
                  <c:v>-0.95822115932918894</c:v>
                </c:pt>
                <c:pt idx="31">
                  <c:v>-0.96928699116825334</c:v>
                </c:pt>
                <c:pt idx="32">
                  <c:v>-0.98542526834354494</c:v>
                </c:pt>
                <c:pt idx="33">
                  <c:v>-0.98227914892875978</c:v>
                </c:pt>
                <c:pt idx="34">
                  <c:v>-0.94104620629084335</c:v>
                </c:pt>
                <c:pt idx="35">
                  <c:v>-0.88676699412391025</c:v>
                </c:pt>
                <c:pt idx="36">
                  <c:v>-0.7925676924507481</c:v>
                </c:pt>
                <c:pt idx="37">
                  <c:v>-0.74526270303475173</c:v>
                </c:pt>
                <c:pt idx="38">
                  <c:v>-0.70369654104561208</c:v>
                </c:pt>
                <c:pt idx="39">
                  <c:v>-0.6264537369820169</c:v>
                </c:pt>
                <c:pt idx="40">
                  <c:v>-0.59268040139464362</c:v>
                </c:pt>
                <c:pt idx="41">
                  <c:v>-0.56419910638465609</c:v>
                </c:pt>
                <c:pt idx="42">
                  <c:v>-0.53840125686031215</c:v>
                </c:pt>
                <c:pt idx="43">
                  <c:v>-0.56238414878103438</c:v>
                </c:pt>
                <c:pt idx="44">
                  <c:v>-0.58403778146956853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0-4B4E-BC87-26D7AEBFDE07}"/>
            </c:ext>
          </c:extLst>
        </c:ser>
        <c:ser>
          <c:idx val="3"/>
          <c:order val="2"/>
          <c:tx>
            <c:strRef>
              <c:f>'7.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5"/>
                <c:pt idx="0">
                  <c:v>-9.6779835374030593E-2</c:v>
                </c:pt>
                <c:pt idx="1">
                  <c:v>-8.1700046928880526E-2</c:v>
                </c:pt>
                <c:pt idx="2">
                  <c:v>-1.3198101925723703E-2</c:v>
                </c:pt>
                <c:pt idx="3">
                  <c:v>0.10262687832155719</c:v>
                </c:pt>
                <c:pt idx="4">
                  <c:v>0.10505014283192138</c:v>
                </c:pt>
                <c:pt idx="5">
                  <c:v>0.10380847214814275</c:v>
                </c:pt>
                <c:pt idx="6">
                  <c:v>0.1547376852388693</c:v>
                </c:pt>
                <c:pt idx="7">
                  <c:v>5.400311481562655E-2</c:v>
                </c:pt>
                <c:pt idx="8">
                  <c:v>-6.0696309656414751E-3</c:v>
                </c:pt>
                <c:pt idx="9">
                  <c:v>-3.0646556574434589E-3</c:v>
                </c:pt>
                <c:pt idx="10">
                  <c:v>-8.3189506753637968E-2</c:v>
                </c:pt>
                <c:pt idx="11">
                  <c:v>-0.40152452647551629</c:v>
                </c:pt>
                <c:pt idx="12">
                  <c:v>-0.39348400548322676</c:v>
                </c:pt>
                <c:pt idx="13">
                  <c:v>-0.38927777352083776</c:v>
                </c:pt>
                <c:pt idx="14">
                  <c:v>-0.37960498838654988</c:v>
                </c:pt>
                <c:pt idx="15">
                  <c:v>-3.4491368540086123E-2</c:v>
                </c:pt>
                <c:pt idx="16">
                  <c:v>1.1029745378325052E-2</c:v>
                </c:pt>
                <c:pt idx="17">
                  <c:v>5.1449920086426969E-3</c:v>
                </c:pt>
                <c:pt idx="18">
                  <c:v>1.4281049999181146E-2</c:v>
                </c:pt>
                <c:pt idx="19">
                  <c:v>2.5947774730124294E-2</c:v>
                </c:pt>
                <c:pt idx="20">
                  <c:v>4.2733277567936781E-2</c:v>
                </c:pt>
                <c:pt idx="21">
                  <c:v>6.6022586704044886E-2</c:v>
                </c:pt>
                <c:pt idx="22">
                  <c:v>5.0914578002382395E-2</c:v>
                </c:pt>
                <c:pt idx="23">
                  <c:v>5.5730965188269281E-3</c:v>
                </c:pt>
                <c:pt idx="24">
                  <c:v>1.5753264805517635E-2</c:v>
                </c:pt>
                <c:pt idx="25">
                  <c:v>-7.262661450454482E-3</c:v>
                </c:pt>
                <c:pt idx="26">
                  <c:v>-2.8247990752893269E-2</c:v>
                </c:pt>
                <c:pt idx="27">
                  <c:v>-4.7651734241272892E-2</c:v>
                </c:pt>
                <c:pt idx="28">
                  <c:v>-5.1138732877206008E-2</c:v>
                </c:pt>
                <c:pt idx="29">
                  <c:v>-0.15123538155891472</c:v>
                </c:pt>
                <c:pt idx="30">
                  <c:v>-0.10794850525253619</c:v>
                </c:pt>
                <c:pt idx="31">
                  <c:v>-0.10023998413697605</c:v>
                </c:pt>
                <c:pt idx="32">
                  <c:v>-9.786440251102449E-2</c:v>
                </c:pt>
                <c:pt idx="33">
                  <c:v>2.7877892665920119E-2</c:v>
                </c:pt>
                <c:pt idx="34">
                  <c:v>-0.21900639560026841</c:v>
                </c:pt>
                <c:pt idx="35">
                  <c:v>-0.35590905949246315</c:v>
                </c:pt>
                <c:pt idx="36">
                  <c:v>-0.36564234882589464</c:v>
                </c:pt>
                <c:pt idx="37">
                  <c:v>-0.38531956656937644</c:v>
                </c:pt>
                <c:pt idx="38">
                  <c:v>-0.21236044421490799</c:v>
                </c:pt>
                <c:pt idx="39">
                  <c:v>-0.2025670215786109</c:v>
                </c:pt>
                <c:pt idx="40">
                  <c:v>-0.1734296141882504</c:v>
                </c:pt>
                <c:pt idx="41">
                  <c:v>-0.14974668414969947</c:v>
                </c:pt>
                <c:pt idx="42">
                  <c:v>-0.14704852260887469</c:v>
                </c:pt>
                <c:pt idx="43">
                  <c:v>-0.13971781837914413</c:v>
                </c:pt>
                <c:pt idx="44">
                  <c:v>-0.15985871813158967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50-4B4E-BC87-26D7AEBFD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5"/>
                <c:pt idx="0">
                  <c:v>0.14373096337838523</c:v>
                </c:pt>
                <c:pt idx="1">
                  <c:v>1.5565111151028571E-2</c:v>
                </c:pt>
                <c:pt idx="2">
                  <c:v>5.6752823194647119E-2</c:v>
                </c:pt>
                <c:pt idx="3">
                  <c:v>0.43400188852390814</c:v>
                </c:pt>
                <c:pt idx="4">
                  <c:v>0.98218484888364876</c:v>
                </c:pt>
                <c:pt idx="5">
                  <c:v>1.5816277707859558</c:v>
                </c:pt>
                <c:pt idx="6">
                  <c:v>2.3055614575724022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2.9764174631150184</c:v>
                </c:pt>
                <c:pt idx="11">
                  <c:v>2.4681438863786433</c:v>
                </c:pt>
                <c:pt idx="12">
                  <c:v>2.3529984771984314</c:v>
                </c:pt>
                <c:pt idx="13">
                  <c:v>2.145120038822677</c:v>
                </c:pt>
                <c:pt idx="14">
                  <c:v>2.3085220164223976</c:v>
                </c:pt>
                <c:pt idx="15">
                  <c:v>3.0437481813693004</c:v>
                </c:pt>
                <c:pt idx="16">
                  <c:v>2.763979392010055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3.0694255056376076</c:v>
                </c:pt>
                <c:pt idx="20">
                  <c:v>3.5108251759699014</c:v>
                </c:pt>
                <c:pt idx="21">
                  <c:v>3.9566998381443375</c:v>
                </c:pt>
                <c:pt idx="22">
                  <c:v>4.0410642574980944</c:v>
                </c:pt>
                <c:pt idx="23">
                  <c:v>4.438948458552666</c:v>
                </c:pt>
                <c:pt idx="24">
                  <c:v>4.1962769454070132</c:v>
                </c:pt>
                <c:pt idx="25">
                  <c:v>3.9116079071298691</c:v>
                </c:pt>
                <c:pt idx="26">
                  <c:v>4.2663466663097482</c:v>
                </c:pt>
                <c:pt idx="27">
                  <c:v>4.3295443635798989</c:v>
                </c:pt>
                <c:pt idx="28">
                  <c:v>4.5786189912197406</c:v>
                </c:pt>
                <c:pt idx="29">
                  <c:v>5.0962200217535525</c:v>
                </c:pt>
                <c:pt idx="30">
                  <c:v>4.7033383592878364</c:v>
                </c:pt>
                <c:pt idx="31">
                  <c:v>4.9626228058653963</c:v>
                </c:pt>
                <c:pt idx="32">
                  <c:v>4.3084603227144322</c:v>
                </c:pt>
                <c:pt idx="33">
                  <c:v>3.0356944421345471</c:v>
                </c:pt>
                <c:pt idx="34">
                  <c:v>2.1928154908143771</c:v>
                </c:pt>
                <c:pt idx="35">
                  <c:v>-0.23842102717173946</c:v>
                </c:pt>
                <c:pt idx="36">
                  <c:v>0.14353744133101154</c:v>
                </c:pt>
                <c:pt idx="37">
                  <c:v>0.75449132612380576</c:v>
                </c:pt>
                <c:pt idx="38">
                  <c:v>0.98202743558616479</c:v>
                </c:pt>
                <c:pt idx="39">
                  <c:v>1.54905742936595</c:v>
                </c:pt>
                <c:pt idx="40">
                  <c:v>1.9148116609895778</c:v>
                </c:pt>
                <c:pt idx="41">
                  <c:v>2.013121945847089</c:v>
                </c:pt>
                <c:pt idx="42">
                  <c:v>2.4713844096588322</c:v>
                </c:pt>
                <c:pt idx="43">
                  <c:v>2.3366250398353312</c:v>
                </c:pt>
                <c:pt idx="44">
                  <c:v>2.1501160645058581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50-4B4E-BC87-26D7AEBFD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110583333333325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5"/>
                <c:pt idx="0">
                  <c:v>0.73017260261512562</c:v>
                </c:pt>
                <c:pt idx="1">
                  <c:v>0.716219794240325</c:v>
                </c:pt>
                <c:pt idx="2">
                  <c:v>0.73313216072260978</c:v>
                </c:pt>
                <c:pt idx="3">
                  <c:v>1.143882804363241</c:v>
                </c:pt>
                <c:pt idx="4">
                  <c:v>1.627629504296018</c:v>
                </c:pt>
                <c:pt idx="5">
                  <c:v>2.0611506459550766</c:v>
                </c:pt>
                <c:pt idx="6">
                  <c:v>2.6166311500689661</c:v>
                </c:pt>
                <c:pt idx="7">
                  <c:v>2.8137650657224751</c:v>
                </c:pt>
                <c:pt idx="8">
                  <c:v>3.1216864349014073</c:v>
                </c:pt>
                <c:pt idx="9">
                  <c:v>3.3233672530634757</c:v>
                </c:pt>
                <c:pt idx="10">
                  <c:v>3.4945521371857331</c:v>
                </c:pt>
                <c:pt idx="11">
                  <c:v>3.3381187806565191</c:v>
                </c:pt>
                <c:pt idx="12">
                  <c:v>3.2172722822243158</c:v>
                </c:pt>
                <c:pt idx="13">
                  <c:v>3.0219528800216553</c:v>
                </c:pt>
                <c:pt idx="14">
                  <c:v>3.2214993087792752</c:v>
                </c:pt>
                <c:pt idx="15">
                  <c:v>3.6119091915426038</c:v>
                </c:pt>
                <c:pt idx="16">
                  <c:v>3.4257693899436519</c:v>
                </c:pt>
                <c:pt idx="17">
                  <c:v>3.4771933148283258</c:v>
                </c:pt>
                <c:pt idx="18">
                  <c:v>3.1762576271165339</c:v>
                </c:pt>
                <c:pt idx="19">
                  <c:v>3.9036644723822116</c:v>
                </c:pt>
                <c:pt idx="20">
                  <c:v>4.2981534441327165</c:v>
                </c:pt>
                <c:pt idx="21">
                  <c:v>4.7889641594791286</c:v>
                </c:pt>
                <c:pt idx="22">
                  <c:v>4.9466117425432357</c:v>
                </c:pt>
                <c:pt idx="23">
                  <c:v>5.4192145098343882</c:v>
                </c:pt>
                <c:pt idx="24">
                  <c:v>5.1655394627685931</c:v>
                </c:pt>
                <c:pt idx="25">
                  <c:v>4.8539089814649907</c:v>
                </c:pt>
                <c:pt idx="26">
                  <c:v>5.1968598568407147</c:v>
                </c:pt>
                <c:pt idx="27">
                  <c:v>5.324347566135839</c:v>
                </c:pt>
                <c:pt idx="28">
                  <c:v>5.5574964071379283</c:v>
                </c:pt>
                <c:pt idx="29">
                  <c:v>6.1781529699897622</c:v>
                </c:pt>
                <c:pt idx="30">
                  <c:v>5.7695080238695615</c:v>
                </c:pt>
                <c:pt idx="31">
                  <c:v>6.0321497811706255</c:v>
                </c:pt>
                <c:pt idx="32">
                  <c:v>5.3917499935690021</c:v>
                </c:pt>
                <c:pt idx="33">
                  <c:v>3.9900956983973868</c:v>
                </c:pt>
                <c:pt idx="34">
                  <c:v>3.352868092705489</c:v>
                </c:pt>
                <c:pt idx="35">
                  <c:v>1.0042550264446339</c:v>
                </c:pt>
                <c:pt idx="36">
                  <c:v>1.3017474826076543</c:v>
                </c:pt>
                <c:pt idx="37">
                  <c:v>1.8850735957279339</c:v>
                </c:pt>
                <c:pt idx="38">
                  <c:v>1.8980844208466847</c:v>
                </c:pt>
                <c:pt idx="39">
                  <c:v>2.3780781879265778</c:v>
                </c:pt>
                <c:pt idx="40">
                  <c:v>2.6809216765724719</c:v>
                </c:pt>
                <c:pt idx="41">
                  <c:v>2.7270677363814446</c:v>
                </c:pt>
                <c:pt idx="42">
                  <c:v>3.1568341891280189</c:v>
                </c:pt>
                <c:pt idx="43">
                  <c:v>3.0387270069955097</c:v>
                </c:pt>
                <c:pt idx="44">
                  <c:v>2.8940125641070162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C0-97BB-982B9CA4DBAD}"/>
            </c:ext>
          </c:extLst>
        </c:ser>
        <c:ser>
          <c:idx val="2"/>
          <c:order val="1"/>
          <c:tx>
            <c:strRef>
              <c:f>'7.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5"/>
                <c:pt idx="0">
                  <c:v>-0.4896618038627098</c:v>
                </c:pt>
                <c:pt idx="1">
                  <c:v>-0.61895463616041591</c:v>
                </c:pt>
                <c:pt idx="2">
                  <c:v>-0.66318123560223896</c:v>
                </c:pt>
                <c:pt idx="3">
                  <c:v>-0.81250779416089003</c:v>
                </c:pt>
                <c:pt idx="4">
                  <c:v>-0.75049479824429066</c:v>
                </c:pt>
                <c:pt idx="5">
                  <c:v>-0.58333134731726344</c:v>
                </c:pt>
                <c:pt idx="6">
                  <c:v>-0.46580737773543279</c:v>
                </c:pt>
                <c:pt idx="7">
                  <c:v>-0.28416202886242076</c:v>
                </c:pt>
                <c:pt idx="8">
                  <c:v>-0.33061414934192362</c:v>
                </c:pt>
                <c:pt idx="9">
                  <c:v>-0.42378759816648026</c:v>
                </c:pt>
                <c:pt idx="10">
                  <c:v>-0.43494516731707644</c:v>
                </c:pt>
                <c:pt idx="11">
                  <c:v>-0.46845036780235971</c:v>
                </c:pt>
                <c:pt idx="12">
                  <c:v>-0.47078979954265771</c:v>
                </c:pt>
                <c:pt idx="13">
                  <c:v>-0.48755506767814027</c:v>
                </c:pt>
                <c:pt idx="14">
                  <c:v>-0.53337230397032742</c:v>
                </c:pt>
                <c:pt idx="15">
                  <c:v>-0.53366964163321762</c:v>
                </c:pt>
                <c:pt idx="16">
                  <c:v>-0.67281974331192196</c:v>
                </c:pt>
                <c:pt idx="17">
                  <c:v>-0.69983686478962903</c:v>
                </c:pt>
                <c:pt idx="18">
                  <c:v>-0.77376445646821423</c:v>
                </c:pt>
                <c:pt idx="19">
                  <c:v>-0.86018674147472862</c:v>
                </c:pt>
                <c:pt idx="20">
                  <c:v>-0.83006154573075208</c:v>
                </c:pt>
                <c:pt idx="21">
                  <c:v>-0.89828690803883571</c:v>
                </c:pt>
                <c:pt idx="22">
                  <c:v>-0.95646206304752335</c:v>
                </c:pt>
                <c:pt idx="23">
                  <c:v>-0.98583914780054882</c:v>
                </c:pt>
                <c:pt idx="24">
                  <c:v>-0.98501578216709662</c:v>
                </c:pt>
                <c:pt idx="25">
                  <c:v>-0.93503841288466749</c:v>
                </c:pt>
                <c:pt idx="26">
                  <c:v>-0.90226519977807329</c:v>
                </c:pt>
                <c:pt idx="27">
                  <c:v>-0.94715146831466701</c:v>
                </c:pt>
                <c:pt idx="28">
                  <c:v>-0.92773868304098162</c:v>
                </c:pt>
                <c:pt idx="29">
                  <c:v>-0.93069756667729497</c:v>
                </c:pt>
                <c:pt idx="30">
                  <c:v>-0.95822115932918894</c:v>
                </c:pt>
                <c:pt idx="31">
                  <c:v>-0.96928699116825334</c:v>
                </c:pt>
                <c:pt idx="32">
                  <c:v>-0.98542526834354494</c:v>
                </c:pt>
                <c:pt idx="33">
                  <c:v>-0.98227914892875978</c:v>
                </c:pt>
                <c:pt idx="34">
                  <c:v>-0.94104620629084335</c:v>
                </c:pt>
                <c:pt idx="35">
                  <c:v>-0.88676699412391025</c:v>
                </c:pt>
                <c:pt idx="36">
                  <c:v>-0.7925676924507481</c:v>
                </c:pt>
                <c:pt idx="37">
                  <c:v>-0.74526270303475173</c:v>
                </c:pt>
                <c:pt idx="38">
                  <c:v>-0.70369654104561208</c:v>
                </c:pt>
                <c:pt idx="39">
                  <c:v>-0.6264537369820169</c:v>
                </c:pt>
                <c:pt idx="40">
                  <c:v>-0.59268040139464362</c:v>
                </c:pt>
                <c:pt idx="41">
                  <c:v>-0.56419910638465609</c:v>
                </c:pt>
                <c:pt idx="42">
                  <c:v>-0.53840125686031215</c:v>
                </c:pt>
                <c:pt idx="43">
                  <c:v>-0.56238414878103438</c:v>
                </c:pt>
                <c:pt idx="44">
                  <c:v>-0.58403778146956853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C0-97BB-982B9CA4DBAD}"/>
            </c:ext>
          </c:extLst>
        </c:ser>
        <c:ser>
          <c:idx val="3"/>
          <c:order val="2"/>
          <c:tx>
            <c:strRef>
              <c:f>'7.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5"/>
                <c:pt idx="0">
                  <c:v>-9.6779835374030593E-2</c:v>
                </c:pt>
                <c:pt idx="1">
                  <c:v>-8.1700046928880526E-2</c:v>
                </c:pt>
                <c:pt idx="2">
                  <c:v>-1.3198101925723703E-2</c:v>
                </c:pt>
                <c:pt idx="3">
                  <c:v>0.10262687832155719</c:v>
                </c:pt>
                <c:pt idx="4">
                  <c:v>0.10505014283192138</c:v>
                </c:pt>
                <c:pt idx="5">
                  <c:v>0.10380847214814275</c:v>
                </c:pt>
                <c:pt idx="6">
                  <c:v>0.1547376852388693</c:v>
                </c:pt>
                <c:pt idx="7">
                  <c:v>5.400311481562655E-2</c:v>
                </c:pt>
                <c:pt idx="8">
                  <c:v>-6.0696309656414751E-3</c:v>
                </c:pt>
                <c:pt idx="9">
                  <c:v>-3.0646556574434589E-3</c:v>
                </c:pt>
                <c:pt idx="10">
                  <c:v>-8.3189506753637968E-2</c:v>
                </c:pt>
                <c:pt idx="11">
                  <c:v>-0.40152452647551629</c:v>
                </c:pt>
                <c:pt idx="12">
                  <c:v>-0.39348400548322676</c:v>
                </c:pt>
                <c:pt idx="13">
                  <c:v>-0.38927777352083776</c:v>
                </c:pt>
                <c:pt idx="14">
                  <c:v>-0.37960498838654988</c:v>
                </c:pt>
                <c:pt idx="15">
                  <c:v>-3.4491368540086123E-2</c:v>
                </c:pt>
                <c:pt idx="16">
                  <c:v>1.1029745378325052E-2</c:v>
                </c:pt>
                <c:pt idx="17">
                  <c:v>5.1449920086426969E-3</c:v>
                </c:pt>
                <c:pt idx="18">
                  <c:v>1.4281049999181146E-2</c:v>
                </c:pt>
                <c:pt idx="19">
                  <c:v>2.5947774730124294E-2</c:v>
                </c:pt>
                <c:pt idx="20">
                  <c:v>4.2733277567936781E-2</c:v>
                </c:pt>
                <c:pt idx="21">
                  <c:v>6.6022586704044886E-2</c:v>
                </c:pt>
                <c:pt idx="22">
                  <c:v>5.0914578002382395E-2</c:v>
                </c:pt>
                <c:pt idx="23">
                  <c:v>5.5730965188269281E-3</c:v>
                </c:pt>
                <c:pt idx="24">
                  <c:v>1.5753264805517635E-2</c:v>
                </c:pt>
                <c:pt idx="25">
                  <c:v>-7.262661450454482E-3</c:v>
                </c:pt>
                <c:pt idx="26">
                  <c:v>-2.8247990752893269E-2</c:v>
                </c:pt>
                <c:pt idx="27">
                  <c:v>-4.7651734241272892E-2</c:v>
                </c:pt>
                <c:pt idx="28">
                  <c:v>-5.1138732877206008E-2</c:v>
                </c:pt>
                <c:pt idx="29">
                  <c:v>-0.15123538155891472</c:v>
                </c:pt>
                <c:pt idx="30">
                  <c:v>-0.10794850525253619</c:v>
                </c:pt>
                <c:pt idx="31">
                  <c:v>-0.10023998413697605</c:v>
                </c:pt>
                <c:pt idx="32">
                  <c:v>-9.786440251102449E-2</c:v>
                </c:pt>
                <c:pt idx="33">
                  <c:v>2.7877892665920119E-2</c:v>
                </c:pt>
                <c:pt idx="34">
                  <c:v>-0.21900639560026841</c:v>
                </c:pt>
                <c:pt idx="35">
                  <c:v>-0.35590905949246315</c:v>
                </c:pt>
                <c:pt idx="36">
                  <c:v>-0.36564234882589464</c:v>
                </c:pt>
                <c:pt idx="37">
                  <c:v>-0.38531956656937644</c:v>
                </c:pt>
                <c:pt idx="38">
                  <c:v>-0.21236044421490799</c:v>
                </c:pt>
                <c:pt idx="39">
                  <c:v>-0.2025670215786109</c:v>
                </c:pt>
                <c:pt idx="40">
                  <c:v>-0.1734296141882504</c:v>
                </c:pt>
                <c:pt idx="41">
                  <c:v>-0.14974668414969947</c:v>
                </c:pt>
                <c:pt idx="42">
                  <c:v>-0.14704852260887469</c:v>
                </c:pt>
                <c:pt idx="43">
                  <c:v>-0.13971781837914413</c:v>
                </c:pt>
                <c:pt idx="44">
                  <c:v>-0.15985871813158967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C0-97BB-982B9CA4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5"/>
                <c:pt idx="0">
                  <c:v>0.14373096337838523</c:v>
                </c:pt>
                <c:pt idx="1">
                  <c:v>1.5565111151028571E-2</c:v>
                </c:pt>
                <c:pt idx="2">
                  <c:v>5.6752823194647119E-2</c:v>
                </c:pt>
                <c:pt idx="3">
                  <c:v>0.43400188852390814</c:v>
                </c:pt>
                <c:pt idx="4">
                  <c:v>0.98218484888364876</c:v>
                </c:pt>
                <c:pt idx="5">
                  <c:v>1.5816277707859558</c:v>
                </c:pt>
                <c:pt idx="6">
                  <c:v>2.3055614575724022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2.9764174631150184</c:v>
                </c:pt>
                <c:pt idx="11">
                  <c:v>2.4681438863786433</c:v>
                </c:pt>
                <c:pt idx="12">
                  <c:v>2.3529984771984314</c:v>
                </c:pt>
                <c:pt idx="13">
                  <c:v>2.145120038822677</c:v>
                </c:pt>
                <c:pt idx="14">
                  <c:v>2.3085220164223976</c:v>
                </c:pt>
                <c:pt idx="15">
                  <c:v>3.0437481813693004</c:v>
                </c:pt>
                <c:pt idx="16">
                  <c:v>2.763979392010055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3.0694255056376076</c:v>
                </c:pt>
                <c:pt idx="20">
                  <c:v>3.5108251759699014</c:v>
                </c:pt>
                <c:pt idx="21">
                  <c:v>3.9566998381443375</c:v>
                </c:pt>
                <c:pt idx="22">
                  <c:v>4.0410642574980944</c:v>
                </c:pt>
                <c:pt idx="23">
                  <c:v>4.438948458552666</c:v>
                </c:pt>
                <c:pt idx="24">
                  <c:v>4.1962769454070132</c:v>
                </c:pt>
                <c:pt idx="25">
                  <c:v>3.9116079071298691</c:v>
                </c:pt>
                <c:pt idx="26">
                  <c:v>4.2663466663097482</c:v>
                </c:pt>
                <c:pt idx="27">
                  <c:v>4.3295443635798989</c:v>
                </c:pt>
                <c:pt idx="28">
                  <c:v>4.5786189912197406</c:v>
                </c:pt>
                <c:pt idx="29">
                  <c:v>5.0962200217535525</c:v>
                </c:pt>
                <c:pt idx="30">
                  <c:v>4.7033383592878364</c:v>
                </c:pt>
                <c:pt idx="31">
                  <c:v>4.9626228058653963</c:v>
                </c:pt>
                <c:pt idx="32">
                  <c:v>4.3084603227144322</c:v>
                </c:pt>
                <c:pt idx="33">
                  <c:v>3.0356944421345471</c:v>
                </c:pt>
                <c:pt idx="34">
                  <c:v>2.1928154908143771</c:v>
                </c:pt>
                <c:pt idx="35">
                  <c:v>-0.23842102717173946</c:v>
                </c:pt>
                <c:pt idx="36">
                  <c:v>0.14353744133101154</c:v>
                </c:pt>
                <c:pt idx="37">
                  <c:v>0.75449132612380576</c:v>
                </c:pt>
                <c:pt idx="38">
                  <c:v>0.98202743558616479</c:v>
                </c:pt>
                <c:pt idx="39">
                  <c:v>1.54905742936595</c:v>
                </c:pt>
                <c:pt idx="40">
                  <c:v>1.9148116609895778</c:v>
                </c:pt>
                <c:pt idx="41">
                  <c:v>2.013121945847089</c:v>
                </c:pt>
                <c:pt idx="42">
                  <c:v>2.4713844096588322</c:v>
                </c:pt>
                <c:pt idx="43">
                  <c:v>2.3366250398353312</c:v>
                </c:pt>
                <c:pt idx="44">
                  <c:v>2.1501160645058581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8D-49C0-97BB-982B9CA4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151262626262614"/>
              <c:y val="1.04795138888888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68785625394826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202036759320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adat'!$C$3:$EB$4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Magyarország*</c:v>
                  </c:pt>
                  <c:pt idx="26">
                    <c:v>Csehország</c:v>
                  </c:pt>
                  <c:pt idx="52">
                    <c:v>Lengyelország</c:v>
                  </c:pt>
                  <c:pt idx="78">
                    <c:v>Szlovákia</c:v>
                  </c:pt>
                  <c:pt idx="104">
                    <c:v>Románia</c:v>
                  </c:pt>
                </c:lvl>
              </c:multiLvlStrCache>
            </c:multiLvlStrRef>
          </c:cat>
          <c:val>
            <c:numRef>
              <c:f>'8. adat'!$C$5:$EB$5</c:f>
              <c:numCache>
                <c:formatCode>0.00</c:formatCode>
                <c:ptCount val="130"/>
                <c:pt idx="0">
                  <c:v>2.634507643138325</c:v>
                </c:pt>
                <c:pt idx="1">
                  <c:v>2.8155444229386184</c:v>
                </c:pt>
                <c:pt idx="2">
                  <c:v>3.3310079019602381</c:v>
                </c:pt>
                <c:pt idx="3">
                  <c:v>3.8223583698093462</c:v>
                </c:pt>
                <c:pt idx="4">
                  <c:v>3.5839118624382764</c:v>
                </c:pt>
                <c:pt idx="5">
                  <c:v>2.6882104874103598</c:v>
                </c:pt>
                <c:pt idx="6">
                  <c:v>2.0897212148098583</c:v>
                </c:pt>
                <c:pt idx="7">
                  <c:v>1.5039412758044495</c:v>
                </c:pt>
                <c:pt idx="8">
                  <c:v>2.1889344270601976</c:v>
                </c:pt>
                <c:pt idx="9">
                  <c:v>2.6980325385578778</c:v>
                </c:pt>
                <c:pt idx="10">
                  <c:v>2.6191647449866955</c:v>
                </c:pt>
                <c:pt idx="11">
                  <c:v>2.8196637870515437</c:v>
                </c:pt>
                <c:pt idx="12">
                  <c:v>3.2342375444282223</c:v>
                </c:pt>
                <c:pt idx="13">
                  <c:v>4.643059649770251</c:v>
                </c:pt>
                <c:pt idx="14">
                  <c:v>5.7501074680734048</c:v>
                </c:pt>
                <c:pt idx="15">
                  <c:v>6.1750299651079983</c:v>
                </c:pt>
                <c:pt idx="16">
                  <c:v>5.1369676254842913</c:v>
                </c:pt>
                <c:pt idx="17">
                  <c:v>4.5195725492219561</c:v>
                </c:pt>
                <c:pt idx="18">
                  <c:v>3.4148622328698077</c:v>
                </c:pt>
                <c:pt idx="19">
                  <c:v>2.783236836762498</c:v>
                </c:pt>
                <c:pt idx="20">
                  <c:v>2.6612540753916156</c:v>
                </c:pt>
                <c:pt idx="21">
                  <c:v>1.8895881722148151</c:v>
                </c:pt>
                <c:pt idx="22">
                  <c:v>0.89742664149161588</c:v>
                </c:pt>
                <c:pt idx="23">
                  <c:v>0.37052101892446215</c:v>
                </c:pt>
                <c:pt idx="24">
                  <c:v>0.11346130990325518</c:v>
                </c:pt>
                <c:pt idx="26">
                  <c:v>-1.8004963014438657</c:v>
                </c:pt>
                <c:pt idx="27">
                  <c:v>-1.7773567980729721</c:v>
                </c:pt>
                <c:pt idx="28">
                  <c:v>-1.2531829916534185</c:v>
                </c:pt>
                <c:pt idx="29">
                  <c:v>-0.52597367594973632</c:v>
                </c:pt>
                <c:pt idx="30">
                  <c:v>0.96280411434463298</c:v>
                </c:pt>
                <c:pt idx="31">
                  <c:v>0.18722079077613218</c:v>
                </c:pt>
                <c:pt idx="32">
                  <c:v>1.4966411917868849E-2</c:v>
                </c:pt>
                <c:pt idx="33">
                  <c:v>0.18882871932889844</c:v>
                </c:pt>
                <c:pt idx="34">
                  <c:v>0.43563892765221418</c:v>
                </c:pt>
                <c:pt idx="35">
                  <c:v>0.18222781381001335</c:v>
                </c:pt>
                <c:pt idx="36">
                  <c:v>-5.9758676663177246E-2</c:v>
                </c:pt>
                <c:pt idx="37">
                  <c:v>0.21860699162599934</c:v>
                </c:pt>
                <c:pt idx="38">
                  <c:v>0.82340248177339981</c:v>
                </c:pt>
                <c:pt idx="39">
                  <c:v>1.615318322887505</c:v>
                </c:pt>
                <c:pt idx="40">
                  <c:v>2.2182228506948909</c:v>
                </c:pt>
                <c:pt idx="41">
                  <c:v>1.5559538396202937</c:v>
                </c:pt>
                <c:pt idx="42">
                  <c:v>1.3541773627825107</c:v>
                </c:pt>
                <c:pt idx="43">
                  <c:v>1.4921395187145119</c:v>
                </c:pt>
                <c:pt idx="44">
                  <c:v>1.2170950542201109</c:v>
                </c:pt>
                <c:pt idx="45">
                  <c:v>1.5925520833333335</c:v>
                </c:pt>
                <c:pt idx="46">
                  <c:v>0.50291955718360992</c:v>
                </c:pt>
                <c:pt idx="47">
                  <c:v>0.63644984783134873</c:v>
                </c:pt>
                <c:pt idx="48">
                  <c:v>0.19464353885611985</c:v>
                </c:pt>
                <c:pt idx="49">
                  <c:v>0.30341792506438081</c:v>
                </c:pt>
                <c:pt idx="52">
                  <c:v>-2.981397052162007</c:v>
                </c:pt>
                <c:pt idx="53">
                  <c:v>-2.292621132462723</c:v>
                </c:pt>
                <c:pt idx="54">
                  <c:v>-1.5583570072744874</c:v>
                </c:pt>
                <c:pt idx="55">
                  <c:v>-1.2735355860492636</c:v>
                </c:pt>
                <c:pt idx="56">
                  <c:v>-1.3882272506173106</c:v>
                </c:pt>
                <c:pt idx="57">
                  <c:v>-2.0524825176126447</c:v>
                </c:pt>
                <c:pt idx="58">
                  <c:v>-2.3642869318341617</c:v>
                </c:pt>
                <c:pt idx="59">
                  <c:v>-2.0746806209568311</c:v>
                </c:pt>
                <c:pt idx="60">
                  <c:v>-1.3738755572486323</c:v>
                </c:pt>
                <c:pt idx="61">
                  <c:v>-0.58003708090799233</c:v>
                </c:pt>
                <c:pt idx="62">
                  <c:v>-0.63831408639217235</c:v>
                </c:pt>
                <c:pt idx="63">
                  <c:v>-0.56009924667569677</c:v>
                </c:pt>
                <c:pt idx="64">
                  <c:v>-0.73115331496214786</c:v>
                </c:pt>
                <c:pt idx="65">
                  <c:v>-0.49635400219871906</c:v>
                </c:pt>
                <c:pt idx="66">
                  <c:v>-0.62644808466121127</c:v>
                </c:pt>
                <c:pt idx="67">
                  <c:v>-0.52520079862222435</c:v>
                </c:pt>
                <c:pt idx="68">
                  <c:v>4.7713309133400952E-2</c:v>
                </c:pt>
                <c:pt idx="69">
                  <c:v>-0.37027468053774493</c:v>
                </c:pt>
                <c:pt idx="70">
                  <c:v>0.32480589728727333</c:v>
                </c:pt>
                <c:pt idx="71">
                  <c:v>0.15102719665764111</c:v>
                </c:pt>
                <c:pt idx="72">
                  <c:v>-0.16519268575234525</c:v>
                </c:pt>
                <c:pt idx="73">
                  <c:v>-6.4464811767713223E-2</c:v>
                </c:pt>
                <c:pt idx="74">
                  <c:v>-0.60440718417250894</c:v>
                </c:pt>
                <c:pt idx="75">
                  <c:v>-0.69631857521886908</c:v>
                </c:pt>
                <c:pt idx="78">
                  <c:v>1.6158704347040518</c:v>
                </c:pt>
                <c:pt idx="79">
                  <c:v>2.2995986254145815</c:v>
                </c:pt>
                <c:pt idx="80">
                  <c:v>2.6272562418512369</c:v>
                </c:pt>
                <c:pt idx="81">
                  <c:v>1.8593821204856964</c:v>
                </c:pt>
                <c:pt idx="82">
                  <c:v>1.5135660162706333</c:v>
                </c:pt>
                <c:pt idx="83">
                  <c:v>0.86592789803072101</c:v>
                </c:pt>
                <c:pt idx="84">
                  <c:v>0.88879822823172872</c:v>
                </c:pt>
                <c:pt idx="85">
                  <c:v>1.143941604304501</c:v>
                </c:pt>
                <c:pt idx="86">
                  <c:v>0.81420136252508091</c:v>
                </c:pt>
                <c:pt idx="87">
                  <c:v>-0.21441089346919145</c:v>
                </c:pt>
                <c:pt idx="88">
                  <c:v>-1.5905709449907828</c:v>
                </c:pt>
                <c:pt idx="89">
                  <c:v>-1.7578110192043792</c:v>
                </c:pt>
                <c:pt idx="90">
                  <c:v>-2.3144952166262089</c:v>
                </c:pt>
                <c:pt idx="91">
                  <c:v>-1.7672635990765857</c:v>
                </c:pt>
                <c:pt idx="92">
                  <c:v>-1.3575204526472577</c:v>
                </c:pt>
                <c:pt idx="93">
                  <c:v>-2.1623591431818094</c:v>
                </c:pt>
                <c:pt idx="94">
                  <c:v>-2.0340647222395223</c:v>
                </c:pt>
                <c:pt idx="95">
                  <c:v>-2.4853649159374309</c:v>
                </c:pt>
                <c:pt idx="96">
                  <c:v>-2.5921217089147572</c:v>
                </c:pt>
                <c:pt idx="97">
                  <c:v>-1.9913754597770918</c:v>
                </c:pt>
                <c:pt idx="98">
                  <c:v>-1.9967037581112088</c:v>
                </c:pt>
                <c:pt idx="99">
                  <c:v>-1.8161031240174923</c:v>
                </c:pt>
                <c:pt idx="100">
                  <c:v>-1.8375209192097315</c:v>
                </c:pt>
                <c:pt idx="101">
                  <c:v>-2.495740102459266</c:v>
                </c:pt>
                <c:pt idx="104">
                  <c:v>-3.9792176130208072</c:v>
                </c:pt>
                <c:pt idx="105">
                  <c:v>-2.1782877239128013</c:v>
                </c:pt>
                <c:pt idx="106">
                  <c:v>-1.3255149093584873</c:v>
                </c:pt>
                <c:pt idx="107">
                  <c:v>-1.073365678606949</c:v>
                </c:pt>
                <c:pt idx="108">
                  <c:v>-0.96709326992885647</c:v>
                </c:pt>
                <c:pt idx="109">
                  <c:v>-1.6423083643670751</c:v>
                </c:pt>
                <c:pt idx="110">
                  <c:v>-1.3809482515809013</c:v>
                </c:pt>
                <c:pt idx="111">
                  <c:v>-0.66647764208882343</c:v>
                </c:pt>
                <c:pt idx="112">
                  <c:v>0.23401037813519762</c:v>
                </c:pt>
                <c:pt idx="113">
                  <c:v>-0.27305149932448869</c:v>
                </c:pt>
                <c:pt idx="114">
                  <c:v>-0.59869779259965061</c:v>
                </c:pt>
                <c:pt idx="115">
                  <c:v>-1.2333048452598547</c:v>
                </c:pt>
                <c:pt idx="116">
                  <c:v>-2.2032396908523832</c:v>
                </c:pt>
                <c:pt idx="117">
                  <c:v>-2.3862142243742452</c:v>
                </c:pt>
                <c:pt idx="118">
                  <c:v>-2.2581331320085445</c:v>
                </c:pt>
                <c:pt idx="119">
                  <c:v>-2.0822720176540326</c:v>
                </c:pt>
                <c:pt idx="120">
                  <c:v>-2.3627118683055253</c:v>
                </c:pt>
                <c:pt idx="121">
                  <c:v>-2.707068654593483</c:v>
                </c:pt>
                <c:pt idx="122">
                  <c:v>-2.9792230383742573</c:v>
                </c:pt>
                <c:pt idx="123">
                  <c:v>-3.1991332421293888</c:v>
                </c:pt>
                <c:pt idx="124">
                  <c:v>-3.3099895024011472</c:v>
                </c:pt>
                <c:pt idx="125">
                  <c:v>-3.2326081883475513</c:v>
                </c:pt>
                <c:pt idx="126">
                  <c:v>-4.1208691110922198</c:v>
                </c:pt>
                <c:pt idx="127">
                  <c:v>-4.516335098095368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492-83AA-32D50446DD2F}"/>
            </c:ext>
          </c:extLst>
        </c:ser>
        <c:ser>
          <c:idx val="1"/>
          <c:order val="1"/>
          <c:tx>
            <c:strRef>
              <c:f>'8.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adat'!$C$3:$EB$4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Magyarország*</c:v>
                  </c:pt>
                  <c:pt idx="26">
                    <c:v>Csehország</c:v>
                  </c:pt>
                  <c:pt idx="52">
                    <c:v>Lengyelország</c:v>
                  </c:pt>
                  <c:pt idx="78">
                    <c:v>Szlovákia</c:v>
                  </c:pt>
                  <c:pt idx="104">
                    <c:v>Románia</c:v>
                  </c:pt>
                </c:lvl>
              </c:multiLvlStrCache>
            </c:multiLvlStrRef>
          </c:cat>
          <c:val>
            <c:numRef>
              <c:f>'8. adat'!$C$6:$EB$6</c:f>
              <c:numCache>
                <c:formatCode>0.00</c:formatCode>
                <c:ptCount val="130"/>
                <c:pt idx="0">
                  <c:v>2.709241006714266</c:v>
                </c:pt>
                <c:pt idx="1">
                  <c:v>3.0145649229570539</c:v>
                </c:pt>
                <c:pt idx="2">
                  <c:v>3.1055347913732252</c:v>
                </c:pt>
                <c:pt idx="3">
                  <c:v>3.5596949900033814</c:v>
                </c:pt>
                <c:pt idx="4">
                  <c:v>3.2801520331567726</c:v>
                </c:pt>
                <c:pt idx="5">
                  <c:v>3.055150687001758</c:v>
                </c:pt>
                <c:pt idx="6">
                  <c:v>3.3004896072821803</c:v>
                </c:pt>
                <c:pt idx="7">
                  <c:v>3.7255997790035584</c:v>
                </c:pt>
                <c:pt idx="8">
                  <c:v>4.1129886733683296</c:v>
                </c:pt>
                <c:pt idx="9">
                  <c:v>4.6972021340188181</c:v>
                </c:pt>
                <c:pt idx="10">
                  <c:v>4.4967834055824225</c:v>
                </c:pt>
                <c:pt idx="11">
                  <c:v>4.6219046438529583</c:v>
                </c:pt>
                <c:pt idx="12">
                  <c:v>3.9768960045382364</c:v>
                </c:pt>
                <c:pt idx="13">
                  <c:v>2.8541215730850782</c:v>
                </c:pt>
                <c:pt idx="14">
                  <c:v>2.0719858311817942</c:v>
                </c:pt>
                <c:pt idx="15">
                  <c:v>-1.6234381799358717E-2</c:v>
                </c:pt>
                <c:pt idx="16">
                  <c:v>0.16864010385828956</c:v>
                </c:pt>
                <c:pt idx="17">
                  <c:v>0.48016331418934044</c:v>
                </c:pt>
                <c:pt idx="18">
                  <c:v>0.6913601353589035</c:v>
                </c:pt>
                <c:pt idx="19">
                  <c:v>1.1314745184452679</c:v>
                </c:pt>
                <c:pt idx="20">
                  <c:v>1.4314605729902903</c:v>
                </c:pt>
                <c:pt idx="21">
                  <c:v>1.6556224423050179</c:v>
                </c:pt>
                <c:pt idx="22">
                  <c:v>1.9200480581507708</c:v>
                </c:pt>
                <c:pt idx="23">
                  <c:v>1.8715699346785062</c:v>
                </c:pt>
                <c:pt idx="24">
                  <c:v>1.9564095340376337</c:v>
                </c:pt>
                <c:pt idx="26">
                  <c:v>1.3156105393566546</c:v>
                </c:pt>
                <c:pt idx="27">
                  <c:v>1.4075080057585005</c:v>
                </c:pt>
                <c:pt idx="28">
                  <c:v>2.6001407250486808</c:v>
                </c:pt>
                <c:pt idx="29">
                  <c:v>2.0063606413910975</c:v>
                </c:pt>
                <c:pt idx="30">
                  <c:v>2.499781470901814</c:v>
                </c:pt>
                <c:pt idx="31">
                  <c:v>2.4302907770909252</c:v>
                </c:pt>
                <c:pt idx="32">
                  <c:v>1.0892222006893504</c:v>
                </c:pt>
                <c:pt idx="33">
                  <c:v>0.75020794778675259</c:v>
                </c:pt>
                <c:pt idx="34">
                  <c:v>0.95021026612307791</c:v>
                </c:pt>
                <c:pt idx="35">
                  <c:v>2.1020772364154077</c:v>
                </c:pt>
                <c:pt idx="36">
                  <c:v>2.1888507383254132</c:v>
                </c:pt>
                <c:pt idx="37">
                  <c:v>2.2071948047015928</c:v>
                </c:pt>
                <c:pt idx="38">
                  <c:v>1.9229859321779452</c:v>
                </c:pt>
                <c:pt idx="39">
                  <c:v>1.2495272175869876</c:v>
                </c:pt>
                <c:pt idx="40">
                  <c:v>1.3281912842267645</c:v>
                </c:pt>
                <c:pt idx="41">
                  <c:v>1.1220875477766055</c:v>
                </c:pt>
                <c:pt idx="42">
                  <c:v>0.72130396944431807</c:v>
                </c:pt>
                <c:pt idx="43">
                  <c:v>0.40486031022552327</c:v>
                </c:pt>
                <c:pt idx="44">
                  <c:v>0.2974965858622694</c:v>
                </c:pt>
                <c:pt idx="45">
                  <c:v>0.81776041666666666</c:v>
                </c:pt>
                <c:pt idx="46">
                  <c:v>0.82663381742738595</c:v>
                </c:pt>
                <c:pt idx="47">
                  <c:v>0.66015800145224834</c:v>
                </c:pt>
                <c:pt idx="48">
                  <c:v>0.60020793912965686</c:v>
                </c:pt>
                <c:pt idx="49">
                  <c:v>0.2625043827302293</c:v>
                </c:pt>
                <c:pt idx="52">
                  <c:v>2.046872946421622</c:v>
                </c:pt>
                <c:pt idx="53">
                  <c:v>2.288357915347734</c:v>
                </c:pt>
                <c:pt idx="54">
                  <c:v>2.2369647402924961</c:v>
                </c:pt>
                <c:pt idx="55">
                  <c:v>2.2813459964174854</c:v>
                </c:pt>
                <c:pt idx="56">
                  <c:v>2.4285317721068478</c:v>
                </c:pt>
                <c:pt idx="57">
                  <c:v>2.4963000730681291</c:v>
                </c:pt>
                <c:pt idx="58">
                  <c:v>2.3768082909005184</c:v>
                </c:pt>
                <c:pt idx="59">
                  <c:v>2.4412629112617874</c:v>
                </c:pt>
                <c:pt idx="60">
                  <c:v>2.9372337321975786</c:v>
                </c:pt>
                <c:pt idx="61">
                  <c:v>2.3094016126723691</c:v>
                </c:pt>
                <c:pt idx="62">
                  <c:v>2.914822169777155</c:v>
                </c:pt>
                <c:pt idx="63">
                  <c:v>2.3623396436623993</c:v>
                </c:pt>
                <c:pt idx="64">
                  <c:v>2.0795635617252275</c:v>
                </c:pt>
                <c:pt idx="65">
                  <c:v>1.8173683783298085</c:v>
                </c:pt>
                <c:pt idx="66">
                  <c:v>0.7544886370171221</c:v>
                </c:pt>
                <c:pt idx="67">
                  <c:v>1.0480099511236634</c:v>
                </c:pt>
                <c:pt idx="68">
                  <c:v>0.62024997995626319</c:v>
                </c:pt>
                <c:pt idx="69">
                  <c:v>0.80611813307087843</c:v>
                </c:pt>
                <c:pt idx="70">
                  <c:v>1.0055628610769507</c:v>
                </c:pt>
                <c:pt idx="71">
                  <c:v>1.2606985617343449</c:v>
                </c:pt>
                <c:pt idx="72">
                  <c:v>1.3888360117963099</c:v>
                </c:pt>
                <c:pt idx="73">
                  <c:v>1.5099077679581141</c:v>
                </c:pt>
                <c:pt idx="74">
                  <c:v>1.7547904242316177</c:v>
                </c:pt>
                <c:pt idx="75">
                  <c:v>2.0405946716999779</c:v>
                </c:pt>
                <c:pt idx="78">
                  <c:v>2.1302661224311019</c:v>
                </c:pt>
                <c:pt idx="79">
                  <c:v>1.7360676182747974</c:v>
                </c:pt>
                <c:pt idx="80">
                  <c:v>1.5782511703047537</c:v>
                </c:pt>
                <c:pt idx="81">
                  <c:v>1.4348157875577394</c:v>
                </c:pt>
                <c:pt idx="82">
                  <c:v>1.2115772640436173</c:v>
                </c:pt>
                <c:pt idx="83">
                  <c:v>1.051064669821639</c:v>
                </c:pt>
                <c:pt idx="84">
                  <c:v>0.98496328243385012</c:v>
                </c:pt>
                <c:pt idx="85">
                  <c:v>0.95915508136652639</c:v>
                </c:pt>
                <c:pt idx="86">
                  <c:v>1.2226718746330811</c:v>
                </c:pt>
                <c:pt idx="87">
                  <c:v>1.4907954527830767</c:v>
                </c:pt>
                <c:pt idx="88">
                  <c:v>2.3666027436165438</c:v>
                </c:pt>
                <c:pt idx="89">
                  <c:v>3.5257309365135927</c:v>
                </c:pt>
                <c:pt idx="90">
                  <c:v>3.9733004651583115</c:v>
                </c:pt>
                <c:pt idx="91">
                  <c:v>4.1246111970275408</c:v>
                </c:pt>
                <c:pt idx="92">
                  <c:v>3.228804465009306</c:v>
                </c:pt>
                <c:pt idx="93">
                  <c:v>2.0076059296211439</c:v>
                </c:pt>
                <c:pt idx="94">
                  <c:v>1.2667719358663887</c:v>
                </c:pt>
                <c:pt idx="95">
                  <c:v>1.1310302470494076</c:v>
                </c:pt>
                <c:pt idx="96">
                  <c:v>1.0744645003716173</c:v>
                </c:pt>
                <c:pt idx="97">
                  <c:v>0.93092707325437929</c:v>
                </c:pt>
                <c:pt idx="98">
                  <c:v>1.019578560237832</c:v>
                </c:pt>
                <c:pt idx="99">
                  <c:v>1.0539914825506618</c:v>
                </c:pt>
                <c:pt idx="100">
                  <c:v>1.1818089921714421</c:v>
                </c:pt>
                <c:pt idx="101">
                  <c:v>1.617153556972873</c:v>
                </c:pt>
                <c:pt idx="104">
                  <c:v>1.2795637874432415</c:v>
                </c:pt>
                <c:pt idx="105">
                  <c:v>1.2862326285939067</c:v>
                </c:pt>
                <c:pt idx="106">
                  <c:v>1.8955049311330654</c:v>
                </c:pt>
                <c:pt idx="107">
                  <c:v>2.1124883333600128</c:v>
                </c:pt>
                <c:pt idx="108">
                  <c:v>3.0218210780741304</c:v>
                </c:pt>
                <c:pt idx="109">
                  <c:v>2.8571974619677394</c:v>
                </c:pt>
                <c:pt idx="110">
                  <c:v>2.3184980381164038</c:v>
                </c:pt>
                <c:pt idx="111">
                  <c:v>2.6248740850623884</c:v>
                </c:pt>
                <c:pt idx="112">
                  <c:v>2.5502368808706466</c:v>
                </c:pt>
                <c:pt idx="113">
                  <c:v>2.688004368823989</c:v>
                </c:pt>
                <c:pt idx="114">
                  <c:v>2.946990630458949</c:v>
                </c:pt>
                <c:pt idx="115">
                  <c:v>2.4309268189219027</c:v>
                </c:pt>
                <c:pt idx="116">
                  <c:v>2.2769758761430037</c:v>
                </c:pt>
                <c:pt idx="117">
                  <c:v>2.6101227008747716</c:v>
                </c:pt>
                <c:pt idx="118">
                  <c:v>2.7392754105138275</c:v>
                </c:pt>
                <c:pt idx="119">
                  <c:v>2.4981512565586375</c:v>
                </c:pt>
                <c:pt idx="120">
                  <c:v>1.8167452013704948</c:v>
                </c:pt>
                <c:pt idx="121">
                  <c:v>1.2495378719249082</c:v>
                </c:pt>
                <c:pt idx="122">
                  <c:v>0.75586987828646823</c:v>
                </c:pt>
                <c:pt idx="123">
                  <c:v>1.1849037178957307</c:v>
                </c:pt>
                <c:pt idx="124">
                  <c:v>1.1980668373516072</c:v>
                </c:pt>
                <c:pt idx="125">
                  <c:v>1.2499805533227886</c:v>
                </c:pt>
                <c:pt idx="126">
                  <c:v>1.319728676050864</c:v>
                </c:pt>
                <c:pt idx="127">
                  <c:v>1.2026867232750933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0-4492-83AA-32D50446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492-83AA-32D50446DD2F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492-83AA-32D50446DD2F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492-83AA-32D50446DD2F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492-83AA-32D50446DD2F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490-4492-83AA-32D50446DD2F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490-4492-83AA-32D50446DD2F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490-4492-83AA-32D50446DD2F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C490-4492-83AA-32D50446DD2F}"/>
              </c:ext>
            </c:extLst>
          </c:dPt>
          <c:cat>
            <c:multiLvlStrRef>
              <c:f>'8. adat'!$C$3:$EB$4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Magyarország*</c:v>
                  </c:pt>
                  <c:pt idx="26">
                    <c:v>Csehország</c:v>
                  </c:pt>
                  <c:pt idx="52">
                    <c:v>Lengyelország</c:v>
                  </c:pt>
                  <c:pt idx="78">
                    <c:v>Szlovákia</c:v>
                  </c:pt>
                  <c:pt idx="104">
                    <c:v>Románia</c:v>
                  </c:pt>
                </c:lvl>
              </c:multiLvlStrCache>
            </c:multiLvlStrRef>
          </c:cat>
          <c:val>
            <c:numRef>
              <c:f>'8. adat'!$C$7:$EB$7</c:f>
              <c:numCache>
                <c:formatCode>0.00</c:formatCode>
                <c:ptCount val="130"/>
                <c:pt idx="0">
                  <c:v>5.343748649852591</c:v>
                </c:pt>
                <c:pt idx="1">
                  <c:v>5.8301093458956714</c:v>
                </c:pt>
                <c:pt idx="2">
                  <c:v>6.4365426933334637</c:v>
                </c:pt>
                <c:pt idx="3">
                  <c:v>7.382053359812728</c:v>
                </c:pt>
                <c:pt idx="4">
                  <c:v>6.8640638955950477</c:v>
                </c:pt>
                <c:pt idx="5">
                  <c:v>5.7433611744121169</c:v>
                </c:pt>
                <c:pt idx="6">
                  <c:v>5.3902108220920386</c:v>
                </c:pt>
                <c:pt idx="7">
                  <c:v>5.2295410548080072</c:v>
                </c:pt>
                <c:pt idx="8">
                  <c:v>6.3019231004285263</c:v>
                </c:pt>
                <c:pt idx="9">
                  <c:v>7.395234672576696</c:v>
                </c:pt>
                <c:pt idx="10">
                  <c:v>7.1159481505691167</c:v>
                </c:pt>
                <c:pt idx="11">
                  <c:v>7.4415684309045007</c:v>
                </c:pt>
                <c:pt idx="12">
                  <c:v>7.2111335489664583</c:v>
                </c:pt>
                <c:pt idx="13">
                  <c:v>7.4971812228553301</c:v>
                </c:pt>
                <c:pt idx="14">
                  <c:v>7.822093299255199</c:v>
                </c:pt>
                <c:pt idx="15">
                  <c:v>6.1587955833086401</c:v>
                </c:pt>
                <c:pt idx="16">
                  <c:v>5.3056077293425812</c:v>
                </c:pt>
                <c:pt idx="17">
                  <c:v>4.9997358634112965</c:v>
                </c:pt>
                <c:pt idx="18">
                  <c:v>4.1062223682287113</c:v>
                </c:pt>
                <c:pt idx="19">
                  <c:v>3.914711355207765</c:v>
                </c:pt>
                <c:pt idx="20">
                  <c:v>4.0927146483819055</c:v>
                </c:pt>
                <c:pt idx="21">
                  <c:v>3.5452106145198328</c:v>
                </c:pt>
                <c:pt idx="22">
                  <c:v>2.8174746996423869</c:v>
                </c:pt>
                <c:pt idx="23">
                  <c:v>2.2420909536029683</c:v>
                </c:pt>
                <c:pt idx="24">
                  <c:v>2.0698708439408886</c:v>
                </c:pt>
                <c:pt idx="26">
                  <c:v>-0.48501052363669939</c:v>
                </c:pt>
                <c:pt idx="27">
                  <c:v>-0.36991152107843284</c:v>
                </c:pt>
                <c:pt idx="28">
                  <c:v>1.3468947973269794</c:v>
                </c:pt>
                <c:pt idx="29">
                  <c:v>1.4803235492759459</c:v>
                </c:pt>
                <c:pt idx="30">
                  <c:v>3.4625855852464462</c:v>
                </c:pt>
                <c:pt idx="31">
                  <c:v>2.6175115678670569</c:v>
                </c:pt>
                <c:pt idx="32">
                  <c:v>1.1043165306577989</c:v>
                </c:pt>
                <c:pt idx="33">
                  <c:v>0.93922817697298222</c:v>
                </c:pt>
                <c:pt idx="34">
                  <c:v>1.3859750827877615</c:v>
                </c:pt>
                <c:pt idx="35">
                  <c:v>2.2844286363995887</c:v>
                </c:pt>
                <c:pt idx="36">
                  <c:v>2.1291526074339315</c:v>
                </c:pt>
                <c:pt idx="37">
                  <c:v>2.4258017963275926</c:v>
                </c:pt>
                <c:pt idx="38">
                  <c:v>2.7464468278617997</c:v>
                </c:pt>
                <c:pt idx="39">
                  <c:v>2.8649606777440226</c:v>
                </c:pt>
                <c:pt idx="40">
                  <c:v>3.5465855365585401</c:v>
                </c:pt>
                <c:pt idx="41">
                  <c:v>2.6782114865703868</c:v>
                </c:pt>
                <c:pt idx="42">
                  <c:v>2.0755935537701107</c:v>
                </c:pt>
                <c:pt idx="43">
                  <c:v>1.8970550095738399</c:v>
                </c:pt>
                <c:pt idx="44">
                  <c:v>1.5145378529578344</c:v>
                </c:pt>
                <c:pt idx="45">
                  <c:v>2.4102604166666666</c:v>
                </c:pt>
                <c:pt idx="46">
                  <c:v>1.3295027230290457</c:v>
                </c:pt>
                <c:pt idx="47">
                  <c:v>1.2965582506358546</c:v>
                </c:pt>
                <c:pt idx="48">
                  <c:v>0.79485147798577638</c:v>
                </c:pt>
                <c:pt idx="49">
                  <c:v>0.56592230779461006</c:v>
                </c:pt>
                <c:pt idx="52">
                  <c:v>-0.93452410574038569</c:v>
                </c:pt>
                <c:pt idx="53">
                  <c:v>-4.2632171149896694E-3</c:v>
                </c:pt>
                <c:pt idx="54">
                  <c:v>0.67860773301800881</c:v>
                </c:pt>
                <c:pt idx="55">
                  <c:v>1.0078357392382697</c:v>
                </c:pt>
                <c:pt idx="56">
                  <c:v>1.0403296205177528</c:v>
                </c:pt>
                <c:pt idx="57">
                  <c:v>0.44384236636533819</c:v>
                </c:pt>
                <c:pt idx="58">
                  <c:v>1.2545814845783067E-2</c:v>
                </c:pt>
                <c:pt idx="59">
                  <c:v>0.36658229030495659</c:v>
                </c:pt>
                <c:pt idx="60">
                  <c:v>1.5633581749489465</c:v>
                </c:pt>
                <c:pt idx="61">
                  <c:v>1.7293645317643769</c:v>
                </c:pt>
                <c:pt idx="62">
                  <c:v>2.2765080833849827</c:v>
                </c:pt>
                <c:pt idx="63">
                  <c:v>1.8022171476717439</c:v>
                </c:pt>
                <c:pt idx="64">
                  <c:v>1.3483869645915423</c:v>
                </c:pt>
                <c:pt idx="65">
                  <c:v>1.3209674551118338</c:v>
                </c:pt>
                <c:pt idx="66">
                  <c:v>0.12799360806540458</c:v>
                </c:pt>
                <c:pt idx="67">
                  <c:v>0.52278570499045096</c:v>
                </c:pt>
                <c:pt idx="68">
                  <c:v>0.66794025031171467</c:v>
                </c:pt>
                <c:pt idx="69">
                  <c:v>0.43584345253313345</c:v>
                </c:pt>
                <c:pt idx="70">
                  <c:v>1.3303687583642243</c:v>
                </c:pt>
                <c:pt idx="71">
                  <c:v>1.4117471442878591</c:v>
                </c:pt>
                <c:pt idx="72">
                  <c:v>1.2236433260439645</c:v>
                </c:pt>
                <c:pt idx="73">
                  <c:v>1.4454429561904005</c:v>
                </c:pt>
                <c:pt idx="74">
                  <c:v>1.1503832400591087</c:v>
                </c:pt>
                <c:pt idx="75">
                  <c:v>1.3442357956028115</c:v>
                </c:pt>
                <c:pt idx="78">
                  <c:v>3.746136557135153</c:v>
                </c:pt>
                <c:pt idx="79">
                  <c:v>4.0355300922017872</c:v>
                </c:pt>
                <c:pt idx="80">
                  <c:v>4.2052363514139888</c:v>
                </c:pt>
                <c:pt idx="81">
                  <c:v>3.2939282565141079</c:v>
                </c:pt>
                <c:pt idx="82">
                  <c:v>2.7248749651190245</c:v>
                </c:pt>
                <c:pt idx="83">
                  <c:v>1.9168591840110123</c:v>
                </c:pt>
                <c:pt idx="84">
                  <c:v>1.8737615106655787</c:v>
                </c:pt>
                <c:pt idx="85">
                  <c:v>2.1030966856710269</c:v>
                </c:pt>
                <c:pt idx="86">
                  <c:v>2.0368732371581624</c:v>
                </c:pt>
                <c:pt idx="87">
                  <c:v>1.2763845593138854</c:v>
                </c:pt>
                <c:pt idx="88">
                  <c:v>0.77603179862576099</c:v>
                </c:pt>
                <c:pt idx="89">
                  <c:v>1.7679199173092135</c:v>
                </c:pt>
                <c:pt idx="90">
                  <c:v>1.658805248532103</c:v>
                </c:pt>
                <c:pt idx="91">
                  <c:v>2.3573475979509553</c:v>
                </c:pt>
                <c:pt idx="92">
                  <c:v>1.8712840123620484</c:v>
                </c:pt>
                <c:pt idx="93">
                  <c:v>-0.15475321356066588</c:v>
                </c:pt>
                <c:pt idx="94">
                  <c:v>-0.76729278637313392</c:v>
                </c:pt>
                <c:pt idx="95">
                  <c:v>-1.3543346688880238</c:v>
                </c:pt>
                <c:pt idx="96">
                  <c:v>-1.5176572085431399</c:v>
                </c:pt>
                <c:pt idx="97">
                  <c:v>-1.0604483865227123</c:v>
                </c:pt>
                <c:pt idx="98">
                  <c:v>-0.97712519787337748</c:v>
                </c:pt>
                <c:pt idx="99">
                  <c:v>-0.76211164146683053</c:v>
                </c:pt>
                <c:pt idx="100">
                  <c:v>-0.65571192703828918</c:v>
                </c:pt>
                <c:pt idx="101">
                  <c:v>-0.87858654548639337</c:v>
                </c:pt>
                <c:pt idx="104">
                  <c:v>-2.6995048051632593</c:v>
                </c:pt>
                <c:pt idx="105">
                  <c:v>-0.89190831537725357</c:v>
                </c:pt>
                <c:pt idx="106">
                  <c:v>0.56999002177457792</c:v>
                </c:pt>
                <c:pt idx="107">
                  <c:v>1.0391226547530636</c:v>
                </c:pt>
                <c:pt idx="108">
                  <c:v>2.0547968862359833</c:v>
                </c:pt>
                <c:pt idx="109">
                  <c:v>1.2149573536317666</c:v>
                </c:pt>
                <c:pt idx="110">
                  <c:v>0.93754978653550269</c:v>
                </c:pt>
                <c:pt idx="111">
                  <c:v>1.9585292471266162</c:v>
                </c:pt>
                <c:pt idx="112">
                  <c:v>2.7843777359381749</c:v>
                </c:pt>
                <c:pt idx="113">
                  <c:v>2.4150822777930192</c:v>
                </c:pt>
                <c:pt idx="114">
                  <c:v>2.3484834047959344</c:v>
                </c:pt>
                <c:pt idx="115">
                  <c:v>1.1976843563047017</c:v>
                </c:pt>
                <c:pt idx="116">
                  <c:v>7.3736185290620745E-2</c:v>
                </c:pt>
                <c:pt idx="117">
                  <c:v>0.22396912343348963</c:v>
                </c:pt>
                <c:pt idx="118">
                  <c:v>0.4812021965972515</c:v>
                </c:pt>
                <c:pt idx="119">
                  <c:v>0.41593792917258454</c:v>
                </c:pt>
                <c:pt idx="120">
                  <c:v>-0.546024173430389</c:v>
                </c:pt>
                <c:pt idx="121">
                  <c:v>-1.4575872257922498</c:v>
                </c:pt>
                <c:pt idx="122">
                  <c:v>-2.2234080008248047</c:v>
                </c:pt>
                <c:pt idx="123">
                  <c:v>-2.0142295242336576</c:v>
                </c:pt>
                <c:pt idx="124">
                  <c:v>-2.1118171084999937</c:v>
                </c:pt>
                <c:pt idx="125">
                  <c:v>-1.9825757772188659</c:v>
                </c:pt>
                <c:pt idx="126">
                  <c:v>-2.801039224973787</c:v>
                </c:pt>
                <c:pt idx="127">
                  <c:v>-3.3135990843807956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490-4492-83AA-32D50446DD2F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adat'!$C$3:$EB$4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Magyarország*</c:v>
                  </c:pt>
                  <c:pt idx="26">
                    <c:v>Csehország</c:v>
                  </c:pt>
                  <c:pt idx="52">
                    <c:v>Lengyelország</c:v>
                  </c:pt>
                  <c:pt idx="78">
                    <c:v>Szlovákia</c:v>
                  </c:pt>
                  <c:pt idx="104">
                    <c:v>Románia</c:v>
                  </c:pt>
                </c:lvl>
              </c:multiLvlStrCache>
            </c:multiLvlStrRef>
          </c:cat>
          <c:val>
            <c:numRef>
              <c:f>'8. adat'!$C$10:$EB$10</c:f>
              <c:numCache>
                <c:formatCode>General</c:formatCode>
                <c:ptCount val="13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490-4492-83AA-32D50446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2263543587058205"/>
          <c:w val="1"/>
          <c:h val="7.7364564129417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adat'!$C$1:$DZ$2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Hungary*</c:v>
                  </c:pt>
                  <c:pt idx="26">
                    <c:v>Czech Republic</c:v>
                  </c:pt>
                  <c:pt idx="52">
                    <c:v>Poland</c:v>
                  </c:pt>
                  <c:pt idx="78">
                    <c:v>Slovakia</c:v>
                  </c:pt>
                  <c:pt idx="104">
                    <c:v>Romania</c:v>
                  </c:pt>
                </c:lvl>
              </c:multiLvlStrCache>
            </c:multiLvlStrRef>
          </c:cat>
          <c:val>
            <c:numRef>
              <c:f>'8. adat'!$C$5:$DZ$5</c:f>
              <c:numCache>
                <c:formatCode>0.00</c:formatCode>
                <c:ptCount val="128"/>
                <c:pt idx="0">
                  <c:v>2.634507643138325</c:v>
                </c:pt>
                <c:pt idx="1">
                  <c:v>2.8155444229386184</c:v>
                </c:pt>
                <c:pt idx="2">
                  <c:v>3.3310079019602381</c:v>
                </c:pt>
                <c:pt idx="3">
                  <c:v>3.8223583698093462</c:v>
                </c:pt>
                <c:pt idx="4">
                  <c:v>3.5839118624382764</c:v>
                </c:pt>
                <c:pt idx="5">
                  <c:v>2.6882104874103598</c:v>
                </c:pt>
                <c:pt idx="6">
                  <c:v>2.0897212148098583</c:v>
                </c:pt>
                <c:pt idx="7">
                  <c:v>1.5039412758044495</c:v>
                </c:pt>
                <c:pt idx="8">
                  <c:v>2.1889344270601976</c:v>
                </c:pt>
                <c:pt idx="9">
                  <c:v>2.6980325385578778</c:v>
                </c:pt>
                <c:pt idx="10">
                  <c:v>2.6191647449866955</c:v>
                </c:pt>
                <c:pt idx="11">
                  <c:v>2.8196637870515437</c:v>
                </c:pt>
                <c:pt idx="12">
                  <c:v>3.2342375444282223</c:v>
                </c:pt>
                <c:pt idx="13">
                  <c:v>4.643059649770251</c:v>
                </c:pt>
                <c:pt idx="14">
                  <c:v>5.7501074680734048</c:v>
                </c:pt>
                <c:pt idx="15">
                  <c:v>6.1750299651079983</c:v>
                </c:pt>
                <c:pt idx="16">
                  <c:v>5.1369676254842913</c:v>
                </c:pt>
                <c:pt idx="17">
                  <c:v>4.5195725492219561</c:v>
                </c:pt>
                <c:pt idx="18">
                  <c:v>3.4148622328698077</c:v>
                </c:pt>
                <c:pt idx="19">
                  <c:v>2.783236836762498</c:v>
                </c:pt>
                <c:pt idx="20">
                  <c:v>2.6612540753916156</c:v>
                </c:pt>
                <c:pt idx="21">
                  <c:v>1.8895881722148151</c:v>
                </c:pt>
                <c:pt idx="22">
                  <c:v>0.89742664149161588</c:v>
                </c:pt>
                <c:pt idx="23">
                  <c:v>0.37052101892446215</c:v>
                </c:pt>
                <c:pt idx="24">
                  <c:v>0.11346130990325518</c:v>
                </c:pt>
                <c:pt idx="26">
                  <c:v>-1.8004963014438657</c:v>
                </c:pt>
                <c:pt idx="27">
                  <c:v>-1.7773567980729721</c:v>
                </c:pt>
                <c:pt idx="28">
                  <c:v>-1.2531829916534185</c:v>
                </c:pt>
                <c:pt idx="29">
                  <c:v>-0.52597367594973632</c:v>
                </c:pt>
                <c:pt idx="30">
                  <c:v>0.96280411434463298</c:v>
                </c:pt>
                <c:pt idx="31">
                  <c:v>0.18722079077613218</c:v>
                </c:pt>
                <c:pt idx="32">
                  <c:v>1.4966411917868849E-2</c:v>
                </c:pt>
                <c:pt idx="33">
                  <c:v>0.18882871932889844</c:v>
                </c:pt>
                <c:pt idx="34">
                  <c:v>0.43563892765221418</c:v>
                </c:pt>
                <c:pt idx="35">
                  <c:v>0.18222781381001335</c:v>
                </c:pt>
                <c:pt idx="36">
                  <c:v>-5.9758676663177246E-2</c:v>
                </c:pt>
                <c:pt idx="37">
                  <c:v>0.21860699162599934</c:v>
                </c:pt>
                <c:pt idx="38">
                  <c:v>0.82340248177339981</c:v>
                </c:pt>
                <c:pt idx="39">
                  <c:v>1.615318322887505</c:v>
                </c:pt>
                <c:pt idx="40">
                  <c:v>2.2182228506948909</c:v>
                </c:pt>
                <c:pt idx="41">
                  <c:v>1.5559538396202937</c:v>
                </c:pt>
                <c:pt idx="42">
                  <c:v>1.3541773627825107</c:v>
                </c:pt>
                <c:pt idx="43">
                  <c:v>1.4921395187145119</c:v>
                </c:pt>
                <c:pt idx="44">
                  <c:v>1.2170950542201109</c:v>
                </c:pt>
                <c:pt idx="45">
                  <c:v>1.5925520833333335</c:v>
                </c:pt>
                <c:pt idx="46">
                  <c:v>0.50291955718360992</c:v>
                </c:pt>
                <c:pt idx="47">
                  <c:v>0.63644984783134873</c:v>
                </c:pt>
                <c:pt idx="48">
                  <c:v>0.19464353885611985</c:v>
                </c:pt>
                <c:pt idx="49">
                  <c:v>0.30341792506438081</c:v>
                </c:pt>
                <c:pt idx="52">
                  <c:v>-2.981397052162007</c:v>
                </c:pt>
                <c:pt idx="53">
                  <c:v>-2.292621132462723</c:v>
                </c:pt>
                <c:pt idx="54">
                  <c:v>-1.5583570072744874</c:v>
                </c:pt>
                <c:pt idx="55">
                  <c:v>-1.2735355860492636</c:v>
                </c:pt>
                <c:pt idx="56">
                  <c:v>-1.3882272506173106</c:v>
                </c:pt>
                <c:pt idx="57">
                  <c:v>-2.0524825176126447</c:v>
                </c:pt>
                <c:pt idx="58">
                  <c:v>-2.3642869318341617</c:v>
                </c:pt>
                <c:pt idx="59">
                  <c:v>-2.0746806209568311</c:v>
                </c:pt>
                <c:pt idx="60">
                  <c:v>-1.3738755572486323</c:v>
                </c:pt>
                <c:pt idx="61">
                  <c:v>-0.58003708090799233</c:v>
                </c:pt>
                <c:pt idx="62">
                  <c:v>-0.63831408639217235</c:v>
                </c:pt>
                <c:pt idx="63">
                  <c:v>-0.56009924667569677</c:v>
                </c:pt>
                <c:pt idx="64">
                  <c:v>-0.73115331496214786</c:v>
                </c:pt>
                <c:pt idx="65">
                  <c:v>-0.49635400219871906</c:v>
                </c:pt>
                <c:pt idx="66">
                  <c:v>-0.62644808466121127</c:v>
                </c:pt>
                <c:pt idx="67">
                  <c:v>-0.52520079862222435</c:v>
                </c:pt>
                <c:pt idx="68">
                  <c:v>4.7713309133400952E-2</c:v>
                </c:pt>
                <c:pt idx="69">
                  <c:v>-0.37027468053774493</c:v>
                </c:pt>
                <c:pt idx="70">
                  <c:v>0.32480589728727333</c:v>
                </c:pt>
                <c:pt idx="71">
                  <c:v>0.15102719665764111</c:v>
                </c:pt>
                <c:pt idx="72">
                  <c:v>-0.16519268575234525</c:v>
                </c:pt>
                <c:pt idx="73">
                  <c:v>-6.4464811767713223E-2</c:v>
                </c:pt>
                <c:pt idx="74">
                  <c:v>-0.60440718417250894</c:v>
                </c:pt>
                <c:pt idx="75">
                  <c:v>-0.69631857521886908</c:v>
                </c:pt>
                <c:pt idx="78">
                  <c:v>1.6158704347040518</c:v>
                </c:pt>
                <c:pt idx="79">
                  <c:v>2.2995986254145815</c:v>
                </c:pt>
                <c:pt idx="80">
                  <c:v>2.6272562418512369</c:v>
                </c:pt>
                <c:pt idx="81">
                  <c:v>1.8593821204856964</c:v>
                </c:pt>
                <c:pt idx="82">
                  <c:v>1.5135660162706333</c:v>
                </c:pt>
                <c:pt idx="83">
                  <c:v>0.86592789803072101</c:v>
                </c:pt>
                <c:pt idx="84">
                  <c:v>0.88879822823172872</c:v>
                </c:pt>
                <c:pt idx="85">
                  <c:v>1.143941604304501</c:v>
                </c:pt>
                <c:pt idx="86">
                  <c:v>0.81420136252508091</c:v>
                </c:pt>
                <c:pt idx="87">
                  <c:v>-0.21441089346919145</c:v>
                </c:pt>
                <c:pt idx="88">
                  <c:v>-1.5905709449907828</c:v>
                </c:pt>
                <c:pt idx="89">
                  <c:v>-1.7578110192043792</c:v>
                </c:pt>
                <c:pt idx="90">
                  <c:v>-2.3144952166262089</c:v>
                </c:pt>
                <c:pt idx="91">
                  <c:v>-1.7672635990765857</c:v>
                </c:pt>
                <c:pt idx="92">
                  <c:v>-1.3575204526472577</c:v>
                </c:pt>
                <c:pt idx="93">
                  <c:v>-2.1623591431818094</c:v>
                </c:pt>
                <c:pt idx="94">
                  <c:v>-2.0340647222395223</c:v>
                </c:pt>
                <c:pt idx="95">
                  <c:v>-2.4853649159374309</c:v>
                </c:pt>
                <c:pt idx="96">
                  <c:v>-2.5921217089147572</c:v>
                </c:pt>
                <c:pt idx="97">
                  <c:v>-1.9913754597770918</c:v>
                </c:pt>
                <c:pt idx="98">
                  <c:v>-1.9967037581112088</c:v>
                </c:pt>
                <c:pt idx="99">
                  <c:v>-1.8161031240174923</c:v>
                </c:pt>
                <c:pt idx="100">
                  <c:v>-1.8375209192097315</c:v>
                </c:pt>
                <c:pt idx="101">
                  <c:v>-2.495740102459266</c:v>
                </c:pt>
                <c:pt idx="104">
                  <c:v>-3.9792176130208072</c:v>
                </c:pt>
                <c:pt idx="105">
                  <c:v>-2.1782877239128013</c:v>
                </c:pt>
                <c:pt idx="106">
                  <c:v>-1.3255149093584873</c:v>
                </c:pt>
                <c:pt idx="107">
                  <c:v>-1.073365678606949</c:v>
                </c:pt>
                <c:pt idx="108">
                  <c:v>-0.96709326992885647</c:v>
                </c:pt>
                <c:pt idx="109">
                  <c:v>-1.6423083643670751</c:v>
                </c:pt>
                <c:pt idx="110">
                  <c:v>-1.3809482515809013</c:v>
                </c:pt>
                <c:pt idx="111">
                  <c:v>-0.66647764208882343</c:v>
                </c:pt>
                <c:pt idx="112">
                  <c:v>0.23401037813519762</c:v>
                </c:pt>
                <c:pt idx="113">
                  <c:v>-0.27305149932448869</c:v>
                </c:pt>
                <c:pt idx="114">
                  <c:v>-0.59869779259965061</c:v>
                </c:pt>
                <c:pt idx="115">
                  <c:v>-1.2333048452598547</c:v>
                </c:pt>
                <c:pt idx="116">
                  <c:v>-2.2032396908523832</c:v>
                </c:pt>
                <c:pt idx="117">
                  <c:v>-2.3862142243742452</c:v>
                </c:pt>
                <c:pt idx="118">
                  <c:v>-2.2581331320085445</c:v>
                </c:pt>
                <c:pt idx="119">
                  <c:v>-2.0822720176540326</c:v>
                </c:pt>
                <c:pt idx="120">
                  <c:v>-2.3627118683055253</c:v>
                </c:pt>
                <c:pt idx="121">
                  <c:v>-2.707068654593483</c:v>
                </c:pt>
                <c:pt idx="122">
                  <c:v>-2.9792230383742573</c:v>
                </c:pt>
                <c:pt idx="123">
                  <c:v>-3.1991332421293888</c:v>
                </c:pt>
                <c:pt idx="124">
                  <c:v>-3.3099895024011472</c:v>
                </c:pt>
                <c:pt idx="125">
                  <c:v>-3.2326081883475513</c:v>
                </c:pt>
                <c:pt idx="126">
                  <c:v>-4.1208691110922198</c:v>
                </c:pt>
                <c:pt idx="127">
                  <c:v>-4.516335098095368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A-4BE4-AB1D-A0FC97548178}"/>
            </c:ext>
          </c:extLst>
        </c:ser>
        <c:ser>
          <c:idx val="1"/>
          <c:order val="1"/>
          <c:tx>
            <c:strRef>
              <c:f>'8.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adat'!$C$1:$DZ$2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Hungary*</c:v>
                  </c:pt>
                  <c:pt idx="26">
                    <c:v>Czech Republic</c:v>
                  </c:pt>
                  <c:pt idx="52">
                    <c:v>Poland</c:v>
                  </c:pt>
                  <c:pt idx="78">
                    <c:v>Slovakia</c:v>
                  </c:pt>
                  <c:pt idx="104">
                    <c:v>Romania</c:v>
                  </c:pt>
                </c:lvl>
              </c:multiLvlStrCache>
            </c:multiLvlStrRef>
          </c:cat>
          <c:val>
            <c:numRef>
              <c:f>'8. adat'!$C$6:$DZ$6</c:f>
              <c:numCache>
                <c:formatCode>0.00</c:formatCode>
                <c:ptCount val="128"/>
                <c:pt idx="0">
                  <c:v>2.709241006714266</c:v>
                </c:pt>
                <c:pt idx="1">
                  <c:v>3.0145649229570539</c:v>
                </c:pt>
                <c:pt idx="2">
                  <c:v>3.1055347913732252</c:v>
                </c:pt>
                <c:pt idx="3">
                  <c:v>3.5596949900033814</c:v>
                </c:pt>
                <c:pt idx="4">
                  <c:v>3.2801520331567726</c:v>
                </c:pt>
                <c:pt idx="5">
                  <c:v>3.055150687001758</c:v>
                </c:pt>
                <c:pt idx="6">
                  <c:v>3.3004896072821803</c:v>
                </c:pt>
                <c:pt idx="7">
                  <c:v>3.7255997790035584</c:v>
                </c:pt>
                <c:pt idx="8">
                  <c:v>4.1129886733683296</c:v>
                </c:pt>
                <c:pt idx="9">
                  <c:v>4.6972021340188181</c:v>
                </c:pt>
                <c:pt idx="10">
                  <c:v>4.4967834055824225</c:v>
                </c:pt>
                <c:pt idx="11">
                  <c:v>4.6219046438529583</c:v>
                </c:pt>
                <c:pt idx="12">
                  <c:v>3.9768960045382364</c:v>
                </c:pt>
                <c:pt idx="13">
                  <c:v>2.8541215730850782</c:v>
                </c:pt>
                <c:pt idx="14">
                  <c:v>2.0719858311817942</c:v>
                </c:pt>
                <c:pt idx="15">
                  <c:v>-1.6234381799358717E-2</c:v>
                </c:pt>
                <c:pt idx="16">
                  <c:v>0.16864010385828956</c:v>
                </c:pt>
                <c:pt idx="17">
                  <c:v>0.48016331418934044</c:v>
                </c:pt>
                <c:pt idx="18">
                  <c:v>0.6913601353589035</c:v>
                </c:pt>
                <c:pt idx="19">
                  <c:v>1.1314745184452679</c:v>
                </c:pt>
                <c:pt idx="20">
                  <c:v>1.4314605729902903</c:v>
                </c:pt>
                <c:pt idx="21">
                  <c:v>1.6556224423050179</c:v>
                </c:pt>
                <c:pt idx="22">
                  <c:v>1.9200480581507708</c:v>
                </c:pt>
                <c:pt idx="23">
                  <c:v>1.8715699346785062</c:v>
                </c:pt>
                <c:pt idx="24">
                  <c:v>1.9564095340376337</c:v>
                </c:pt>
                <c:pt idx="26">
                  <c:v>1.3156105393566546</c:v>
                </c:pt>
                <c:pt idx="27">
                  <c:v>1.4075080057585005</c:v>
                </c:pt>
                <c:pt idx="28">
                  <c:v>2.6001407250486808</c:v>
                </c:pt>
                <c:pt idx="29">
                  <c:v>2.0063606413910975</c:v>
                </c:pt>
                <c:pt idx="30">
                  <c:v>2.499781470901814</c:v>
                </c:pt>
                <c:pt idx="31">
                  <c:v>2.4302907770909252</c:v>
                </c:pt>
                <c:pt idx="32">
                  <c:v>1.0892222006893504</c:v>
                </c:pt>
                <c:pt idx="33">
                  <c:v>0.75020794778675259</c:v>
                </c:pt>
                <c:pt idx="34">
                  <c:v>0.95021026612307791</c:v>
                </c:pt>
                <c:pt idx="35">
                  <c:v>2.1020772364154077</c:v>
                </c:pt>
                <c:pt idx="36">
                  <c:v>2.1888507383254132</c:v>
                </c:pt>
                <c:pt idx="37">
                  <c:v>2.2071948047015928</c:v>
                </c:pt>
                <c:pt idx="38">
                  <c:v>1.9229859321779452</c:v>
                </c:pt>
                <c:pt idx="39">
                  <c:v>1.2495272175869876</c:v>
                </c:pt>
                <c:pt idx="40">
                  <c:v>1.3281912842267645</c:v>
                </c:pt>
                <c:pt idx="41">
                  <c:v>1.1220875477766055</c:v>
                </c:pt>
                <c:pt idx="42">
                  <c:v>0.72130396944431807</c:v>
                </c:pt>
                <c:pt idx="43">
                  <c:v>0.40486031022552327</c:v>
                </c:pt>
                <c:pt idx="44">
                  <c:v>0.2974965858622694</c:v>
                </c:pt>
                <c:pt idx="45">
                  <c:v>0.81776041666666666</c:v>
                </c:pt>
                <c:pt idx="46">
                  <c:v>0.82663381742738595</c:v>
                </c:pt>
                <c:pt idx="47">
                  <c:v>0.66015800145224834</c:v>
                </c:pt>
                <c:pt idx="48">
                  <c:v>0.60020793912965686</c:v>
                </c:pt>
                <c:pt idx="49">
                  <c:v>0.2625043827302293</c:v>
                </c:pt>
                <c:pt idx="52">
                  <c:v>2.046872946421622</c:v>
                </c:pt>
                <c:pt idx="53">
                  <c:v>2.288357915347734</c:v>
                </c:pt>
                <c:pt idx="54">
                  <c:v>2.2369647402924961</c:v>
                </c:pt>
                <c:pt idx="55">
                  <c:v>2.2813459964174854</c:v>
                </c:pt>
                <c:pt idx="56">
                  <c:v>2.4285317721068478</c:v>
                </c:pt>
                <c:pt idx="57">
                  <c:v>2.4963000730681291</c:v>
                </c:pt>
                <c:pt idx="58">
                  <c:v>2.3768082909005184</c:v>
                </c:pt>
                <c:pt idx="59">
                  <c:v>2.4412629112617874</c:v>
                </c:pt>
                <c:pt idx="60">
                  <c:v>2.9372337321975786</c:v>
                </c:pt>
                <c:pt idx="61">
                  <c:v>2.3094016126723691</c:v>
                </c:pt>
                <c:pt idx="62">
                  <c:v>2.914822169777155</c:v>
                </c:pt>
                <c:pt idx="63">
                  <c:v>2.3623396436623993</c:v>
                </c:pt>
                <c:pt idx="64">
                  <c:v>2.0795635617252275</c:v>
                </c:pt>
                <c:pt idx="65">
                  <c:v>1.8173683783298085</c:v>
                </c:pt>
                <c:pt idx="66">
                  <c:v>0.7544886370171221</c:v>
                </c:pt>
                <c:pt idx="67">
                  <c:v>1.0480099511236634</c:v>
                </c:pt>
                <c:pt idx="68">
                  <c:v>0.62024997995626319</c:v>
                </c:pt>
                <c:pt idx="69">
                  <c:v>0.80611813307087843</c:v>
                </c:pt>
                <c:pt idx="70">
                  <c:v>1.0055628610769507</c:v>
                </c:pt>
                <c:pt idx="71">
                  <c:v>1.2606985617343449</c:v>
                </c:pt>
                <c:pt idx="72">
                  <c:v>1.3888360117963099</c:v>
                </c:pt>
                <c:pt idx="73">
                  <c:v>1.5099077679581141</c:v>
                </c:pt>
                <c:pt idx="74">
                  <c:v>1.7547904242316177</c:v>
                </c:pt>
                <c:pt idx="75">
                  <c:v>2.0405946716999779</c:v>
                </c:pt>
                <c:pt idx="78">
                  <c:v>2.1302661224311019</c:v>
                </c:pt>
                <c:pt idx="79">
                  <c:v>1.7360676182747974</c:v>
                </c:pt>
                <c:pt idx="80">
                  <c:v>1.5782511703047537</c:v>
                </c:pt>
                <c:pt idx="81">
                  <c:v>1.4348157875577394</c:v>
                </c:pt>
                <c:pt idx="82">
                  <c:v>1.2115772640436173</c:v>
                </c:pt>
                <c:pt idx="83">
                  <c:v>1.051064669821639</c:v>
                </c:pt>
                <c:pt idx="84">
                  <c:v>0.98496328243385012</c:v>
                </c:pt>
                <c:pt idx="85">
                  <c:v>0.95915508136652639</c:v>
                </c:pt>
                <c:pt idx="86">
                  <c:v>1.2226718746330811</c:v>
                </c:pt>
                <c:pt idx="87">
                  <c:v>1.4907954527830767</c:v>
                </c:pt>
                <c:pt idx="88">
                  <c:v>2.3666027436165438</c:v>
                </c:pt>
                <c:pt idx="89">
                  <c:v>3.5257309365135927</c:v>
                </c:pt>
                <c:pt idx="90">
                  <c:v>3.9733004651583115</c:v>
                </c:pt>
                <c:pt idx="91">
                  <c:v>4.1246111970275408</c:v>
                </c:pt>
                <c:pt idx="92">
                  <c:v>3.228804465009306</c:v>
                </c:pt>
                <c:pt idx="93">
                  <c:v>2.0076059296211439</c:v>
                </c:pt>
                <c:pt idx="94">
                  <c:v>1.2667719358663887</c:v>
                </c:pt>
                <c:pt idx="95">
                  <c:v>1.1310302470494076</c:v>
                </c:pt>
                <c:pt idx="96">
                  <c:v>1.0744645003716173</c:v>
                </c:pt>
                <c:pt idx="97">
                  <c:v>0.93092707325437929</c:v>
                </c:pt>
                <c:pt idx="98">
                  <c:v>1.019578560237832</c:v>
                </c:pt>
                <c:pt idx="99">
                  <c:v>1.0539914825506618</c:v>
                </c:pt>
                <c:pt idx="100">
                  <c:v>1.1818089921714421</c:v>
                </c:pt>
                <c:pt idx="101">
                  <c:v>1.617153556972873</c:v>
                </c:pt>
                <c:pt idx="104">
                  <c:v>1.2795637874432415</c:v>
                </c:pt>
                <c:pt idx="105">
                  <c:v>1.2862326285939067</c:v>
                </c:pt>
                <c:pt idx="106">
                  <c:v>1.8955049311330654</c:v>
                </c:pt>
                <c:pt idx="107">
                  <c:v>2.1124883333600128</c:v>
                </c:pt>
                <c:pt idx="108">
                  <c:v>3.0218210780741304</c:v>
                </c:pt>
                <c:pt idx="109">
                  <c:v>2.8571974619677394</c:v>
                </c:pt>
                <c:pt idx="110">
                  <c:v>2.3184980381164038</c:v>
                </c:pt>
                <c:pt idx="111">
                  <c:v>2.6248740850623884</c:v>
                </c:pt>
                <c:pt idx="112">
                  <c:v>2.5502368808706466</c:v>
                </c:pt>
                <c:pt idx="113">
                  <c:v>2.688004368823989</c:v>
                </c:pt>
                <c:pt idx="114">
                  <c:v>2.946990630458949</c:v>
                </c:pt>
                <c:pt idx="115">
                  <c:v>2.4309268189219027</c:v>
                </c:pt>
                <c:pt idx="116">
                  <c:v>2.2769758761430037</c:v>
                </c:pt>
                <c:pt idx="117">
                  <c:v>2.6101227008747716</c:v>
                </c:pt>
                <c:pt idx="118">
                  <c:v>2.7392754105138275</c:v>
                </c:pt>
                <c:pt idx="119">
                  <c:v>2.4981512565586375</c:v>
                </c:pt>
                <c:pt idx="120">
                  <c:v>1.8167452013704948</c:v>
                </c:pt>
                <c:pt idx="121">
                  <c:v>1.2495378719249082</c:v>
                </c:pt>
                <c:pt idx="122">
                  <c:v>0.75586987828646823</c:v>
                </c:pt>
                <c:pt idx="123">
                  <c:v>1.1849037178957307</c:v>
                </c:pt>
                <c:pt idx="124">
                  <c:v>1.1980668373516072</c:v>
                </c:pt>
                <c:pt idx="125">
                  <c:v>1.2499805533227886</c:v>
                </c:pt>
                <c:pt idx="126">
                  <c:v>1.319728676050864</c:v>
                </c:pt>
                <c:pt idx="127">
                  <c:v>1.2026867232750933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A-4BE4-AB1D-A0FC9754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A-4BE4-AB1D-A0FC97548178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7A-4BE4-AB1D-A0FC97548178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7A-4BE4-AB1D-A0FC97548178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7A-4BE4-AB1D-A0FC97548178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7A-4BE4-AB1D-A0FC97548178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7A-4BE4-AB1D-A0FC97548178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7A-4BE4-AB1D-A0FC97548178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7A-4BE4-AB1D-A0FC97548178}"/>
              </c:ext>
            </c:extLst>
          </c:dPt>
          <c:cat>
            <c:multiLvlStrRef>
              <c:f>'8. adat'!$C$1:$DZ$2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Hungary*</c:v>
                  </c:pt>
                  <c:pt idx="26">
                    <c:v>Czech Republic</c:v>
                  </c:pt>
                  <c:pt idx="52">
                    <c:v>Poland</c:v>
                  </c:pt>
                  <c:pt idx="78">
                    <c:v>Slovakia</c:v>
                  </c:pt>
                  <c:pt idx="104">
                    <c:v>Romania</c:v>
                  </c:pt>
                </c:lvl>
              </c:multiLvlStrCache>
            </c:multiLvlStrRef>
          </c:cat>
          <c:val>
            <c:numRef>
              <c:f>'8. adat'!$C$7:$DZ$7</c:f>
              <c:numCache>
                <c:formatCode>0.00</c:formatCode>
                <c:ptCount val="128"/>
                <c:pt idx="0">
                  <c:v>5.343748649852591</c:v>
                </c:pt>
                <c:pt idx="1">
                  <c:v>5.8301093458956714</c:v>
                </c:pt>
                <c:pt idx="2">
                  <c:v>6.4365426933334637</c:v>
                </c:pt>
                <c:pt idx="3">
                  <c:v>7.382053359812728</c:v>
                </c:pt>
                <c:pt idx="4">
                  <c:v>6.8640638955950477</c:v>
                </c:pt>
                <c:pt idx="5">
                  <c:v>5.7433611744121169</c:v>
                </c:pt>
                <c:pt idx="6">
                  <c:v>5.3902108220920386</c:v>
                </c:pt>
                <c:pt idx="7">
                  <c:v>5.2295410548080072</c:v>
                </c:pt>
                <c:pt idx="8">
                  <c:v>6.3019231004285263</c:v>
                </c:pt>
                <c:pt idx="9">
                  <c:v>7.395234672576696</c:v>
                </c:pt>
                <c:pt idx="10">
                  <c:v>7.1159481505691167</c:v>
                </c:pt>
                <c:pt idx="11">
                  <c:v>7.4415684309045007</c:v>
                </c:pt>
                <c:pt idx="12">
                  <c:v>7.2111335489664583</c:v>
                </c:pt>
                <c:pt idx="13">
                  <c:v>7.4971812228553301</c:v>
                </c:pt>
                <c:pt idx="14">
                  <c:v>7.822093299255199</c:v>
                </c:pt>
                <c:pt idx="15">
                  <c:v>6.1587955833086401</c:v>
                </c:pt>
                <c:pt idx="16">
                  <c:v>5.3056077293425812</c:v>
                </c:pt>
                <c:pt idx="17">
                  <c:v>4.9997358634112965</c:v>
                </c:pt>
                <c:pt idx="18">
                  <c:v>4.1062223682287113</c:v>
                </c:pt>
                <c:pt idx="19">
                  <c:v>3.914711355207765</c:v>
                </c:pt>
                <c:pt idx="20">
                  <c:v>4.0927146483819055</c:v>
                </c:pt>
                <c:pt idx="21">
                  <c:v>3.5452106145198328</c:v>
                </c:pt>
                <c:pt idx="22">
                  <c:v>2.8174746996423869</c:v>
                </c:pt>
                <c:pt idx="23">
                  <c:v>2.2420909536029683</c:v>
                </c:pt>
                <c:pt idx="24">
                  <c:v>2.0698708439408886</c:v>
                </c:pt>
                <c:pt idx="26">
                  <c:v>-0.48501052363669939</c:v>
                </c:pt>
                <c:pt idx="27">
                  <c:v>-0.36991152107843284</c:v>
                </c:pt>
                <c:pt idx="28">
                  <c:v>1.3468947973269794</c:v>
                </c:pt>
                <c:pt idx="29">
                  <c:v>1.4803235492759459</c:v>
                </c:pt>
                <c:pt idx="30">
                  <c:v>3.4625855852464462</c:v>
                </c:pt>
                <c:pt idx="31">
                  <c:v>2.6175115678670569</c:v>
                </c:pt>
                <c:pt idx="32">
                  <c:v>1.1043165306577989</c:v>
                </c:pt>
                <c:pt idx="33">
                  <c:v>0.93922817697298222</c:v>
                </c:pt>
                <c:pt idx="34">
                  <c:v>1.3859750827877615</c:v>
                </c:pt>
                <c:pt idx="35">
                  <c:v>2.2844286363995887</c:v>
                </c:pt>
                <c:pt idx="36">
                  <c:v>2.1291526074339315</c:v>
                </c:pt>
                <c:pt idx="37">
                  <c:v>2.4258017963275926</c:v>
                </c:pt>
                <c:pt idx="38">
                  <c:v>2.7464468278617997</c:v>
                </c:pt>
                <c:pt idx="39">
                  <c:v>2.8649606777440226</c:v>
                </c:pt>
                <c:pt idx="40">
                  <c:v>3.5465855365585401</c:v>
                </c:pt>
                <c:pt idx="41">
                  <c:v>2.6782114865703868</c:v>
                </c:pt>
                <c:pt idx="42">
                  <c:v>2.0755935537701107</c:v>
                </c:pt>
                <c:pt idx="43">
                  <c:v>1.8970550095738399</c:v>
                </c:pt>
                <c:pt idx="44">
                  <c:v>1.5145378529578344</c:v>
                </c:pt>
                <c:pt idx="45">
                  <c:v>2.4102604166666666</c:v>
                </c:pt>
                <c:pt idx="46">
                  <c:v>1.3295027230290457</c:v>
                </c:pt>
                <c:pt idx="47">
                  <c:v>1.2965582506358546</c:v>
                </c:pt>
                <c:pt idx="48">
                  <c:v>0.79485147798577638</c:v>
                </c:pt>
                <c:pt idx="49">
                  <c:v>0.56592230779461006</c:v>
                </c:pt>
                <c:pt idx="52">
                  <c:v>-0.93452410574038569</c:v>
                </c:pt>
                <c:pt idx="53">
                  <c:v>-4.2632171149896694E-3</c:v>
                </c:pt>
                <c:pt idx="54">
                  <c:v>0.67860773301800881</c:v>
                </c:pt>
                <c:pt idx="55">
                  <c:v>1.0078357392382697</c:v>
                </c:pt>
                <c:pt idx="56">
                  <c:v>1.0403296205177528</c:v>
                </c:pt>
                <c:pt idx="57">
                  <c:v>0.44384236636533819</c:v>
                </c:pt>
                <c:pt idx="58">
                  <c:v>1.2545814845783067E-2</c:v>
                </c:pt>
                <c:pt idx="59">
                  <c:v>0.36658229030495659</c:v>
                </c:pt>
                <c:pt idx="60">
                  <c:v>1.5633581749489465</c:v>
                </c:pt>
                <c:pt idx="61">
                  <c:v>1.7293645317643769</c:v>
                </c:pt>
                <c:pt idx="62">
                  <c:v>2.2765080833849827</c:v>
                </c:pt>
                <c:pt idx="63">
                  <c:v>1.8022171476717439</c:v>
                </c:pt>
                <c:pt idx="64">
                  <c:v>1.3483869645915423</c:v>
                </c:pt>
                <c:pt idx="65">
                  <c:v>1.3209674551118338</c:v>
                </c:pt>
                <c:pt idx="66">
                  <c:v>0.12799360806540458</c:v>
                </c:pt>
                <c:pt idx="67">
                  <c:v>0.52278570499045096</c:v>
                </c:pt>
                <c:pt idx="68">
                  <c:v>0.66794025031171467</c:v>
                </c:pt>
                <c:pt idx="69">
                  <c:v>0.43584345253313345</c:v>
                </c:pt>
                <c:pt idx="70">
                  <c:v>1.3303687583642243</c:v>
                </c:pt>
                <c:pt idx="71">
                  <c:v>1.4117471442878591</c:v>
                </c:pt>
                <c:pt idx="72">
                  <c:v>1.2236433260439645</c:v>
                </c:pt>
                <c:pt idx="73">
                  <c:v>1.4454429561904005</c:v>
                </c:pt>
                <c:pt idx="74">
                  <c:v>1.1503832400591087</c:v>
                </c:pt>
                <c:pt idx="75">
                  <c:v>1.3442357956028115</c:v>
                </c:pt>
                <c:pt idx="78">
                  <c:v>3.746136557135153</c:v>
                </c:pt>
                <c:pt idx="79">
                  <c:v>4.0355300922017872</c:v>
                </c:pt>
                <c:pt idx="80">
                  <c:v>4.2052363514139888</c:v>
                </c:pt>
                <c:pt idx="81">
                  <c:v>3.2939282565141079</c:v>
                </c:pt>
                <c:pt idx="82">
                  <c:v>2.7248749651190245</c:v>
                </c:pt>
                <c:pt idx="83">
                  <c:v>1.9168591840110123</c:v>
                </c:pt>
                <c:pt idx="84">
                  <c:v>1.8737615106655787</c:v>
                </c:pt>
                <c:pt idx="85">
                  <c:v>2.1030966856710269</c:v>
                </c:pt>
                <c:pt idx="86">
                  <c:v>2.0368732371581624</c:v>
                </c:pt>
                <c:pt idx="87">
                  <c:v>1.2763845593138854</c:v>
                </c:pt>
                <c:pt idx="88">
                  <c:v>0.77603179862576099</c:v>
                </c:pt>
                <c:pt idx="89">
                  <c:v>1.7679199173092135</c:v>
                </c:pt>
                <c:pt idx="90">
                  <c:v>1.658805248532103</c:v>
                </c:pt>
                <c:pt idx="91">
                  <c:v>2.3573475979509553</c:v>
                </c:pt>
                <c:pt idx="92">
                  <c:v>1.8712840123620484</c:v>
                </c:pt>
                <c:pt idx="93">
                  <c:v>-0.15475321356066588</c:v>
                </c:pt>
                <c:pt idx="94">
                  <c:v>-0.76729278637313392</c:v>
                </c:pt>
                <c:pt idx="95">
                  <c:v>-1.3543346688880238</c:v>
                </c:pt>
                <c:pt idx="96">
                  <c:v>-1.5176572085431399</c:v>
                </c:pt>
                <c:pt idx="97">
                  <c:v>-1.0604483865227123</c:v>
                </c:pt>
                <c:pt idx="98">
                  <c:v>-0.97712519787337748</c:v>
                </c:pt>
                <c:pt idx="99">
                  <c:v>-0.76211164146683053</c:v>
                </c:pt>
                <c:pt idx="100">
                  <c:v>-0.65571192703828918</c:v>
                </c:pt>
                <c:pt idx="101">
                  <c:v>-0.87858654548639337</c:v>
                </c:pt>
                <c:pt idx="104">
                  <c:v>-2.6995048051632593</c:v>
                </c:pt>
                <c:pt idx="105">
                  <c:v>-0.89190831537725357</c:v>
                </c:pt>
                <c:pt idx="106">
                  <c:v>0.56999002177457792</c:v>
                </c:pt>
                <c:pt idx="107">
                  <c:v>1.0391226547530636</c:v>
                </c:pt>
                <c:pt idx="108">
                  <c:v>2.0547968862359833</c:v>
                </c:pt>
                <c:pt idx="109">
                  <c:v>1.2149573536317666</c:v>
                </c:pt>
                <c:pt idx="110">
                  <c:v>0.93754978653550269</c:v>
                </c:pt>
                <c:pt idx="111">
                  <c:v>1.9585292471266162</c:v>
                </c:pt>
                <c:pt idx="112">
                  <c:v>2.7843777359381749</c:v>
                </c:pt>
                <c:pt idx="113">
                  <c:v>2.4150822777930192</c:v>
                </c:pt>
                <c:pt idx="114">
                  <c:v>2.3484834047959344</c:v>
                </c:pt>
                <c:pt idx="115">
                  <c:v>1.1976843563047017</c:v>
                </c:pt>
                <c:pt idx="116">
                  <c:v>7.3736185290620745E-2</c:v>
                </c:pt>
                <c:pt idx="117">
                  <c:v>0.22396912343348963</c:v>
                </c:pt>
                <c:pt idx="118">
                  <c:v>0.4812021965972515</c:v>
                </c:pt>
                <c:pt idx="119">
                  <c:v>0.41593792917258454</c:v>
                </c:pt>
                <c:pt idx="120">
                  <c:v>-0.546024173430389</c:v>
                </c:pt>
                <c:pt idx="121">
                  <c:v>-1.4575872257922498</c:v>
                </c:pt>
                <c:pt idx="122">
                  <c:v>-2.2234080008248047</c:v>
                </c:pt>
                <c:pt idx="123">
                  <c:v>-2.0142295242336576</c:v>
                </c:pt>
                <c:pt idx="124">
                  <c:v>-2.1118171084999937</c:v>
                </c:pt>
                <c:pt idx="125">
                  <c:v>-1.9825757772188659</c:v>
                </c:pt>
                <c:pt idx="126">
                  <c:v>-2.801039224973787</c:v>
                </c:pt>
                <c:pt idx="127">
                  <c:v>-3.3135990843807956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57A-4BE4-AB1D-A0FC97548178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adat'!$C$1:$DZ$2</c:f>
              <c:multiLvlStrCache>
                <c:ptCount val="125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8">
                    <c:v>2013</c:v>
                  </c:pt>
                  <c:pt idx="82">
                    <c:v>2014</c:v>
                  </c:pt>
                  <c:pt idx="86">
                    <c:v>2015</c:v>
                  </c:pt>
                  <c:pt idx="90">
                    <c:v>2016</c:v>
                  </c:pt>
                  <c:pt idx="94">
                    <c:v>2017</c:v>
                  </c:pt>
                  <c:pt idx="98">
                    <c:v>2018</c:v>
                  </c:pt>
                  <c:pt idx="104">
                    <c:v>2013</c:v>
                  </c:pt>
                  <c:pt idx="108">
                    <c:v>2014</c:v>
                  </c:pt>
                  <c:pt idx="112">
                    <c:v>2015</c:v>
                  </c:pt>
                  <c:pt idx="116">
                    <c:v>2016</c:v>
                  </c:pt>
                  <c:pt idx="120">
                    <c:v>2017</c:v>
                  </c:pt>
                  <c:pt idx="124">
                    <c:v>2018</c:v>
                  </c:pt>
                </c:lvl>
                <c:lvl>
                  <c:pt idx="0">
                    <c:v>Hungary*</c:v>
                  </c:pt>
                  <c:pt idx="26">
                    <c:v>Czech Republic</c:v>
                  </c:pt>
                  <c:pt idx="52">
                    <c:v>Poland</c:v>
                  </c:pt>
                  <c:pt idx="78">
                    <c:v>Slovakia</c:v>
                  </c:pt>
                  <c:pt idx="104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3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57A-4BE4-AB1D-A0FC9754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682212445165863"/>
              <c:y val="1.47221978433550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2263543587058205"/>
          <c:w val="1"/>
          <c:h val="7.4109562986352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5"/>
                <c:pt idx="0">
                  <c:v>-0.46418100674919138</c:v>
                </c:pt>
                <c:pt idx="1">
                  <c:v>-0.66930498205200428</c:v>
                </c:pt>
                <c:pt idx="2">
                  <c:v>-1.3773955263517828</c:v>
                </c:pt>
                <c:pt idx="3">
                  <c:v>-2.2180181763258648</c:v>
                </c:pt>
                <c:pt idx="4">
                  <c:v>-1.0803458271087263</c:v>
                </c:pt>
                <c:pt idx="5">
                  <c:v>5.6399615778963054E-2</c:v>
                </c:pt>
                <c:pt idx="6">
                  <c:v>-0.59828998438036296</c:v>
                </c:pt>
                <c:pt idx="7">
                  <c:v>-0.6914928492609792</c:v>
                </c:pt>
                <c:pt idx="8">
                  <c:v>-0.9335844379441669</c:v>
                </c:pt>
                <c:pt idx="9">
                  <c:v>-1.7000422208165493</c:v>
                </c:pt>
                <c:pt idx="10">
                  <c:v>-1.4276748903373504</c:v>
                </c:pt>
                <c:pt idx="11">
                  <c:v>-0.98049090542372519</c:v>
                </c:pt>
                <c:pt idx="12">
                  <c:v>-1.5404966774487499</c:v>
                </c:pt>
                <c:pt idx="13">
                  <c:v>-2.1285806765440745</c:v>
                </c:pt>
                <c:pt idx="14">
                  <c:v>-2.2316682364643583</c:v>
                </c:pt>
                <c:pt idx="15">
                  <c:v>-2.3581027172585296</c:v>
                </c:pt>
                <c:pt idx="16">
                  <c:v>-2.3873850089843049</c:v>
                </c:pt>
                <c:pt idx="17">
                  <c:v>-1.0820112721980935</c:v>
                </c:pt>
                <c:pt idx="18">
                  <c:v>9.1314302601974678E-2</c:v>
                </c:pt>
                <c:pt idx="19">
                  <c:v>0.39444379747526903</c:v>
                </c:pt>
                <c:pt idx="20">
                  <c:v>1.2205439545790866</c:v>
                </c:pt>
                <c:pt idx="21">
                  <c:v>0.58484729053188389</c:v>
                </c:pt>
                <c:pt idx="22">
                  <c:v>-4.4129552148451635E-2</c:v>
                </c:pt>
                <c:pt idx="23">
                  <c:v>-1.0904591372317194</c:v>
                </c:pt>
                <c:pt idx="24">
                  <c:v>-1.8991711977072143</c:v>
                </c:pt>
                <c:pt idx="25">
                  <c:v>-1.7329103732669284</c:v>
                </c:pt>
                <c:pt idx="26">
                  <c:v>-1.9022710574272104</c:v>
                </c:pt>
                <c:pt idx="27">
                  <c:v>-1.093011153866247</c:v>
                </c:pt>
                <c:pt idx="28">
                  <c:v>-1.4333509557255193</c:v>
                </c:pt>
                <c:pt idx="29">
                  <c:v>-1.5194356083751328</c:v>
                </c:pt>
                <c:pt idx="30">
                  <c:v>-1.2650345896113862</c:v>
                </c:pt>
                <c:pt idx="31">
                  <c:v>-1.2561165461116055</c:v>
                </c:pt>
                <c:pt idx="32">
                  <c:v>-1.2403595438016006</c:v>
                </c:pt>
                <c:pt idx="33">
                  <c:v>-1.2539691369296739</c:v>
                </c:pt>
                <c:pt idx="34">
                  <c:v>-2.0245744099896523</c:v>
                </c:pt>
                <c:pt idx="35">
                  <c:v>-2.8369388209285917</c:v>
                </c:pt>
                <c:pt idx="36">
                  <c:v>-2.9590088207997032</c:v>
                </c:pt>
                <c:pt idx="37" formatCode="0.000">
                  <c:v>-2.302599352453349</c:v>
                </c:pt>
                <c:pt idx="38">
                  <c:v>-2.5014071378448204</c:v>
                </c:pt>
                <c:pt idx="39">
                  <c:v>-2.0110647941142754</c:v>
                </c:pt>
                <c:pt idx="40">
                  <c:v>-1.4855634329704872</c:v>
                </c:pt>
                <c:pt idx="41">
                  <c:v>-2.6809931174479327</c:v>
                </c:pt>
                <c:pt idx="42">
                  <c:v>-2.0855119864028384</c:v>
                </c:pt>
                <c:pt idx="43">
                  <c:v>-2.1508025757907743</c:v>
                </c:pt>
                <c:pt idx="44">
                  <c:v>-3.0535567749885772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7-47D0-8F5E-D70EE016A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5"/>
                <c:pt idx="0">
                  <c:v>-6.655524868512205</c:v>
                </c:pt>
                <c:pt idx="1">
                  <c:v>-6.3812745826378316</c:v>
                </c:pt>
                <c:pt idx="2">
                  <c:v>-7.6869001931308985</c:v>
                </c:pt>
                <c:pt idx="3">
                  <c:v>-8.3281216746320812</c:v>
                </c:pt>
                <c:pt idx="4">
                  <c:v>-6.3092124450856781</c:v>
                </c:pt>
                <c:pt idx="5">
                  <c:v>-3.5994907131907463</c:v>
                </c:pt>
                <c:pt idx="6">
                  <c:v>-1.5808289733332777</c:v>
                </c:pt>
                <c:pt idx="7">
                  <c:v>0.2674453579023427</c:v>
                </c:pt>
                <c:pt idx="8">
                  <c:v>0.87263647670551991</c:v>
                </c:pt>
                <c:pt idx="9">
                  <c:v>0.34397522917476392</c:v>
                </c:pt>
                <c:pt idx="10">
                  <c:v>0.71095899102254134</c:v>
                </c:pt>
                <c:pt idx="11">
                  <c:v>1.1234482947177546</c:v>
                </c:pt>
                <c:pt idx="12">
                  <c:v>0.70178761927425282</c:v>
                </c:pt>
                <c:pt idx="13">
                  <c:v>-1.8088397132343389E-2</c:v>
                </c:pt>
                <c:pt idx="14">
                  <c:v>0.29063377188144979</c:v>
                </c:pt>
                <c:pt idx="15">
                  <c:v>0.71668592117331509</c:v>
                </c:pt>
                <c:pt idx="16">
                  <c:v>0.49993888979984558</c:v>
                </c:pt>
                <c:pt idx="17">
                  <c:v>2.3555369089374589</c:v>
                </c:pt>
                <c:pt idx="18">
                  <c:v>3.9322805047505986</c:v>
                </c:pt>
                <c:pt idx="19">
                  <c:v>4.707413557057083</c:v>
                </c:pt>
                <c:pt idx="20">
                  <c:v>6.5908596274345257</c:v>
                </c:pt>
                <c:pt idx="21">
                  <c:v>6.4439906351204268</c:v>
                </c:pt>
                <c:pt idx="22">
                  <c:v>6.4289689217321495</c:v>
                </c:pt>
                <c:pt idx="23">
                  <c:v>6.3203575037925228</c:v>
                </c:pt>
                <c:pt idx="24">
                  <c:v>4.9797420918841322</c:v>
                </c:pt>
                <c:pt idx="25">
                  <c:v>4.035308888585349</c:v>
                </c:pt>
                <c:pt idx="26">
                  <c:v>3.5172513010567021</c:v>
                </c:pt>
                <c:pt idx="27">
                  <c:v>4.1655104242736716</c:v>
                </c:pt>
                <c:pt idx="28">
                  <c:v>4.8935997238764521</c:v>
                </c:pt>
                <c:pt idx="29">
                  <c:v>5.9033500432018391</c:v>
                </c:pt>
                <c:pt idx="30">
                  <c:v>5.8762429708076285</c:v>
                </c:pt>
                <c:pt idx="31">
                  <c:v>6.2660848761600825</c:v>
                </c:pt>
                <c:pt idx="32">
                  <c:v>6.0572996450981478</c:v>
                </c:pt>
                <c:pt idx="33">
                  <c:v>6.3522354991744345</c:v>
                </c:pt>
                <c:pt idx="34">
                  <c:v>5.9183818162069537</c:v>
                </c:pt>
                <c:pt idx="35">
                  <c:v>3.4054768742964749</c:v>
                </c:pt>
                <c:pt idx="36">
                  <c:v>2.3925752255989834</c:v>
                </c:pt>
                <c:pt idx="37">
                  <c:v>2.7224652492059151</c:v>
                </c:pt>
                <c:pt idx="38">
                  <c:v>1.6119027925530061</c:v>
                </c:pt>
                <c:pt idx="39">
                  <c:v>1.9031566601680761</c:v>
                </c:pt>
                <c:pt idx="40">
                  <c:v>2.5962167947172952</c:v>
                </c:pt>
                <c:pt idx="41">
                  <c:v>0.851823768578166</c:v>
                </c:pt>
                <c:pt idx="42">
                  <c:v>0.7235532901350471</c:v>
                </c:pt>
                <c:pt idx="43">
                  <c:v>8.9150239466006587E-2</c:v>
                </c:pt>
                <c:pt idx="44">
                  <c:v>-0.979473805653858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7-47D0-8F5E-D70EE016A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5"/>
                <c:pt idx="0">
                  <c:v>-6.1913438617630145</c:v>
                </c:pt>
                <c:pt idx="1">
                  <c:v>-5.711969600585828</c:v>
                </c:pt>
                <c:pt idx="2">
                  <c:v>-6.3095046667791141</c:v>
                </c:pt>
                <c:pt idx="3">
                  <c:v>-6.1101034983062172</c:v>
                </c:pt>
                <c:pt idx="4">
                  <c:v>-5.2288666179769514</c:v>
                </c:pt>
                <c:pt idx="5">
                  <c:v>-3.6558903289697096</c:v>
                </c:pt>
                <c:pt idx="6">
                  <c:v>-0.9825389889529148</c:v>
                </c:pt>
                <c:pt idx="7">
                  <c:v>0.95893820716332212</c:v>
                </c:pt>
                <c:pt idx="8">
                  <c:v>1.806220914649687</c:v>
                </c:pt>
                <c:pt idx="9">
                  <c:v>2.0440174499913129</c:v>
                </c:pt>
                <c:pt idx="10">
                  <c:v>2.1386338813598917</c:v>
                </c:pt>
                <c:pt idx="11">
                  <c:v>2.1039392001414803</c:v>
                </c:pt>
                <c:pt idx="12">
                  <c:v>2.2422842967230028</c:v>
                </c:pt>
                <c:pt idx="13">
                  <c:v>2.1104922794117309</c:v>
                </c:pt>
                <c:pt idx="14">
                  <c:v>2.5223020083458079</c:v>
                </c:pt>
                <c:pt idx="15">
                  <c:v>3.0747886384318446</c:v>
                </c:pt>
                <c:pt idx="16">
                  <c:v>2.8873238987841505</c:v>
                </c:pt>
                <c:pt idx="17">
                  <c:v>3.4375481811355524</c:v>
                </c:pt>
                <c:pt idx="18">
                  <c:v>3.8409662021486235</c:v>
                </c:pt>
                <c:pt idx="19">
                  <c:v>4.3129697595818142</c:v>
                </c:pt>
                <c:pt idx="20">
                  <c:v>5.3703156728554395</c:v>
                </c:pt>
                <c:pt idx="21">
                  <c:v>5.8591433445885421</c:v>
                </c:pt>
                <c:pt idx="22">
                  <c:v>6.4730984738806026</c:v>
                </c:pt>
                <c:pt idx="23">
                  <c:v>7.4108166410242422</c:v>
                </c:pt>
                <c:pt idx="24">
                  <c:v>6.8789132895913454</c:v>
                </c:pt>
                <c:pt idx="25">
                  <c:v>5.768219261852277</c:v>
                </c:pt>
                <c:pt idx="26">
                  <c:v>5.4195223584839125</c:v>
                </c:pt>
                <c:pt idx="27">
                  <c:v>5.2585215781399182</c:v>
                </c:pt>
                <c:pt idx="28">
                  <c:v>6.3269506796019712</c:v>
                </c:pt>
                <c:pt idx="29">
                  <c:v>7.422785651576973</c:v>
                </c:pt>
                <c:pt idx="30">
                  <c:v>7.141277560419014</c:v>
                </c:pt>
                <c:pt idx="31">
                  <c:v>7.5222014222716878</c:v>
                </c:pt>
                <c:pt idx="32">
                  <c:v>7.2976591888997477</c:v>
                </c:pt>
                <c:pt idx="33">
                  <c:v>7.6062046361041098</c:v>
                </c:pt>
                <c:pt idx="34">
                  <c:v>7.9429562261966042</c:v>
                </c:pt>
                <c:pt idx="35">
                  <c:v>6.2424156952250671</c:v>
                </c:pt>
                <c:pt idx="36">
                  <c:v>5.3515840463986875</c:v>
                </c:pt>
                <c:pt idx="37">
                  <c:v>5.0250646016592642</c:v>
                </c:pt>
                <c:pt idx="38">
                  <c:v>4.1133099303978256</c:v>
                </c:pt>
                <c:pt idx="39">
                  <c:v>3.9142214542823508</c:v>
                </c:pt>
                <c:pt idx="40">
                  <c:v>4.0817802276877817</c:v>
                </c:pt>
                <c:pt idx="41">
                  <c:v>3.5328168860260987</c:v>
                </c:pt>
                <c:pt idx="42">
                  <c:v>2.8090652765378858</c:v>
                </c:pt>
                <c:pt idx="43">
                  <c:v>2.2399528152567809</c:v>
                </c:pt>
                <c:pt idx="44">
                  <c:v>2.0740829693347189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27-47D0-8F5E-D70EE016A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5"/>
                <c:pt idx="0">
                  <c:v>-0.46418100674919138</c:v>
                </c:pt>
                <c:pt idx="1">
                  <c:v>-0.66930498205200428</c:v>
                </c:pt>
                <c:pt idx="2">
                  <c:v>-1.3773955263517828</c:v>
                </c:pt>
                <c:pt idx="3">
                  <c:v>-2.2180181763258648</c:v>
                </c:pt>
                <c:pt idx="4">
                  <c:v>-1.0803458271087263</c:v>
                </c:pt>
                <c:pt idx="5">
                  <c:v>5.6399615778963054E-2</c:v>
                </c:pt>
                <c:pt idx="6">
                  <c:v>-0.59828998438036296</c:v>
                </c:pt>
                <c:pt idx="7">
                  <c:v>-0.6914928492609792</c:v>
                </c:pt>
                <c:pt idx="8">
                  <c:v>-0.9335844379441669</c:v>
                </c:pt>
                <c:pt idx="9">
                  <c:v>-1.7000422208165493</c:v>
                </c:pt>
                <c:pt idx="10">
                  <c:v>-1.4276748903373504</c:v>
                </c:pt>
                <c:pt idx="11">
                  <c:v>-0.98049090542372519</c:v>
                </c:pt>
                <c:pt idx="12">
                  <c:v>-1.5404966774487499</c:v>
                </c:pt>
                <c:pt idx="13">
                  <c:v>-2.1285806765440745</c:v>
                </c:pt>
                <c:pt idx="14">
                  <c:v>-2.2316682364643583</c:v>
                </c:pt>
                <c:pt idx="15">
                  <c:v>-2.3581027172585296</c:v>
                </c:pt>
                <c:pt idx="16">
                  <c:v>-2.3873850089843049</c:v>
                </c:pt>
                <c:pt idx="17">
                  <c:v>-1.0820112721980935</c:v>
                </c:pt>
                <c:pt idx="18">
                  <c:v>9.1314302601974678E-2</c:v>
                </c:pt>
                <c:pt idx="19">
                  <c:v>0.39444379747526903</c:v>
                </c:pt>
                <c:pt idx="20">
                  <c:v>1.2205439545790866</c:v>
                </c:pt>
                <c:pt idx="21">
                  <c:v>0.58484729053188389</c:v>
                </c:pt>
                <c:pt idx="22">
                  <c:v>-4.4129552148451635E-2</c:v>
                </c:pt>
                <c:pt idx="23">
                  <c:v>-1.0904591372317194</c:v>
                </c:pt>
                <c:pt idx="24">
                  <c:v>-1.8991711977072143</c:v>
                </c:pt>
                <c:pt idx="25">
                  <c:v>-1.7329103732669284</c:v>
                </c:pt>
                <c:pt idx="26">
                  <c:v>-1.9022710574272104</c:v>
                </c:pt>
                <c:pt idx="27">
                  <c:v>-1.093011153866247</c:v>
                </c:pt>
                <c:pt idx="28">
                  <c:v>-1.4333509557255193</c:v>
                </c:pt>
                <c:pt idx="29">
                  <c:v>-1.5194356083751328</c:v>
                </c:pt>
                <c:pt idx="30">
                  <c:v>-1.2650345896113862</c:v>
                </c:pt>
                <c:pt idx="31">
                  <c:v>-1.2561165461116055</c:v>
                </c:pt>
                <c:pt idx="32">
                  <c:v>-1.2403595438016006</c:v>
                </c:pt>
                <c:pt idx="33">
                  <c:v>-1.2539691369296739</c:v>
                </c:pt>
                <c:pt idx="34">
                  <c:v>-2.0245744099896523</c:v>
                </c:pt>
                <c:pt idx="35">
                  <c:v>-2.8369388209285917</c:v>
                </c:pt>
                <c:pt idx="36">
                  <c:v>-2.9590088207997032</c:v>
                </c:pt>
                <c:pt idx="37" formatCode="0.000">
                  <c:v>-2.302599352453349</c:v>
                </c:pt>
                <c:pt idx="38">
                  <c:v>-2.5014071378448204</c:v>
                </c:pt>
                <c:pt idx="39">
                  <c:v>-2.0110647941142754</c:v>
                </c:pt>
                <c:pt idx="40">
                  <c:v>-1.4855634329704872</c:v>
                </c:pt>
                <c:pt idx="41">
                  <c:v>-2.6809931174479327</c:v>
                </c:pt>
                <c:pt idx="42">
                  <c:v>-2.0855119864028384</c:v>
                </c:pt>
                <c:pt idx="43">
                  <c:v>-2.1508025757907743</c:v>
                </c:pt>
                <c:pt idx="44">
                  <c:v>-3.0535567749885772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6-482B-A4EB-2630E002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 adat'!$C$1:$AM$1,'9. 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5"/>
                <c:pt idx="0">
                  <c:v>-6.655524868512205</c:v>
                </c:pt>
                <c:pt idx="1">
                  <c:v>-6.3812745826378316</c:v>
                </c:pt>
                <c:pt idx="2">
                  <c:v>-7.6869001931308985</c:v>
                </c:pt>
                <c:pt idx="3">
                  <c:v>-8.3281216746320812</c:v>
                </c:pt>
                <c:pt idx="4">
                  <c:v>-6.3092124450856781</c:v>
                </c:pt>
                <c:pt idx="5">
                  <c:v>-3.5994907131907463</c:v>
                </c:pt>
                <c:pt idx="6">
                  <c:v>-1.5808289733332777</c:v>
                </c:pt>
                <c:pt idx="7">
                  <c:v>0.2674453579023427</c:v>
                </c:pt>
                <c:pt idx="8">
                  <c:v>0.87263647670551991</c:v>
                </c:pt>
                <c:pt idx="9">
                  <c:v>0.34397522917476392</c:v>
                </c:pt>
                <c:pt idx="10">
                  <c:v>0.71095899102254134</c:v>
                </c:pt>
                <c:pt idx="11">
                  <c:v>1.1234482947177546</c:v>
                </c:pt>
                <c:pt idx="12">
                  <c:v>0.70178761927425282</c:v>
                </c:pt>
                <c:pt idx="13">
                  <c:v>-1.8088397132343389E-2</c:v>
                </c:pt>
                <c:pt idx="14">
                  <c:v>0.29063377188144979</c:v>
                </c:pt>
                <c:pt idx="15">
                  <c:v>0.71668592117331509</c:v>
                </c:pt>
                <c:pt idx="16">
                  <c:v>0.49993888979984558</c:v>
                </c:pt>
                <c:pt idx="17">
                  <c:v>2.3555369089374589</c:v>
                </c:pt>
                <c:pt idx="18">
                  <c:v>3.9322805047505986</c:v>
                </c:pt>
                <c:pt idx="19">
                  <c:v>4.707413557057083</c:v>
                </c:pt>
                <c:pt idx="20">
                  <c:v>6.5908596274345257</c:v>
                </c:pt>
                <c:pt idx="21">
                  <c:v>6.4439906351204268</c:v>
                </c:pt>
                <c:pt idx="22">
                  <c:v>6.4289689217321495</c:v>
                </c:pt>
                <c:pt idx="23">
                  <c:v>6.3203575037925228</c:v>
                </c:pt>
                <c:pt idx="24">
                  <c:v>4.9797420918841322</c:v>
                </c:pt>
                <c:pt idx="25">
                  <c:v>4.035308888585349</c:v>
                </c:pt>
                <c:pt idx="26">
                  <c:v>3.5172513010567021</c:v>
                </c:pt>
                <c:pt idx="27">
                  <c:v>4.1655104242736716</c:v>
                </c:pt>
                <c:pt idx="28">
                  <c:v>4.8935997238764521</c:v>
                </c:pt>
                <c:pt idx="29">
                  <c:v>5.9033500432018391</c:v>
                </c:pt>
                <c:pt idx="30">
                  <c:v>5.8762429708076285</c:v>
                </c:pt>
                <c:pt idx="31">
                  <c:v>6.2660848761600825</c:v>
                </c:pt>
                <c:pt idx="32">
                  <c:v>6.0572996450981478</c:v>
                </c:pt>
                <c:pt idx="33">
                  <c:v>6.3522354991744345</c:v>
                </c:pt>
                <c:pt idx="34">
                  <c:v>5.9183818162069537</c:v>
                </c:pt>
                <c:pt idx="35">
                  <c:v>3.4054768742964749</c:v>
                </c:pt>
                <c:pt idx="36">
                  <c:v>2.3925752255989834</c:v>
                </c:pt>
                <c:pt idx="37">
                  <c:v>2.7224652492059151</c:v>
                </c:pt>
                <c:pt idx="38">
                  <c:v>1.6119027925530061</c:v>
                </c:pt>
                <c:pt idx="39">
                  <c:v>1.9031566601680761</c:v>
                </c:pt>
                <c:pt idx="40">
                  <c:v>2.5962167947172952</c:v>
                </c:pt>
                <c:pt idx="41">
                  <c:v>0.851823768578166</c:v>
                </c:pt>
                <c:pt idx="42">
                  <c:v>0.7235532901350471</c:v>
                </c:pt>
                <c:pt idx="43">
                  <c:v>8.9150239466006587E-2</c:v>
                </c:pt>
                <c:pt idx="44">
                  <c:v>-0.979473805653858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6-482B-A4EB-2630E002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5"/>
                <c:pt idx="0">
                  <c:v>-6.1913438617630145</c:v>
                </c:pt>
                <c:pt idx="1">
                  <c:v>-5.711969600585828</c:v>
                </c:pt>
                <c:pt idx="2">
                  <c:v>-6.3095046667791141</c:v>
                </c:pt>
                <c:pt idx="3">
                  <c:v>-6.1101034983062172</c:v>
                </c:pt>
                <c:pt idx="4">
                  <c:v>-5.2288666179769514</c:v>
                </c:pt>
                <c:pt idx="5">
                  <c:v>-3.6558903289697096</c:v>
                </c:pt>
                <c:pt idx="6">
                  <c:v>-0.9825389889529148</c:v>
                </c:pt>
                <c:pt idx="7">
                  <c:v>0.95893820716332212</c:v>
                </c:pt>
                <c:pt idx="8">
                  <c:v>1.806220914649687</c:v>
                </c:pt>
                <c:pt idx="9">
                  <c:v>2.0440174499913129</c:v>
                </c:pt>
                <c:pt idx="10">
                  <c:v>2.1386338813598917</c:v>
                </c:pt>
                <c:pt idx="11">
                  <c:v>2.1039392001414803</c:v>
                </c:pt>
                <c:pt idx="12">
                  <c:v>2.2422842967230028</c:v>
                </c:pt>
                <c:pt idx="13">
                  <c:v>2.1104922794117309</c:v>
                </c:pt>
                <c:pt idx="14">
                  <c:v>2.5223020083458079</c:v>
                </c:pt>
                <c:pt idx="15">
                  <c:v>3.0747886384318446</c:v>
                </c:pt>
                <c:pt idx="16">
                  <c:v>2.8873238987841505</c:v>
                </c:pt>
                <c:pt idx="17">
                  <c:v>3.4375481811355524</c:v>
                </c:pt>
                <c:pt idx="18">
                  <c:v>3.8409662021486235</c:v>
                </c:pt>
                <c:pt idx="19">
                  <c:v>4.3129697595818142</c:v>
                </c:pt>
                <c:pt idx="20">
                  <c:v>5.3703156728554395</c:v>
                </c:pt>
                <c:pt idx="21">
                  <c:v>5.8591433445885421</c:v>
                </c:pt>
                <c:pt idx="22">
                  <c:v>6.4730984738806026</c:v>
                </c:pt>
                <c:pt idx="23">
                  <c:v>7.4108166410242422</c:v>
                </c:pt>
                <c:pt idx="24">
                  <c:v>6.8789132895913454</c:v>
                </c:pt>
                <c:pt idx="25">
                  <c:v>5.768219261852277</c:v>
                </c:pt>
                <c:pt idx="26">
                  <c:v>5.4195223584839125</c:v>
                </c:pt>
                <c:pt idx="27">
                  <c:v>5.2585215781399182</c:v>
                </c:pt>
                <c:pt idx="28">
                  <c:v>6.3269506796019712</c:v>
                </c:pt>
                <c:pt idx="29">
                  <c:v>7.422785651576973</c:v>
                </c:pt>
                <c:pt idx="30">
                  <c:v>7.141277560419014</c:v>
                </c:pt>
                <c:pt idx="31">
                  <c:v>7.5222014222716878</c:v>
                </c:pt>
                <c:pt idx="32">
                  <c:v>7.2976591888997477</c:v>
                </c:pt>
                <c:pt idx="33">
                  <c:v>7.6062046361041098</c:v>
                </c:pt>
                <c:pt idx="34">
                  <c:v>7.9429562261966042</c:v>
                </c:pt>
                <c:pt idx="35">
                  <c:v>6.2424156952250671</c:v>
                </c:pt>
                <c:pt idx="36">
                  <c:v>5.3515840463986875</c:v>
                </c:pt>
                <c:pt idx="37">
                  <c:v>5.0250646016592642</c:v>
                </c:pt>
                <c:pt idx="38">
                  <c:v>4.1133099303978256</c:v>
                </c:pt>
                <c:pt idx="39">
                  <c:v>3.9142214542823508</c:v>
                </c:pt>
                <c:pt idx="40">
                  <c:v>4.0817802276877817</c:v>
                </c:pt>
                <c:pt idx="41">
                  <c:v>3.5328168860260987</c:v>
                </c:pt>
                <c:pt idx="42">
                  <c:v>2.8090652765378858</c:v>
                </c:pt>
                <c:pt idx="43">
                  <c:v>2.2399528152567809</c:v>
                </c:pt>
                <c:pt idx="44">
                  <c:v>2.0740829693347189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6-482B-A4EB-2630E002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167860798362348"/>
              <c:y val="1.316449863829717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55130114605162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5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-0.1314090844986</c:v>
                </c:pt>
                <c:pt idx="29">
                  <c:v>-0.94821641911620014</c:v>
                </c:pt>
                <c:pt idx="30">
                  <c:v>1.1868537575789</c:v>
                </c:pt>
                <c:pt idx="31">
                  <c:v>1.3973836719192003</c:v>
                </c:pt>
                <c:pt idx="32">
                  <c:v>-1.680038286080162E-2</c:v>
                </c:pt>
                <c:pt idx="33">
                  <c:v>-0.93302092378190005</c:v>
                </c:pt>
                <c:pt idx="34">
                  <c:v>1.6597727581262003</c:v>
                </c:pt>
                <c:pt idx="35">
                  <c:v>1.4401103159701998</c:v>
                </c:pt>
                <c:pt idx="36">
                  <c:v>0.28456376517309989</c:v>
                </c:pt>
                <c:pt idx="37">
                  <c:v>-1.1792547037099999</c:v>
                </c:pt>
                <c:pt idx="38" formatCode="0.00">
                  <c:v>0.97835815759380007</c:v>
                </c:pt>
                <c:pt idx="39">
                  <c:v>1.0224804515657</c:v>
                </c:pt>
                <c:pt idx="40">
                  <c:v>0.47396118640119994</c:v>
                </c:pt>
                <c:pt idx="41">
                  <c:v>0.1592132976931</c:v>
                </c:pt>
                <c:pt idx="42">
                  <c:v>1.8324888350121999</c:v>
                </c:pt>
                <c:pt idx="43">
                  <c:v>1.1103764903794</c:v>
                </c:pt>
                <c:pt idx="44">
                  <c:v>1.5428044973493003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9-46F6-B461-7E39D82ADFAE}"/>
            </c:ext>
          </c:extLst>
        </c:ser>
        <c:ser>
          <c:idx val="1"/>
          <c:order val="1"/>
          <c:tx>
            <c:strRef>
              <c:f>'10.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5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-0.88649769589650007</c:v>
                </c:pt>
                <c:pt idx="29">
                  <c:v>-1.3630449349659999</c:v>
                </c:pt>
                <c:pt idx="30">
                  <c:v>-2.7478857050159</c:v>
                </c:pt>
                <c:pt idx="31">
                  <c:v>-3.9175433700069004</c:v>
                </c:pt>
                <c:pt idx="32">
                  <c:v>-0.28172838903429825</c:v>
                </c:pt>
                <c:pt idx="33">
                  <c:v>-1.3054498023673002</c:v>
                </c:pt>
                <c:pt idx="34">
                  <c:v>-2.5743333049510002</c:v>
                </c:pt>
                <c:pt idx="35">
                  <c:v>-1.7632726602155997</c:v>
                </c:pt>
                <c:pt idx="36">
                  <c:v>-0.39567989828859984</c:v>
                </c:pt>
                <c:pt idx="37">
                  <c:v>-1.3322444749528004</c:v>
                </c:pt>
                <c:pt idx="38" formatCode="0.00">
                  <c:v>-0.94569807695819985</c:v>
                </c:pt>
                <c:pt idx="39">
                  <c:v>-1.8145422242920002</c:v>
                </c:pt>
                <c:pt idx="40">
                  <c:v>-1.1904370146022001</c:v>
                </c:pt>
                <c:pt idx="41">
                  <c:v>-0.6263441055043999</c:v>
                </c:pt>
                <c:pt idx="42">
                  <c:v>-1.3907245157018</c:v>
                </c:pt>
                <c:pt idx="43">
                  <c:v>-1.4189027024406999</c:v>
                </c:pt>
                <c:pt idx="44">
                  <c:v>-0.88015652218470009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9-46F6-B461-7E39D82ADFAE}"/>
            </c:ext>
          </c:extLst>
        </c:ser>
        <c:ser>
          <c:idx val="2"/>
          <c:order val="2"/>
          <c:tx>
            <c:strRef>
              <c:f>'10.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5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0.48255362356050002</c:v>
                </c:pt>
                <c:pt idx="37">
                  <c:v>-0.25724770180310008</c:v>
                </c:pt>
                <c:pt idx="38">
                  <c:v>0.37766121188729995</c:v>
                </c:pt>
                <c:pt idx="39">
                  <c:v>0.41908760647090015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0.76055519963160001</c:v>
                </c:pt>
                <c:pt idx="44">
                  <c:v>0.20790874628330006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9-46F6-B461-7E39D82AD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5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-0.91035691882979997</c:v>
                </c:pt>
                <c:pt idx="29">
                  <c:v>-1.961988567019</c:v>
                </c:pt>
                <c:pt idx="30">
                  <c:v>-1.2723864232157001</c:v>
                </c:pt>
                <c:pt idx="31">
                  <c:v>-2.7296395375094997</c:v>
                </c:pt>
                <c:pt idx="32">
                  <c:v>-0.70466759684869973</c:v>
                </c:pt>
                <c:pt idx="33">
                  <c:v>-2.3160334643127003</c:v>
                </c:pt>
                <c:pt idx="34">
                  <c:v>-0.84445346610279992</c:v>
                </c:pt>
                <c:pt idx="35">
                  <c:v>3.7525279067699896E-2</c:v>
                </c:pt>
                <c:pt idx="36">
                  <c:v>0.37143749044500007</c:v>
                </c:pt>
                <c:pt idx="37">
                  <c:v>-2.7687468804659003</c:v>
                </c:pt>
                <c:pt idx="38" formatCode="0.00">
                  <c:v>0.41032129252290017</c:v>
                </c:pt>
                <c:pt idx="39">
                  <c:v>-0.37297416625539997</c:v>
                </c:pt>
                <c:pt idx="40">
                  <c:v>-0.55844997644860006</c:v>
                </c:pt>
                <c:pt idx="41">
                  <c:v>-0.57722114376129996</c:v>
                </c:pt>
                <c:pt idx="42">
                  <c:v>0.56600857640500002</c:v>
                </c:pt>
                <c:pt idx="43">
                  <c:v>0.45202898757030002</c:v>
                </c:pt>
                <c:pt idx="44">
                  <c:v>0.87055672144790019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D9-46F6-B461-7E39D82ADFAE}"/>
            </c:ext>
          </c:extLst>
        </c:ser>
        <c:ser>
          <c:idx val="4"/>
          <c:order val="4"/>
          <c:tx>
            <c:strRef>
              <c:f>'10.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5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-2.1560464508243</c:v>
                </c:pt>
                <c:pt idx="29">
                  <c:v>-1.7914446399371999</c:v>
                </c:pt>
                <c:pt idx="30">
                  <c:v>-1.6178696324426001</c:v>
                </c:pt>
                <c:pt idx="31">
                  <c:v>-2.6870660623601998</c:v>
                </c:pt>
                <c:pt idx="32">
                  <c:v>-1.9378547594028999</c:v>
                </c:pt>
                <c:pt idx="33">
                  <c:v>-2.1662647262752004</c:v>
                </c:pt>
                <c:pt idx="34">
                  <c:v>-2.059571669726</c:v>
                </c:pt>
                <c:pt idx="35">
                  <c:v>-0.85255173110220006</c:v>
                </c:pt>
                <c:pt idx="36">
                  <c:v>-1.0760736616922</c:v>
                </c:pt>
                <c:pt idx="37">
                  <c:v>-1.9261119735515999</c:v>
                </c:pt>
                <c:pt idx="38" formatCode="0.00">
                  <c:v>-1.1199700459355</c:v>
                </c:pt>
                <c:pt idx="39">
                  <c:v>-0.7315776542911</c:v>
                </c:pt>
                <c:pt idx="40">
                  <c:v>-1.3946524420446</c:v>
                </c:pt>
                <c:pt idx="41">
                  <c:v>-1.3089410679864</c:v>
                </c:pt>
                <c:pt idx="42">
                  <c:v>-0.22444601484389995</c:v>
                </c:pt>
                <c:pt idx="43">
                  <c:v>-2.7573573133999957E-2</c:v>
                </c:pt>
                <c:pt idx="44">
                  <c:v>-1.2159351465204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D9-46F6-B461-7E39D82AD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9515564406757"/>
          <c:w val="0.99850826220929134"/>
          <c:h val="0.222659079725646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'1. adat'!$C$4:$AU$4</c:f>
              <c:numCache>
                <c:formatCode>0.00</c:formatCode>
                <c:ptCount val="45"/>
                <c:pt idx="0">
                  <c:v>0.5423291177058609</c:v>
                </c:pt>
                <c:pt idx="1">
                  <c:v>0.607369475717636</c:v>
                </c:pt>
                <c:pt idx="2">
                  <c:v>0.27586293797692146</c:v>
                </c:pt>
                <c:pt idx="3">
                  <c:v>0.35613961131183458</c:v>
                </c:pt>
                <c:pt idx="4">
                  <c:v>0.72458736967836801</c:v>
                </c:pt>
                <c:pt idx="5">
                  <c:v>1.6892525817541173</c:v>
                </c:pt>
                <c:pt idx="6">
                  <c:v>3.0516476738306713</c:v>
                </c:pt>
                <c:pt idx="7">
                  <c:v>4.0176997669423526</c:v>
                </c:pt>
                <c:pt idx="8">
                  <c:v>4.7233708887120338</c:v>
                </c:pt>
                <c:pt idx="9">
                  <c:v>4.8753181301124764</c:v>
                </c:pt>
                <c:pt idx="10">
                  <c:v>4.9057557660928346</c:v>
                </c:pt>
                <c:pt idx="11">
                  <c:v>5.3226211062208879</c:v>
                </c:pt>
                <c:pt idx="12">
                  <c:v>5.6323411612593866</c:v>
                </c:pt>
                <c:pt idx="13">
                  <c:v>5.7815645668525484</c:v>
                </c:pt>
                <c:pt idx="14">
                  <c:v>6.0749048591371277</c:v>
                </c:pt>
                <c:pt idx="15">
                  <c:v>6.1332992761286436</c:v>
                </c:pt>
                <c:pt idx="16">
                  <c:v>6.0156422629340351</c:v>
                </c:pt>
                <c:pt idx="17">
                  <c:v>6.4229208703151048</c:v>
                </c:pt>
                <c:pt idx="18">
                  <c:v>6.9376710153209107</c:v>
                </c:pt>
                <c:pt idx="19">
                  <c:v>6.7533803522739921</c:v>
                </c:pt>
                <c:pt idx="20">
                  <c:v>7.0187715144606626</c:v>
                </c:pt>
                <c:pt idx="21">
                  <c:v>6.6868386677667573</c:v>
                </c:pt>
                <c:pt idx="22">
                  <c:v>6.8769378216721622</c:v>
                </c:pt>
                <c:pt idx="23">
                  <c:v>6.9641710573535338</c:v>
                </c:pt>
                <c:pt idx="24">
                  <c:v>7.0451132277480193</c:v>
                </c:pt>
                <c:pt idx="25">
                  <c:v>6.6441205488680364</c:v>
                </c:pt>
                <c:pt idx="26">
                  <c:v>6.3409837773096518</c:v>
                </c:pt>
                <c:pt idx="27">
                  <c:v>6.3780925493744896</c:v>
                </c:pt>
                <c:pt idx="28">
                  <c:v>6.9255727947725418</c:v>
                </c:pt>
                <c:pt idx="29">
                  <c:v>7.4185024653514757</c:v>
                </c:pt>
                <c:pt idx="30">
                  <c:v>7.6112059361316753</c:v>
                </c:pt>
                <c:pt idx="31">
                  <c:v>8.0965625945315569</c:v>
                </c:pt>
                <c:pt idx="32">
                  <c:v>8.2106347493977196</c:v>
                </c:pt>
                <c:pt idx="33">
                  <c:v>9.2697321656228677</c:v>
                </c:pt>
                <c:pt idx="34">
                  <c:v>9.9019797928792723</c:v>
                </c:pt>
                <c:pt idx="35">
                  <c:v>9.9796780292995813</c:v>
                </c:pt>
                <c:pt idx="36">
                  <c:v>9.2159728481556247</c:v>
                </c:pt>
                <c:pt idx="37">
                  <c:v>8.8155675802241706</c:v>
                </c:pt>
                <c:pt idx="38">
                  <c:v>7.9630101623675067</c:v>
                </c:pt>
                <c:pt idx="39">
                  <c:v>7.4492587930398546</c:v>
                </c:pt>
                <c:pt idx="40">
                  <c:v>7.1890879206038854</c:v>
                </c:pt>
                <c:pt idx="41">
                  <c:v>6.491962194415561</c:v>
                </c:pt>
                <c:pt idx="42">
                  <c:v>5.2784604427538291</c:v>
                </c:pt>
                <c:pt idx="43">
                  <c:v>4.7162300920448708</c:v>
                </c:pt>
                <c:pt idx="44">
                  <c:v>4.598116192686601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E1E-BF0E-108A59602C65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'1. adat'!$C$5:$AU$5</c:f>
              <c:numCache>
                <c:formatCode>0.00</c:formatCode>
                <c:ptCount val="45"/>
                <c:pt idx="0">
                  <c:v>-6.8549436800710755</c:v>
                </c:pt>
                <c:pt idx="1">
                  <c:v>-6.3179907390233021</c:v>
                </c:pt>
                <c:pt idx="2">
                  <c:v>-6.6270603409957465</c:v>
                </c:pt>
                <c:pt idx="3">
                  <c:v>-6.873753314970374</c:v>
                </c:pt>
                <c:pt idx="4">
                  <c:v>-6.89566305653985</c:v>
                </c:pt>
                <c:pt idx="5">
                  <c:v>-6.9003450558512771</c:v>
                </c:pt>
                <c:pt idx="6">
                  <c:v>-6.3329841902901318</c:v>
                </c:pt>
                <c:pt idx="7">
                  <c:v>-5.6489265376323132</c:v>
                </c:pt>
                <c:pt idx="8">
                  <c:v>-5.7087346136566746</c:v>
                </c:pt>
                <c:pt idx="9">
                  <c:v>-5.733586303152582</c:v>
                </c:pt>
                <c:pt idx="10">
                  <c:v>-5.7527264967048986</c:v>
                </c:pt>
                <c:pt idx="11">
                  <c:v>-5.6960244412173333</c:v>
                </c:pt>
                <c:pt idx="12">
                  <c:v>-5.7505491977356371</c:v>
                </c:pt>
                <c:pt idx="13">
                  <c:v>-5.8223297214015561</c:v>
                </c:pt>
                <c:pt idx="14">
                  <c:v>-5.8733726911233965</c:v>
                </c:pt>
                <c:pt idx="15">
                  <c:v>-6.1097368016491318</c:v>
                </c:pt>
                <c:pt idx="16">
                  <c:v>-5.9053956746791973</c:v>
                </c:pt>
                <c:pt idx="17">
                  <c:v>-5.7871489407873025</c:v>
                </c:pt>
                <c:pt idx="18">
                  <c:v>-5.5369901790606155</c:v>
                </c:pt>
                <c:pt idx="19">
                  <c:v>-5.5329597647288873</c:v>
                </c:pt>
                <c:pt idx="20">
                  <c:v>-5.1858480405779739</c:v>
                </c:pt>
                <c:pt idx="21">
                  <c:v>-4.8134291600154224</c:v>
                </c:pt>
                <c:pt idx="22">
                  <c:v>-4.4814593858367937</c:v>
                </c:pt>
                <c:pt idx="23">
                  <c:v>-4.0210661560934744</c:v>
                </c:pt>
                <c:pt idx="24">
                  <c:v>-4.3773262775599857</c:v>
                </c:pt>
                <c:pt idx="25">
                  <c:v>-4.8123672815857876</c:v>
                </c:pt>
                <c:pt idx="26">
                  <c:v>-5.2171196215273596</c:v>
                </c:pt>
                <c:pt idx="27">
                  <c:v>-5.4780958581463794</c:v>
                </c:pt>
                <c:pt idx="28">
                  <c:v>-5.2022686855637552</c:v>
                </c:pt>
                <c:pt idx="29">
                  <c:v>-5.1194878145283313</c:v>
                </c:pt>
                <c:pt idx="30">
                  <c:v>-5.198596144850395</c:v>
                </c:pt>
                <c:pt idx="31">
                  <c:v>-5.6176169694924507</c:v>
                </c:pt>
                <c:pt idx="32">
                  <c:v>-5.3079615231456945</c:v>
                </c:pt>
                <c:pt idx="33">
                  <c:v>-4.8082453849020848</c:v>
                </c:pt>
                <c:pt idx="34">
                  <c:v>-4.2727019844384486</c:v>
                </c:pt>
                <c:pt idx="35">
                  <c:v>-3.5824614188191992</c:v>
                </c:pt>
                <c:pt idx="36">
                  <c:v>-4.0539025601440564</c:v>
                </c:pt>
                <c:pt idx="37">
                  <c:v>-4.5703230429366801</c:v>
                </c:pt>
                <c:pt idx="38">
                  <c:v>-4.8388152297249603</c:v>
                </c:pt>
                <c:pt idx="39">
                  <c:v>-5.0836048671980407</c:v>
                </c:pt>
                <c:pt idx="40">
                  <c:v>-5.0111849332115588</c:v>
                </c:pt>
                <c:pt idx="41">
                  <c:v>-4.9598735257428164</c:v>
                </c:pt>
                <c:pt idx="42">
                  <c:v>-4.9323701527702735</c:v>
                </c:pt>
                <c:pt idx="43">
                  <c:v>-4.8107641782772328</c:v>
                </c:pt>
                <c:pt idx="44">
                  <c:v>-4.6783614132515705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4-4E1E-BF0E-108A59602C65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'1. adat'!$C$6:$AU$6</c:f>
              <c:numCache>
                <c:formatCode>0.00</c:formatCode>
                <c:ptCount val="45"/>
                <c:pt idx="0">
                  <c:v>0.14373096337838528</c:v>
                </c:pt>
                <c:pt idx="1">
                  <c:v>1.5565111151028536E-2</c:v>
                </c:pt>
                <c:pt idx="2">
                  <c:v>5.6752823194647244E-2</c:v>
                </c:pt>
                <c:pt idx="3">
                  <c:v>0.43400188852390825</c:v>
                </c:pt>
                <c:pt idx="4">
                  <c:v>0.98218484888364899</c:v>
                </c:pt>
                <c:pt idx="5">
                  <c:v>1.5816277707859563</c:v>
                </c:pt>
                <c:pt idx="6">
                  <c:v>2.3055614575724026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2.9764174631150193</c:v>
                </c:pt>
                <c:pt idx="11">
                  <c:v>2.4681438863786429</c:v>
                </c:pt>
                <c:pt idx="12">
                  <c:v>2.3529984771984309</c:v>
                </c:pt>
                <c:pt idx="13">
                  <c:v>2.1451200388226774</c:v>
                </c:pt>
                <c:pt idx="14">
                  <c:v>2.3085220164223976</c:v>
                </c:pt>
                <c:pt idx="15">
                  <c:v>3.0437481813692999</c:v>
                </c:pt>
                <c:pt idx="16">
                  <c:v>2.7639793920100546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3.0694255056376067</c:v>
                </c:pt>
                <c:pt idx="20">
                  <c:v>3.5108251759699014</c:v>
                </c:pt>
                <c:pt idx="21">
                  <c:v>3.9566998381443383</c:v>
                </c:pt>
                <c:pt idx="22">
                  <c:v>4.0410642574980944</c:v>
                </c:pt>
                <c:pt idx="23">
                  <c:v>4.4389484585526668</c:v>
                </c:pt>
                <c:pt idx="24">
                  <c:v>4.1962769454070141</c:v>
                </c:pt>
                <c:pt idx="25">
                  <c:v>3.9116079071298686</c:v>
                </c:pt>
                <c:pt idx="26">
                  <c:v>4.2663466663097473</c:v>
                </c:pt>
                <c:pt idx="27">
                  <c:v>4.3295443635798989</c:v>
                </c:pt>
                <c:pt idx="28">
                  <c:v>4.5786189912197415</c:v>
                </c:pt>
                <c:pt idx="29">
                  <c:v>5.0962200217535525</c:v>
                </c:pt>
                <c:pt idx="30">
                  <c:v>4.7033383592878355</c:v>
                </c:pt>
                <c:pt idx="31">
                  <c:v>4.9626228058653963</c:v>
                </c:pt>
                <c:pt idx="32">
                  <c:v>4.308460322714434</c:v>
                </c:pt>
                <c:pt idx="33">
                  <c:v>3.0356944421345471</c:v>
                </c:pt>
                <c:pt idx="34">
                  <c:v>2.1928154908143775</c:v>
                </c:pt>
                <c:pt idx="35">
                  <c:v>-0.23842102717173941</c:v>
                </c:pt>
                <c:pt idx="36">
                  <c:v>0.14353744133101129</c:v>
                </c:pt>
                <c:pt idx="37">
                  <c:v>0.75449132612380587</c:v>
                </c:pt>
                <c:pt idx="38">
                  <c:v>0.98202743558616534</c:v>
                </c:pt>
                <c:pt idx="39">
                  <c:v>1.54905742936595</c:v>
                </c:pt>
                <c:pt idx="40">
                  <c:v>1.914811660989578</c:v>
                </c:pt>
                <c:pt idx="41">
                  <c:v>2.013121945847089</c:v>
                </c:pt>
                <c:pt idx="42">
                  <c:v>2.4713844096588318</c:v>
                </c:pt>
                <c:pt idx="43">
                  <c:v>2.3366250398353312</c:v>
                </c:pt>
                <c:pt idx="44">
                  <c:v>2.1501160645058581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4-4E1E-BF0E-108A5960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'1. adat'!$C$7:$AU$7</c:f>
              <c:numCache>
                <c:formatCode>0.00</c:formatCode>
                <c:ptCount val="45"/>
                <c:pt idx="0">
                  <c:v>-6.1688835989868291</c:v>
                </c:pt>
                <c:pt idx="1">
                  <c:v>-5.6950561521546375</c:v>
                </c:pt>
                <c:pt idx="2">
                  <c:v>-6.2944445798241784</c:v>
                </c:pt>
                <c:pt idx="3">
                  <c:v>-6.083611815134633</c:v>
                </c:pt>
                <c:pt idx="4">
                  <c:v>-5.1888908379778336</c:v>
                </c:pt>
                <c:pt idx="5">
                  <c:v>-3.629464703311204</c:v>
                </c:pt>
                <c:pt idx="6">
                  <c:v>-0.97577505888705973</c:v>
                </c:pt>
                <c:pt idx="7">
                  <c:v>0.95237938098571961</c:v>
                </c:pt>
                <c:pt idx="8">
                  <c:v>1.799638929649201</c:v>
                </c:pt>
                <c:pt idx="9">
                  <c:v>2.0382468261994466</c:v>
                </c:pt>
                <c:pt idx="10">
                  <c:v>2.1294467325029545</c:v>
                </c:pt>
                <c:pt idx="11">
                  <c:v>2.0947405513821971</c:v>
                </c:pt>
                <c:pt idx="12">
                  <c:v>2.2347904407221808</c:v>
                </c:pt>
                <c:pt idx="13">
                  <c:v>2.1043548842736683</c:v>
                </c:pt>
                <c:pt idx="14">
                  <c:v>2.5100541844361297</c:v>
                </c:pt>
                <c:pt idx="15">
                  <c:v>3.0673106558488121</c:v>
                </c:pt>
                <c:pt idx="16">
                  <c:v>2.8742259802648924</c:v>
                </c:pt>
                <c:pt idx="17">
                  <c:v>3.4182733715751401</c:v>
                </c:pt>
                <c:pt idx="18">
                  <c:v>3.8174550569077965</c:v>
                </c:pt>
                <c:pt idx="19">
                  <c:v>4.2898460931827112</c:v>
                </c:pt>
                <c:pt idx="20">
                  <c:v>5.343748649852591</c:v>
                </c:pt>
                <c:pt idx="21">
                  <c:v>5.8301093458956714</c:v>
                </c:pt>
                <c:pt idx="22">
                  <c:v>6.4365426933334637</c:v>
                </c:pt>
                <c:pt idx="23">
                  <c:v>7.382053359812728</c:v>
                </c:pt>
                <c:pt idx="24">
                  <c:v>6.8640638955950477</c:v>
                </c:pt>
                <c:pt idx="25">
                  <c:v>5.7433611744121169</c:v>
                </c:pt>
                <c:pt idx="26">
                  <c:v>5.3902108220920386</c:v>
                </c:pt>
                <c:pt idx="27">
                  <c:v>5.2295410548080072</c:v>
                </c:pt>
                <c:pt idx="28">
                  <c:v>6.3019231004285263</c:v>
                </c:pt>
                <c:pt idx="29">
                  <c:v>7.395234672576696</c:v>
                </c:pt>
                <c:pt idx="30">
                  <c:v>7.1159481505691167</c:v>
                </c:pt>
                <c:pt idx="31">
                  <c:v>7.4415684309045007</c:v>
                </c:pt>
                <c:pt idx="32">
                  <c:v>7.2111335489664583</c:v>
                </c:pt>
                <c:pt idx="33">
                  <c:v>7.4971812228553301</c:v>
                </c:pt>
                <c:pt idx="34">
                  <c:v>7.822093299255199</c:v>
                </c:pt>
                <c:pt idx="35">
                  <c:v>6.1587955833086401</c:v>
                </c:pt>
                <c:pt idx="36">
                  <c:v>5.3056077293425812</c:v>
                </c:pt>
                <c:pt idx="37">
                  <c:v>4.9997358634112965</c:v>
                </c:pt>
                <c:pt idx="38">
                  <c:v>4.1062223682287113</c:v>
                </c:pt>
                <c:pt idx="39">
                  <c:v>3.914711355207765</c:v>
                </c:pt>
                <c:pt idx="40">
                  <c:v>4.0927146483819055</c:v>
                </c:pt>
                <c:pt idx="41">
                  <c:v>3.5452106145198328</c:v>
                </c:pt>
                <c:pt idx="42">
                  <c:v>2.8174746996423869</c:v>
                </c:pt>
                <c:pt idx="43">
                  <c:v>2.2420909536029683</c:v>
                </c:pt>
                <c:pt idx="44">
                  <c:v>2.0698708439408886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94-4E1E-BF0E-108A59602C65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'1. adat'!$C$8:$AU$8</c:f>
              <c:numCache>
                <c:formatCode>0.0</c:formatCode>
                <c:ptCount val="45"/>
                <c:pt idx="0">
                  <c:v>-6.8578097151597035</c:v>
                </c:pt>
                <c:pt idx="1">
                  <c:v>-6.2484839762579067</c:v>
                </c:pt>
                <c:pt idx="2">
                  <c:v>-6.6974033656385616</c:v>
                </c:pt>
                <c:pt idx="3">
                  <c:v>-7.036852547210712</c:v>
                </c:pt>
                <c:pt idx="4">
                  <c:v>-6.4142468485358055</c:v>
                </c:pt>
                <c:pt idx="5">
                  <c:v>-5.1997038643444284</c:v>
                </c:pt>
                <c:pt idx="6">
                  <c:v>-2.9276547577605663</c:v>
                </c:pt>
                <c:pt idx="7">
                  <c:v>-0.79833261262032329</c:v>
                </c:pt>
                <c:pt idx="8">
                  <c:v>-0.15443222325995123</c:v>
                </c:pt>
                <c:pt idx="9">
                  <c:v>-5.3637324468811531E-2</c:v>
                </c:pt>
                <c:pt idx="10">
                  <c:v>-7.6404561590486322E-2</c:v>
                </c:pt>
                <c:pt idx="11">
                  <c:v>0.27705358210415798</c:v>
                </c:pt>
                <c:pt idx="12">
                  <c:v>0.46438821708777661</c:v>
                </c:pt>
                <c:pt idx="13">
                  <c:v>0.47606041503982066</c:v>
                </c:pt>
                <c:pt idx="14">
                  <c:v>0.70916532074811445</c:v>
                </c:pt>
                <c:pt idx="15">
                  <c:v>0.74421806767612841</c:v>
                </c:pt>
                <c:pt idx="16">
                  <c:v>0.57729983395757245</c:v>
                </c:pt>
                <c:pt idx="17">
                  <c:v>1.0263738092880275</c:v>
                </c:pt>
                <c:pt idx="18">
                  <c:v>1.6466311880106701</c:v>
                </c:pt>
                <c:pt idx="19">
                  <c:v>1.7579300683984087</c:v>
                </c:pt>
                <c:pt idx="20">
                  <c:v>2.634507643138325</c:v>
                </c:pt>
                <c:pt idx="21">
                  <c:v>2.8155444229386184</c:v>
                </c:pt>
                <c:pt idx="22">
                  <c:v>3.3310079019602381</c:v>
                </c:pt>
                <c:pt idx="23">
                  <c:v>3.8223583698093462</c:v>
                </c:pt>
                <c:pt idx="24">
                  <c:v>3.5839118624382764</c:v>
                </c:pt>
                <c:pt idx="25">
                  <c:v>2.6882104874103598</c:v>
                </c:pt>
                <c:pt idx="26">
                  <c:v>2.0897212148098583</c:v>
                </c:pt>
                <c:pt idx="27">
                  <c:v>1.5039412758044495</c:v>
                </c:pt>
                <c:pt idx="28">
                  <c:v>2.1889344270601976</c:v>
                </c:pt>
                <c:pt idx="29">
                  <c:v>2.6980325385578778</c:v>
                </c:pt>
                <c:pt idx="30">
                  <c:v>2.6191647449866955</c:v>
                </c:pt>
                <c:pt idx="31">
                  <c:v>2.8196637870515437</c:v>
                </c:pt>
                <c:pt idx="32">
                  <c:v>3.2342375444282223</c:v>
                </c:pt>
                <c:pt idx="33">
                  <c:v>4.643059649770251</c:v>
                </c:pt>
                <c:pt idx="34">
                  <c:v>5.7501074680734048</c:v>
                </c:pt>
                <c:pt idx="35">
                  <c:v>6.1750299651079983</c:v>
                </c:pt>
                <c:pt idx="36">
                  <c:v>5.1369676254842913</c:v>
                </c:pt>
                <c:pt idx="37">
                  <c:v>4.5195725492219561</c:v>
                </c:pt>
                <c:pt idx="38">
                  <c:v>3.4148622328698077</c:v>
                </c:pt>
                <c:pt idx="39">
                  <c:v>2.783236836762498</c:v>
                </c:pt>
                <c:pt idx="40">
                  <c:v>2.6612540753916156</c:v>
                </c:pt>
                <c:pt idx="41">
                  <c:v>1.8895881722148151</c:v>
                </c:pt>
                <c:pt idx="42">
                  <c:v>0.89742664149161588</c:v>
                </c:pt>
                <c:pt idx="43">
                  <c:v>0.37052101892446215</c:v>
                </c:pt>
                <c:pt idx="44">
                  <c:v>0.11346130990325518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94-4E1E-BF0E-108A5960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542196969696969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47801453253624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5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-0.1314090844986</c:v>
                </c:pt>
                <c:pt idx="29">
                  <c:v>-0.94821641911620014</c:v>
                </c:pt>
                <c:pt idx="30">
                  <c:v>1.1868537575789</c:v>
                </c:pt>
                <c:pt idx="31">
                  <c:v>1.3973836719192003</c:v>
                </c:pt>
                <c:pt idx="32">
                  <c:v>-1.680038286080162E-2</c:v>
                </c:pt>
                <c:pt idx="33">
                  <c:v>-0.93302092378190005</c:v>
                </c:pt>
                <c:pt idx="34">
                  <c:v>1.6597727581262003</c:v>
                </c:pt>
                <c:pt idx="35">
                  <c:v>1.4401103159701998</c:v>
                </c:pt>
                <c:pt idx="36">
                  <c:v>0.28456376517309989</c:v>
                </c:pt>
                <c:pt idx="37">
                  <c:v>-1.1792547037099999</c:v>
                </c:pt>
                <c:pt idx="38" formatCode="0.00">
                  <c:v>0.97835815759380007</c:v>
                </c:pt>
                <c:pt idx="39">
                  <c:v>1.0224804515657</c:v>
                </c:pt>
                <c:pt idx="40">
                  <c:v>0.47396118640119994</c:v>
                </c:pt>
                <c:pt idx="41">
                  <c:v>0.1592132976931</c:v>
                </c:pt>
                <c:pt idx="42">
                  <c:v>1.8324888350121999</c:v>
                </c:pt>
                <c:pt idx="43">
                  <c:v>1.1103764903794</c:v>
                </c:pt>
                <c:pt idx="44">
                  <c:v>1.5428044973493003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6-4515-8787-239F2D5A1E05}"/>
            </c:ext>
          </c:extLst>
        </c:ser>
        <c:ser>
          <c:idx val="1"/>
          <c:order val="1"/>
          <c:tx>
            <c:strRef>
              <c:f>'10.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5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-0.88649769589650007</c:v>
                </c:pt>
                <c:pt idx="29">
                  <c:v>-1.3630449349659999</c:v>
                </c:pt>
                <c:pt idx="30">
                  <c:v>-2.7478857050159</c:v>
                </c:pt>
                <c:pt idx="31">
                  <c:v>-3.9175433700069004</c:v>
                </c:pt>
                <c:pt idx="32">
                  <c:v>-0.28172838903429825</c:v>
                </c:pt>
                <c:pt idx="33">
                  <c:v>-1.3054498023673002</c:v>
                </c:pt>
                <c:pt idx="34">
                  <c:v>-2.5743333049510002</c:v>
                </c:pt>
                <c:pt idx="35">
                  <c:v>-1.7632726602155997</c:v>
                </c:pt>
                <c:pt idx="36">
                  <c:v>-0.39567989828859984</c:v>
                </c:pt>
                <c:pt idx="37">
                  <c:v>-1.3322444749528004</c:v>
                </c:pt>
                <c:pt idx="38" formatCode="0.00">
                  <c:v>-0.94569807695819985</c:v>
                </c:pt>
                <c:pt idx="39">
                  <c:v>-1.8145422242920002</c:v>
                </c:pt>
                <c:pt idx="40">
                  <c:v>-1.1904370146022001</c:v>
                </c:pt>
                <c:pt idx="41">
                  <c:v>-0.6263441055043999</c:v>
                </c:pt>
                <c:pt idx="42">
                  <c:v>-1.3907245157018</c:v>
                </c:pt>
                <c:pt idx="43">
                  <c:v>-1.4189027024406999</c:v>
                </c:pt>
                <c:pt idx="44">
                  <c:v>-0.88015652218470009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6-4515-8787-239F2D5A1E05}"/>
            </c:ext>
          </c:extLst>
        </c:ser>
        <c:ser>
          <c:idx val="2"/>
          <c:order val="2"/>
          <c:tx>
            <c:strRef>
              <c:f>'10.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5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0.48255362356050002</c:v>
                </c:pt>
                <c:pt idx="37">
                  <c:v>-0.25724770180310008</c:v>
                </c:pt>
                <c:pt idx="38">
                  <c:v>0.37766121188729995</c:v>
                </c:pt>
                <c:pt idx="39">
                  <c:v>0.41908760647090015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0.76055519963160001</c:v>
                </c:pt>
                <c:pt idx="44">
                  <c:v>0.20790874628330006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26-4515-8787-239F2D5A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5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-0.91035691882979997</c:v>
                </c:pt>
                <c:pt idx="29">
                  <c:v>-1.961988567019</c:v>
                </c:pt>
                <c:pt idx="30">
                  <c:v>-1.2723864232157001</c:v>
                </c:pt>
                <c:pt idx="31">
                  <c:v>-2.7296395375094997</c:v>
                </c:pt>
                <c:pt idx="32">
                  <c:v>-0.70466759684869973</c:v>
                </c:pt>
                <c:pt idx="33">
                  <c:v>-2.3160334643127003</c:v>
                </c:pt>
                <c:pt idx="34">
                  <c:v>-0.84445346610279992</c:v>
                </c:pt>
                <c:pt idx="35">
                  <c:v>3.7525279067699896E-2</c:v>
                </c:pt>
                <c:pt idx="36">
                  <c:v>0.37143749044500007</c:v>
                </c:pt>
                <c:pt idx="37">
                  <c:v>-2.7687468804659003</c:v>
                </c:pt>
                <c:pt idx="38" formatCode="0.00">
                  <c:v>0.41032129252290017</c:v>
                </c:pt>
                <c:pt idx="39">
                  <c:v>-0.37297416625539997</c:v>
                </c:pt>
                <c:pt idx="40">
                  <c:v>-0.55844997644860006</c:v>
                </c:pt>
                <c:pt idx="41">
                  <c:v>-0.57722114376129996</c:v>
                </c:pt>
                <c:pt idx="42">
                  <c:v>0.56600857640500002</c:v>
                </c:pt>
                <c:pt idx="43">
                  <c:v>0.45202898757030002</c:v>
                </c:pt>
                <c:pt idx="44">
                  <c:v>0.87055672144790019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26-4515-8787-239F2D5A1E05}"/>
            </c:ext>
          </c:extLst>
        </c:ser>
        <c:ser>
          <c:idx val="4"/>
          <c:order val="4"/>
          <c:tx>
            <c:strRef>
              <c:f>'10.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5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-2.1560464508243</c:v>
                </c:pt>
                <c:pt idx="29">
                  <c:v>-1.7914446399371999</c:v>
                </c:pt>
                <c:pt idx="30">
                  <c:v>-1.6178696324426001</c:v>
                </c:pt>
                <c:pt idx="31">
                  <c:v>-2.6870660623601998</c:v>
                </c:pt>
                <c:pt idx="32">
                  <c:v>-1.9378547594028999</c:v>
                </c:pt>
                <c:pt idx="33">
                  <c:v>-2.1662647262752004</c:v>
                </c:pt>
                <c:pt idx="34">
                  <c:v>-2.059571669726</c:v>
                </c:pt>
                <c:pt idx="35">
                  <c:v>-0.85255173110220006</c:v>
                </c:pt>
                <c:pt idx="36">
                  <c:v>-1.0760736616922</c:v>
                </c:pt>
                <c:pt idx="37">
                  <c:v>-1.9261119735515999</c:v>
                </c:pt>
                <c:pt idx="38" formatCode="0.00">
                  <c:v>-1.1199700459355</c:v>
                </c:pt>
                <c:pt idx="39">
                  <c:v>-0.7315776542911</c:v>
                </c:pt>
                <c:pt idx="40">
                  <c:v>-1.3946524420446</c:v>
                </c:pt>
                <c:pt idx="41">
                  <c:v>-1.3089410679864</c:v>
                </c:pt>
                <c:pt idx="42">
                  <c:v>-0.22444601484389995</c:v>
                </c:pt>
                <c:pt idx="43">
                  <c:v>-2.7573573133999957E-2</c:v>
                </c:pt>
                <c:pt idx="44">
                  <c:v>-1.2159351465204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26-4515-8787-239F2D5A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234893402923892"/>
          <c:w val="0.99850826220929134"/>
          <c:h val="0.2731208577542916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adat'!$A$3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8.5662171231432005</c:v>
                </c:pt>
                <c:pt idx="25">
                  <c:v>8.0217283470715</c:v>
                </c:pt>
                <c:pt idx="26">
                  <c:v>8.1219195567952003</c:v>
                </c:pt>
                <c:pt idx="27">
                  <c:v>9.5428540151322991</c:v>
                </c:pt>
                <c:pt idx="28">
                  <c:v>8.9922768480274993</c:v>
                </c:pt>
                <c:pt idx="29">
                  <c:v>9.0595905501474991</c:v>
                </c:pt>
                <c:pt idx="30">
                  <c:v>8.963093192114</c:v>
                </c:pt>
                <c:pt idx="31">
                  <c:v>7.6450709826532988</c:v>
                </c:pt>
                <c:pt idx="32">
                  <c:v>7.1254106244735995</c:v>
                </c:pt>
                <c:pt idx="33">
                  <c:v>6.9616231210338997</c:v>
                </c:pt>
                <c:pt idx="34">
                  <c:v>7.1384116432772995</c:v>
                </c:pt>
                <c:pt idx="35">
                  <c:v>7.2318675073939991</c:v>
                </c:pt>
                <c:pt idx="36">
                  <c:v>7.0853311620236994</c:v>
                </c:pt>
                <c:pt idx="37">
                  <c:v>6.7699603189308997</c:v>
                </c:pt>
                <c:pt idx="38">
                  <c:v>5.9207150139658999</c:v>
                </c:pt>
                <c:pt idx="39">
                  <c:v>5.8554671190359997</c:v>
                </c:pt>
                <c:pt idx="40">
                  <c:v>5.2547849763671994</c:v>
                </c:pt>
                <c:pt idx="41">
                  <c:v>5.1477667404436991</c:v>
                </c:pt>
                <c:pt idx="42">
                  <c:v>5.3039412937569992</c:v>
                </c:pt>
                <c:pt idx="43">
                  <c:v>5.0231112677622995</c:v>
                </c:pt>
                <c:pt idx="44">
                  <c:v>4.8943599230257995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A-4F4A-8C28-8FB61EE57BE1}"/>
            </c:ext>
          </c:extLst>
        </c:ser>
        <c:ser>
          <c:idx val="1"/>
          <c:order val="1"/>
          <c:tx>
            <c:strRef>
              <c:f>'11. adat'!$A$4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5.333546985555901</c:v>
                </c:pt>
                <c:pt idx="25">
                  <c:v>4.9245052816541008</c:v>
                </c:pt>
                <c:pt idx="26">
                  <c:v>6.4786130328873011</c:v>
                </c:pt>
                <c:pt idx="27">
                  <c:v>8.0322315048249013</c:v>
                </c:pt>
                <c:pt idx="28">
                  <c:v>8.924520705374702</c:v>
                </c:pt>
                <c:pt idx="29">
                  <c:v>7.8535522865367025</c:v>
                </c:pt>
                <c:pt idx="30">
                  <c:v>9.677437990903103</c:v>
                </c:pt>
                <c:pt idx="31">
                  <c:v>11.994524981071303</c:v>
                </c:pt>
                <c:pt idx="32">
                  <c:v>12.929723188842402</c:v>
                </c:pt>
                <c:pt idx="33">
                  <c:v>12.548770069347801</c:v>
                </c:pt>
                <c:pt idx="34">
                  <c:v>14.253449490817502</c:v>
                </c:pt>
                <c:pt idx="35">
                  <c:v>16.004125286843202</c:v>
                </c:pt>
                <c:pt idx="36">
                  <c:v>17.422623600397202</c:v>
                </c:pt>
                <c:pt idx="37">
                  <c:v>17.850242385203703</c:v>
                </c:pt>
                <c:pt idx="38">
                  <c:v>20.047401241407304</c:v>
                </c:pt>
                <c:pt idx="39">
                  <c:v>22.208128486869605</c:v>
                </c:pt>
                <c:pt idx="40">
                  <c:v>23.723322338511206</c:v>
                </c:pt>
                <c:pt idx="41">
                  <c:v>24.150329529121006</c:v>
                </c:pt>
                <c:pt idx="42">
                  <c:v>26.323568927206605</c:v>
                </c:pt>
                <c:pt idx="43">
                  <c:v>28.491002668155005</c:v>
                </c:pt>
                <c:pt idx="44">
                  <c:v>30.265904901548904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A-4F4A-8C28-8FB61EE57BE1}"/>
            </c:ext>
          </c:extLst>
        </c:ser>
        <c:ser>
          <c:idx val="2"/>
          <c:order val="2"/>
          <c:tx>
            <c:strRef>
              <c:f>'11. adat'!$A$5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-4.6732012994544974</c:v>
                </c:pt>
                <c:pt idx="25">
                  <c:v>-5.1663014469750976</c:v>
                </c:pt>
                <c:pt idx="26">
                  <c:v>-5.5602811899776974</c:v>
                </c:pt>
                <c:pt idx="27">
                  <c:v>-6.4079960975486969</c:v>
                </c:pt>
                <c:pt idx="28">
                  <c:v>-6.8232732862405969</c:v>
                </c:pt>
                <c:pt idx="29">
                  <c:v>-6.6912316393491968</c:v>
                </c:pt>
                <c:pt idx="30">
                  <c:v>-7.1852245844975968</c:v>
                </c:pt>
                <c:pt idx="31">
                  <c:v>-7.2595458062254963</c:v>
                </c:pt>
                <c:pt idx="32">
                  <c:v>-7.3910556633693973</c:v>
                </c:pt>
                <c:pt idx="33">
                  <c:v>-7.5742896890559974</c:v>
                </c:pt>
                <c:pt idx="34">
                  <c:v>-7.889880527523597</c:v>
                </c:pt>
                <c:pt idx="35">
                  <c:v>-8.5493630671820977</c:v>
                </c:pt>
                <c:pt idx="36">
                  <c:v>-9.1241237714329984</c:v>
                </c:pt>
                <c:pt idx="37">
                  <c:v>-10.107508205928099</c:v>
                </c:pt>
                <c:pt idx="38">
                  <c:v>-10.508858023593298</c:v>
                </c:pt>
                <c:pt idx="39">
                  <c:v>-11.398578276222798</c:v>
                </c:pt>
                <c:pt idx="40">
                  <c:v>-11.849896230770598</c:v>
                </c:pt>
                <c:pt idx="41">
                  <c:v>-11.929501446240598</c:v>
                </c:pt>
                <c:pt idx="42">
                  <c:v>-12.241173703898799</c:v>
                </c:pt>
                <c:pt idx="43">
                  <c:v>-13.165973848024198</c:v>
                </c:pt>
                <c:pt idx="44">
                  <c:v>-13.342137329450198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A-4F4A-8C28-8FB61EE5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adat'!$A$6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5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9.226562809244605</c:v>
                </c:pt>
                <c:pt idx="25">
                  <c:v>7.7799321817505032</c:v>
                </c:pt>
                <c:pt idx="26">
                  <c:v>9.040251399704804</c:v>
                </c:pt>
                <c:pt idx="27">
                  <c:v>11.167089422408502</c:v>
                </c:pt>
                <c:pt idx="28">
                  <c:v>11.093524267161605</c:v>
                </c:pt>
                <c:pt idx="29">
                  <c:v>10.221911197335004</c:v>
                </c:pt>
                <c:pt idx="30">
                  <c:v>11.455306598519506</c:v>
                </c:pt>
                <c:pt idx="31">
                  <c:v>12.380050157499106</c:v>
                </c:pt>
                <c:pt idx="32">
                  <c:v>12.664078149946604</c:v>
                </c:pt>
                <c:pt idx="33">
                  <c:v>11.936103501325704</c:v>
                </c:pt>
                <c:pt idx="34">
                  <c:v>13.501980606571205</c:v>
                </c:pt>
                <c:pt idx="35">
                  <c:v>14.686629727055104</c:v>
                </c:pt>
                <c:pt idx="36">
                  <c:v>15.383830990987903</c:v>
                </c:pt>
                <c:pt idx="37">
                  <c:v>14.512694498206503</c:v>
                </c:pt>
                <c:pt idx="38">
                  <c:v>15.459258231779906</c:v>
                </c:pt>
                <c:pt idx="39">
                  <c:v>16.665017329682804</c:v>
                </c:pt>
                <c:pt idx="40">
                  <c:v>17.128211084107811</c:v>
                </c:pt>
                <c:pt idx="41">
                  <c:v>17.368594823324109</c:v>
                </c:pt>
                <c:pt idx="42">
                  <c:v>19.386336517064805</c:v>
                </c:pt>
                <c:pt idx="43">
                  <c:v>20.34814008789311</c:v>
                </c:pt>
                <c:pt idx="44">
                  <c:v>21.818127495124507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9A-4F4A-8C28-8FB61EE5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3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650466836571058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8.5662171231432005</c:v>
                </c:pt>
                <c:pt idx="25">
                  <c:v>8.0217283470715</c:v>
                </c:pt>
                <c:pt idx="26">
                  <c:v>8.1219195567952003</c:v>
                </c:pt>
                <c:pt idx="27">
                  <c:v>9.5428540151322991</c:v>
                </c:pt>
                <c:pt idx="28">
                  <c:v>8.9922768480274993</c:v>
                </c:pt>
                <c:pt idx="29">
                  <c:v>9.0595905501474991</c:v>
                </c:pt>
                <c:pt idx="30">
                  <c:v>8.963093192114</c:v>
                </c:pt>
                <c:pt idx="31">
                  <c:v>7.6450709826532988</c:v>
                </c:pt>
                <c:pt idx="32">
                  <c:v>7.1254106244735995</c:v>
                </c:pt>
                <c:pt idx="33">
                  <c:v>6.9616231210338997</c:v>
                </c:pt>
                <c:pt idx="34">
                  <c:v>7.1384116432772995</c:v>
                </c:pt>
                <c:pt idx="35">
                  <c:v>7.2318675073939991</c:v>
                </c:pt>
                <c:pt idx="36">
                  <c:v>7.0853311620236994</c:v>
                </c:pt>
                <c:pt idx="37">
                  <c:v>6.7699603189308997</c:v>
                </c:pt>
                <c:pt idx="38">
                  <c:v>5.9207150139658999</c:v>
                </c:pt>
                <c:pt idx="39">
                  <c:v>5.8554671190359997</c:v>
                </c:pt>
                <c:pt idx="40">
                  <c:v>5.2547849763671994</c:v>
                </c:pt>
                <c:pt idx="41">
                  <c:v>5.1477667404436991</c:v>
                </c:pt>
                <c:pt idx="42">
                  <c:v>5.3039412937569992</c:v>
                </c:pt>
                <c:pt idx="43">
                  <c:v>5.0231112677622995</c:v>
                </c:pt>
                <c:pt idx="44">
                  <c:v>4.8943599230257995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E-436A-8555-B11E0B148AE3}"/>
            </c:ext>
          </c:extLst>
        </c:ser>
        <c:ser>
          <c:idx val="1"/>
          <c:order val="1"/>
          <c:tx>
            <c:strRef>
              <c:f>'11. adat'!$B$4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5.333546985555901</c:v>
                </c:pt>
                <c:pt idx="25">
                  <c:v>4.9245052816541008</c:v>
                </c:pt>
                <c:pt idx="26">
                  <c:v>6.4786130328873011</c:v>
                </c:pt>
                <c:pt idx="27">
                  <c:v>8.0322315048249013</c:v>
                </c:pt>
                <c:pt idx="28">
                  <c:v>8.924520705374702</c:v>
                </c:pt>
                <c:pt idx="29">
                  <c:v>7.8535522865367025</c:v>
                </c:pt>
                <c:pt idx="30">
                  <c:v>9.677437990903103</c:v>
                </c:pt>
                <c:pt idx="31">
                  <c:v>11.994524981071303</c:v>
                </c:pt>
                <c:pt idx="32">
                  <c:v>12.929723188842402</c:v>
                </c:pt>
                <c:pt idx="33">
                  <c:v>12.548770069347801</c:v>
                </c:pt>
                <c:pt idx="34">
                  <c:v>14.253449490817502</c:v>
                </c:pt>
                <c:pt idx="35">
                  <c:v>16.004125286843202</c:v>
                </c:pt>
                <c:pt idx="36">
                  <c:v>17.422623600397202</c:v>
                </c:pt>
                <c:pt idx="37">
                  <c:v>17.850242385203703</c:v>
                </c:pt>
                <c:pt idx="38">
                  <c:v>20.047401241407304</c:v>
                </c:pt>
                <c:pt idx="39">
                  <c:v>22.208128486869605</c:v>
                </c:pt>
                <c:pt idx="40">
                  <c:v>23.723322338511206</c:v>
                </c:pt>
                <c:pt idx="41">
                  <c:v>24.150329529121006</c:v>
                </c:pt>
                <c:pt idx="42">
                  <c:v>26.323568927206605</c:v>
                </c:pt>
                <c:pt idx="43">
                  <c:v>28.491002668155005</c:v>
                </c:pt>
                <c:pt idx="44">
                  <c:v>30.265904901548904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E-436A-8555-B11E0B148AE3}"/>
            </c:ext>
          </c:extLst>
        </c:ser>
        <c:ser>
          <c:idx val="2"/>
          <c:order val="2"/>
          <c:tx>
            <c:strRef>
              <c:f>'11. adat'!$B$5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-4.6732012994544974</c:v>
                </c:pt>
                <c:pt idx="25">
                  <c:v>-5.1663014469750976</c:v>
                </c:pt>
                <c:pt idx="26">
                  <c:v>-5.5602811899776974</c:v>
                </c:pt>
                <c:pt idx="27">
                  <c:v>-6.4079960975486969</c:v>
                </c:pt>
                <c:pt idx="28">
                  <c:v>-6.8232732862405969</c:v>
                </c:pt>
                <c:pt idx="29">
                  <c:v>-6.6912316393491968</c:v>
                </c:pt>
                <c:pt idx="30">
                  <c:v>-7.1852245844975968</c:v>
                </c:pt>
                <c:pt idx="31">
                  <c:v>-7.2595458062254963</c:v>
                </c:pt>
                <c:pt idx="32">
                  <c:v>-7.3910556633693973</c:v>
                </c:pt>
                <c:pt idx="33">
                  <c:v>-7.5742896890559974</c:v>
                </c:pt>
                <c:pt idx="34">
                  <c:v>-7.889880527523597</c:v>
                </c:pt>
                <c:pt idx="35">
                  <c:v>-8.5493630671820977</c:v>
                </c:pt>
                <c:pt idx="36">
                  <c:v>-9.1241237714329984</c:v>
                </c:pt>
                <c:pt idx="37">
                  <c:v>-10.107508205928099</c:v>
                </c:pt>
                <c:pt idx="38">
                  <c:v>-10.508858023593298</c:v>
                </c:pt>
                <c:pt idx="39">
                  <c:v>-11.398578276222798</c:v>
                </c:pt>
                <c:pt idx="40">
                  <c:v>-11.849896230770598</c:v>
                </c:pt>
                <c:pt idx="41">
                  <c:v>-11.929501446240598</c:v>
                </c:pt>
                <c:pt idx="42">
                  <c:v>-12.241173703898799</c:v>
                </c:pt>
                <c:pt idx="43">
                  <c:v>-13.165973848024198</c:v>
                </c:pt>
                <c:pt idx="44">
                  <c:v>-13.342137329450198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E-436A-8555-B11E0B14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adat'!$B$6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5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9.226562809244605</c:v>
                </c:pt>
                <c:pt idx="25">
                  <c:v>7.7799321817505032</c:v>
                </c:pt>
                <c:pt idx="26">
                  <c:v>9.040251399704804</c:v>
                </c:pt>
                <c:pt idx="27">
                  <c:v>11.167089422408502</c:v>
                </c:pt>
                <c:pt idx="28">
                  <c:v>11.093524267161605</c:v>
                </c:pt>
                <c:pt idx="29">
                  <c:v>10.221911197335004</c:v>
                </c:pt>
                <c:pt idx="30">
                  <c:v>11.455306598519506</c:v>
                </c:pt>
                <c:pt idx="31">
                  <c:v>12.380050157499106</c:v>
                </c:pt>
                <c:pt idx="32">
                  <c:v>12.664078149946604</c:v>
                </c:pt>
                <c:pt idx="33">
                  <c:v>11.936103501325704</c:v>
                </c:pt>
                <c:pt idx="34">
                  <c:v>13.501980606571205</c:v>
                </c:pt>
                <c:pt idx="35">
                  <c:v>14.686629727055104</c:v>
                </c:pt>
                <c:pt idx="36">
                  <c:v>15.383830990987903</c:v>
                </c:pt>
                <c:pt idx="37">
                  <c:v>14.512694498206503</c:v>
                </c:pt>
                <c:pt idx="38">
                  <c:v>15.459258231779906</c:v>
                </c:pt>
                <c:pt idx="39">
                  <c:v>16.665017329682804</c:v>
                </c:pt>
                <c:pt idx="40">
                  <c:v>17.128211084107811</c:v>
                </c:pt>
                <c:pt idx="41">
                  <c:v>17.368594823324109</c:v>
                </c:pt>
                <c:pt idx="42">
                  <c:v>19.386336517064805</c:v>
                </c:pt>
                <c:pt idx="43">
                  <c:v>20.34814008789311</c:v>
                </c:pt>
                <c:pt idx="44">
                  <c:v>21.818127495124507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6E-436A-8555-B11E0B14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3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964984480173"/>
          <c:w val="1"/>
          <c:h val="0.142035015519827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5"/>
                <c:pt idx="0">
                  <c:v>0.52366960415180031</c:v>
                </c:pt>
                <c:pt idx="1">
                  <c:v>-0.51387129425900002</c:v>
                </c:pt>
                <c:pt idx="2">
                  <c:v>1.2053504421385999</c:v>
                </c:pt>
                <c:pt idx="3">
                  <c:v>-2.2724104709822006</c:v>
                </c:pt>
                <c:pt idx="4">
                  <c:v>1.2838543135013001</c:v>
                </c:pt>
                <c:pt idx="5">
                  <c:v>1.1553829275278999</c:v>
                </c:pt>
                <c:pt idx="6">
                  <c:v>0.76387056868250014</c:v>
                </c:pt>
                <c:pt idx="7">
                  <c:v>-1.3448026677169997</c:v>
                </c:pt>
                <c:pt idx="8">
                  <c:v>0.16263567776620039</c:v>
                </c:pt>
                <c:pt idx="9">
                  <c:v>-0.77356196418360001</c:v>
                </c:pt>
                <c:pt idx="10">
                  <c:v>1.1515246630704001</c:v>
                </c:pt>
                <c:pt idx="11">
                  <c:v>1.3481458868253999</c:v>
                </c:pt>
                <c:pt idx="12">
                  <c:v>-1.2969382615581999</c:v>
                </c:pt>
                <c:pt idx="13">
                  <c:v>1.0396168037862994</c:v>
                </c:pt>
                <c:pt idx="14">
                  <c:v>1.9065190322707002</c:v>
                </c:pt>
                <c:pt idx="15">
                  <c:v>0.58872311596689997</c:v>
                </c:pt>
                <c:pt idx="16">
                  <c:v>0.24373538440299991</c:v>
                </c:pt>
                <c:pt idx="17">
                  <c:v>-1.65900760543</c:v>
                </c:pt>
                <c:pt idx="18">
                  <c:v>0.57029827561210011</c:v>
                </c:pt>
                <c:pt idx="19">
                  <c:v>-1.2700818526004998</c:v>
                </c:pt>
                <c:pt idx="20">
                  <c:v>-3.0910702620383996</c:v>
                </c:pt>
                <c:pt idx="21">
                  <c:v>8.9653057013399803E-2</c:v>
                </c:pt>
                <c:pt idx="22">
                  <c:v>-0.57080097938929975</c:v>
                </c:pt>
                <c:pt idx="23">
                  <c:v>-1.6819313218134999</c:v>
                </c:pt>
                <c:pt idx="24">
                  <c:v>-1.8047518605768</c:v>
                </c:pt>
                <c:pt idx="25">
                  <c:v>1.0466012119417998</c:v>
                </c:pt>
                <c:pt idx="26">
                  <c:v>-1.4066106670364003</c:v>
                </c:pt>
                <c:pt idx="27">
                  <c:v>-0.71268001364740008</c:v>
                </c:pt>
                <c:pt idx="28">
                  <c:v>-1.1652628747559997</c:v>
                </c:pt>
                <c:pt idx="29">
                  <c:v>-0.62240132588830011</c:v>
                </c:pt>
                <c:pt idx="30">
                  <c:v>0.4153447179891</c:v>
                </c:pt>
                <c:pt idx="31">
                  <c:v>-0.90567948397050013</c:v>
                </c:pt>
                <c:pt idx="32">
                  <c:v>1.3867082477741002</c:v>
                </c:pt>
                <c:pt idx="33">
                  <c:v>1.5506886377305</c:v>
                </c:pt>
                <c:pt idx="34">
                  <c:v>1.0159680846332999</c:v>
                </c:pt>
                <c:pt idx="35">
                  <c:v>-0.45332221449280008</c:v>
                </c:pt>
                <c:pt idx="36">
                  <c:v>-0.27719234169939988</c:v>
                </c:pt>
                <c:pt idx="37" formatCode="0.00">
                  <c:v>-1.6298766569085998</c:v>
                </c:pt>
                <c:pt idx="38" formatCode="0.00">
                  <c:v>0.51395141106679998</c:v>
                </c:pt>
                <c:pt idx="39" formatCode="0.00">
                  <c:v>-1.8711724023517999</c:v>
                </c:pt>
                <c:pt idx="40" formatCode="0.00">
                  <c:v>0.22132559417100006</c:v>
                </c:pt>
                <c:pt idx="41" formatCode="0.00">
                  <c:v>-1.8674866395012</c:v>
                </c:pt>
                <c:pt idx="42" formatCode="0.00">
                  <c:v>-0.27895554741830003</c:v>
                </c:pt>
                <c:pt idx="43" formatCode="0.00">
                  <c:v>-0.65385162834599986</c:v>
                </c:pt>
                <c:pt idx="44" formatCode="0.00">
                  <c:v>-0.55835586893019995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7-4FE9-8A38-5986969AB741}"/>
            </c:ext>
          </c:extLst>
        </c:ser>
        <c:ser>
          <c:idx val="1"/>
          <c:order val="1"/>
          <c:tx>
            <c:strRef>
              <c:f>'12.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5"/>
                <c:pt idx="0">
                  <c:v>1.650310010703</c:v>
                </c:pt>
                <c:pt idx="1">
                  <c:v>2.2529519790647998</c:v>
                </c:pt>
                <c:pt idx="2">
                  <c:v>0.27156650832380003</c:v>
                </c:pt>
                <c:pt idx="3">
                  <c:v>4.9232386258064995</c:v>
                </c:pt>
                <c:pt idx="4">
                  <c:v>0.71510267539860006</c:v>
                </c:pt>
                <c:pt idx="5">
                  <c:v>-3.7412700616902992</c:v>
                </c:pt>
                <c:pt idx="6">
                  <c:v>-1.0213597403760999</c:v>
                </c:pt>
                <c:pt idx="7">
                  <c:v>-5.1296676692200012E-2</c:v>
                </c:pt>
                <c:pt idx="8">
                  <c:v>0.1625322962943001</c:v>
                </c:pt>
                <c:pt idx="9">
                  <c:v>-0.21834608296870003</c:v>
                </c:pt>
                <c:pt idx="10">
                  <c:v>-0.98580135211980002</c:v>
                </c:pt>
                <c:pt idx="11">
                  <c:v>-3.0021464751169997</c:v>
                </c:pt>
                <c:pt idx="12">
                  <c:v>1.93806480461</c:v>
                </c:pt>
                <c:pt idx="13">
                  <c:v>-0.68483206838019994</c:v>
                </c:pt>
                <c:pt idx="14">
                  <c:v>-1.8423426949882999</c:v>
                </c:pt>
                <c:pt idx="15">
                  <c:v>-3.6117303821376998</c:v>
                </c:pt>
                <c:pt idx="16">
                  <c:v>-0.36716036940609997</c:v>
                </c:pt>
                <c:pt idx="17">
                  <c:v>0.45507492799910004</c:v>
                </c:pt>
                <c:pt idx="18">
                  <c:v>-2.6058764591679999</c:v>
                </c:pt>
                <c:pt idx="19">
                  <c:v>-1.9895198936598999</c:v>
                </c:pt>
                <c:pt idx="20">
                  <c:v>-0.19974979581290001</c:v>
                </c:pt>
                <c:pt idx="21">
                  <c:v>-0.85304688359059999</c:v>
                </c:pt>
                <c:pt idx="22">
                  <c:v>0.22906343158040005</c:v>
                </c:pt>
                <c:pt idx="23">
                  <c:v>-2.0166690545643999</c:v>
                </c:pt>
                <c:pt idx="24">
                  <c:v>0.75867474727380002</c:v>
                </c:pt>
                <c:pt idx="25">
                  <c:v>-0.14180700054070008</c:v>
                </c:pt>
                <c:pt idx="26">
                  <c:v>-0.22273394865180002</c:v>
                </c:pt>
                <c:pt idx="27">
                  <c:v>-1.7596041369659001</c:v>
                </c:pt>
                <c:pt idx="28">
                  <c:v>0.22080938286309992</c:v>
                </c:pt>
                <c:pt idx="29">
                  <c:v>-8.62904528478E-2</c:v>
                </c:pt>
                <c:pt idx="30">
                  <c:v>-2.1819300348247999</c:v>
                </c:pt>
                <c:pt idx="31">
                  <c:v>-2.7877470368798001</c:v>
                </c:pt>
                <c:pt idx="32">
                  <c:v>-1.8435649461971</c:v>
                </c:pt>
                <c:pt idx="33">
                  <c:v>-2.3949294759420998</c:v>
                </c:pt>
                <c:pt idx="34">
                  <c:v>-2.1757377072150001</c:v>
                </c:pt>
                <c:pt idx="35">
                  <c:v>-1.5504886089809002</c:v>
                </c:pt>
                <c:pt idx="36">
                  <c:v>0.77321044093670011</c:v>
                </c:pt>
                <c:pt idx="37" formatCode="0.00">
                  <c:v>1.2144788403453999</c:v>
                </c:pt>
                <c:pt idx="38" formatCode="0.00">
                  <c:v>-1.1491452478924002</c:v>
                </c:pt>
                <c:pt idx="39" formatCode="0.00">
                  <c:v>0.22829289810670003</c:v>
                </c:pt>
                <c:pt idx="40" formatCode="0.00">
                  <c:v>-0.67409832286030003</c:v>
                </c:pt>
                <c:pt idx="41" formatCode="0.00">
                  <c:v>0.32046327701560007</c:v>
                </c:pt>
                <c:pt idx="42" formatCode="0.00">
                  <c:v>-0.44920674127089993</c:v>
                </c:pt>
                <c:pt idx="43" formatCode="0.00">
                  <c:v>-0.7325707655207</c:v>
                </c:pt>
                <c:pt idx="44" formatCode="0.00">
                  <c:v>0.99737274484029992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7-4FE9-8A38-5986969AB741}"/>
            </c:ext>
          </c:extLst>
        </c:ser>
        <c:ser>
          <c:idx val="2"/>
          <c:order val="2"/>
          <c:tx>
            <c:strRef>
              <c:f>'12.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5"/>
                <c:pt idx="0">
                  <c:v>1.2066783749442</c:v>
                </c:pt>
                <c:pt idx="1">
                  <c:v>-0.60834981459729998</c:v>
                </c:pt>
                <c:pt idx="2">
                  <c:v>1.0745642358328</c:v>
                </c:pt>
                <c:pt idx="3">
                  <c:v>-2.2875560985100265E-2</c:v>
                </c:pt>
                <c:pt idx="4">
                  <c:v>-0.28330974134730003</c:v>
                </c:pt>
                <c:pt idx="5">
                  <c:v>1.0835301172917002</c:v>
                </c:pt>
                <c:pt idx="6">
                  <c:v>-0.16857573657070002</c:v>
                </c:pt>
                <c:pt idx="7">
                  <c:v>0.8591560433044001</c:v>
                </c:pt>
                <c:pt idx="8">
                  <c:v>-0.217374249578</c:v>
                </c:pt>
                <c:pt idx="9">
                  <c:v>0.58115846868100007</c:v>
                </c:pt>
                <c:pt idx="10">
                  <c:v>-3.1288798497899985E-2</c:v>
                </c:pt>
                <c:pt idx="11">
                  <c:v>-1.812370097799999E-2</c:v>
                </c:pt>
                <c:pt idx="12">
                  <c:v>-0.25687860132280005</c:v>
                </c:pt>
                <c:pt idx="13">
                  <c:v>-0.63169881998439992</c:v>
                </c:pt>
                <c:pt idx="14">
                  <c:v>-0.89287789316260013</c:v>
                </c:pt>
                <c:pt idx="15">
                  <c:v>1.0558521076347001</c:v>
                </c:pt>
                <c:pt idx="16">
                  <c:v>-0.15741813257660001</c:v>
                </c:pt>
                <c:pt idx="17">
                  <c:v>-0.6135816540857999</c:v>
                </c:pt>
                <c:pt idx="18">
                  <c:v>-1.2158173919868001</c:v>
                </c:pt>
                <c:pt idx="19">
                  <c:v>-0.10355629456790001</c:v>
                </c:pt>
                <c:pt idx="20">
                  <c:v>0.86251358485750007</c:v>
                </c:pt>
                <c:pt idx="21">
                  <c:v>-0.31608552935220002</c:v>
                </c:pt>
                <c:pt idx="22">
                  <c:v>-0.92622362133299996</c:v>
                </c:pt>
                <c:pt idx="23">
                  <c:v>-1.6752763813400007E-2</c:v>
                </c:pt>
                <c:pt idx="24">
                  <c:v>0.14869234826870001</c:v>
                </c:pt>
                <c:pt idx="25">
                  <c:v>-0.21743611945900004</c:v>
                </c:pt>
                <c:pt idx="26">
                  <c:v>-0.54363230488479997</c:v>
                </c:pt>
                <c:pt idx="27">
                  <c:v>-0.98531538518499995</c:v>
                </c:pt>
                <c:pt idx="28">
                  <c:v>2.9108458128399975E-2</c:v>
                </c:pt>
                <c:pt idx="29">
                  <c:v>-0.66508555052069995</c:v>
                </c:pt>
                <c:pt idx="30">
                  <c:v>-0.98130038818020016</c:v>
                </c:pt>
                <c:pt idx="31">
                  <c:v>-0.3741168491566001</c:v>
                </c:pt>
                <c:pt idx="32">
                  <c:v>0.15765794865559996</c:v>
                </c:pt>
                <c:pt idx="33">
                  <c:v>-0.4612089541556999</c:v>
                </c:pt>
                <c:pt idx="34">
                  <c:v>-1.4145636823692997</c:v>
                </c:pt>
                <c:pt idx="35">
                  <c:v>0.24053816325810001</c:v>
                </c:pt>
                <c:pt idx="36">
                  <c:v>-0.89169799752480006</c:v>
                </c:pt>
                <c:pt idx="37" formatCode="0.00">
                  <c:v>-0.92157213540050009</c:v>
                </c:pt>
                <c:pt idx="38" formatCode="0.00">
                  <c:v>-0.3105042401309</c:v>
                </c:pt>
                <c:pt idx="39" formatCode="0.00">
                  <c:v>-0.17166272004730002</c:v>
                </c:pt>
                <c:pt idx="40" formatCode="0.00">
                  <c:v>-0.72224501781980011</c:v>
                </c:pt>
                <c:pt idx="41" formatCode="0.00">
                  <c:v>0.41146849231240001</c:v>
                </c:pt>
                <c:pt idx="42" formatCode="0.00">
                  <c:v>-0.66363127250870002</c:v>
                </c:pt>
                <c:pt idx="43" formatCode="0.00">
                  <c:v>0.4335739716632</c:v>
                </c:pt>
                <c:pt idx="44" formatCode="0.00">
                  <c:v>-1.3191733980942999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7-4FE9-8A38-5986969A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'12.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5"/>
                <c:pt idx="0">
                  <c:v>3.3806579897990003</c:v>
                </c:pt>
                <c:pt idx="1">
                  <c:v>1.1307308702084997</c:v>
                </c:pt>
                <c:pt idx="2">
                  <c:v>2.5514811862952</c:v>
                </c:pt>
                <c:pt idx="3">
                  <c:v>2.6279525938391988</c:v>
                </c:pt>
                <c:pt idx="4">
                  <c:v>1.7156472475526001</c:v>
                </c:pt>
                <c:pt idx="5">
                  <c:v>-1.5023570168706988</c:v>
                </c:pt>
                <c:pt idx="6">
                  <c:v>-0.42606490826429977</c:v>
                </c:pt>
                <c:pt idx="7">
                  <c:v>-0.53694330110479971</c:v>
                </c:pt>
                <c:pt idx="8">
                  <c:v>0.10779372448250046</c:v>
                </c:pt>
                <c:pt idx="9">
                  <c:v>-0.4107495784713</c:v>
                </c:pt>
                <c:pt idx="10">
                  <c:v>0.13443451245270013</c:v>
                </c:pt>
                <c:pt idx="11">
                  <c:v>-1.6721242892695998</c:v>
                </c:pt>
                <c:pt idx="12">
                  <c:v>0.38424794172900001</c:v>
                </c:pt>
                <c:pt idx="13">
                  <c:v>-0.27691408457830047</c:v>
                </c:pt>
                <c:pt idx="14">
                  <c:v>-0.82870155588019989</c:v>
                </c:pt>
                <c:pt idx="15">
                  <c:v>-1.9671551585360998</c:v>
                </c:pt>
                <c:pt idx="16">
                  <c:v>-0.28084311757970004</c:v>
                </c:pt>
                <c:pt idx="17">
                  <c:v>-1.8175143315166999</c:v>
                </c:pt>
                <c:pt idx="18">
                  <c:v>-3.2513955755427002</c:v>
                </c:pt>
                <c:pt idx="19">
                  <c:v>-3.3631580408282997</c:v>
                </c:pt>
                <c:pt idx="20">
                  <c:v>-2.4283064729937998</c:v>
                </c:pt>
                <c:pt idx="21">
                  <c:v>-1.0794793559294003</c:v>
                </c:pt>
                <c:pt idx="22">
                  <c:v>-1.2679611691418997</c:v>
                </c:pt>
                <c:pt idx="23">
                  <c:v>-3.7153531401912998</c:v>
                </c:pt>
                <c:pt idx="24">
                  <c:v>-0.89738476503429998</c:v>
                </c:pt>
                <c:pt idx="25">
                  <c:v>0.68735809194209962</c:v>
                </c:pt>
                <c:pt idx="26">
                  <c:v>-2.1729769205730003</c:v>
                </c:pt>
                <c:pt idx="27">
                  <c:v>-3.4575995357983</c:v>
                </c:pt>
                <c:pt idx="28">
                  <c:v>-0.91534503376449972</c:v>
                </c:pt>
                <c:pt idx="29">
                  <c:v>-1.3737773292568001</c:v>
                </c:pt>
                <c:pt idx="30">
                  <c:v>-2.7478857050159</c:v>
                </c:pt>
                <c:pt idx="31">
                  <c:v>-4.0675433700069004</c:v>
                </c:pt>
                <c:pt idx="32">
                  <c:v>-0.29919874976739985</c:v>
                </c:pt>
                <c:pt idx="33">
                  <c:v>-1.3054497923672996</c:v>
                </c:pt>
                <c:pt idx="34">
                  <c:v>-2.5743333049509998</c:v>
                </c:pt>
                <c:pt idx="35">
                  <c:v>-1.7632726602156004</c:v>
                </c:pt>
                <c:pt idx="36">
                  <c:v>-0.39567989828749983</c:v>
                </c:pt>
                <c:pt idx="37" formatCode="0.00">
                  <c:v>-1.3369699519637002</c:v>
                </c:pt>
                <c:pt idx="38" formatCode="0.00">
                  <c:v>-0.94569807695650021</c:v>
                </c:pt>
                <c:pt idx="39" formatCode="0.00">
                  <c:v>-1.8145422242923999</c:v>
                </c:pt>
                <c:pt idx="40" formatCode="0.00">
                  <c:v>-1.1750177465091001</c:v>
                </c:pt>
                <c:pt idx="41" formatCode="0.00">
                  <c:v>-1.1355548701732001</c:v>
                </c:pt>
                <c:pt idx="42" formatCode="0.00">
                  <c:v>-1.3917935611979</c:v>
                </c:pt>
                <c:pt idx="43" formatCode="0.00">
                  <c:v>-0.95284842220349975</c:v>
                </c:pt>
                <c:pt idx="44" formatCode="0.00">
                  <c:v>-0.88015652218419993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A7-4FE9-8A38-5986969A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773490740506166"/>
              <c:y val="1.142573152443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1964722222222219"/>
          <c:w val="0.95544462287348819"/>
          <c:h val="0.1802388888888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0316272634898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5"/>
                <c:pt idx="0">
                  <c:v>0.52366960415180031</c:v>
                </c:pt>
                <c:pt idx="1">
                  <c:v>-0.51387129425900002</c:v>
                </c:pt>
                <c:pt idx="2">
                  <c:v>1.2053504421385999</c:v>
                </c:pt>
                <c:pt idx="3">
                  <c:v>-2.2724104709822006</c:v>
                </c:pt>
                <c:pt idx="4">
                  <c:v>1.2838543135013001</c:v>
                </c:pt>
                <c:pt idx="5">
                  <c:v>1.1553829275278999</c:v>
                </c:pt>
                <c:pt idx="6">
                  <c:v>0.76387056868250014</c:v>
                </c:pt>
                <c:pt idx="7">
                  <c:v>-1.3448026677169997</c:v>
                </c:pt>
                <c:pt idx="8">
                  <c:v>0.16263567776620039</c:v>
                </c:pt>
                <c:pt idx="9">
                  <c:v>-0.77356196418360001</c:v>
                </c:pt>
                <c:pt idx="10">
                  <c:v>1.1515246630704001</c:v>
                </c:pt>
                <c:pt idx="11">
                  <c:v>1.3481458868253999</c:v>
                </c:pt>
                <c:pt idx="12">
                  <c:v>-1.2969382615581999</c:v>
                </c:pt>
                <c:pt idx="13">
                  <c:v>1.0396168037862994</c:v>
                </c:pt>
                <c:pt idx="14">
                  <c:v>1.9065190322707002</c:v>
                </c:pt>
                <c:pt idx="15">
                  <c:v>0.58872311596689997</c:v>
                </c:pt>
                <c:pt idx="16">
                  <c:v>0.24373538440299991</c:v>
                </c:pt>
                <c:pt idx="17">
                  <c:v>-1.65900760543</c:v>
                </c:pt>
                <c:pt idx="18">
                  <c:v>0.57029827561210011</c:v>
                </c:pt>
                <c:pt idx="19">
                  <c:v>-1.2700818526004998</c:v>
                </c:pt>
                <c:pt idx="20">
                  <c:v>-3.0910702620383996</c:v>
                </c:pt>
                <c:pt idx="21">
                  <c:v>8.9653057013399803E-2</c:v>
                </c:pt>
                <c:pt idx="22">
                  <c:v>-0.57080097938929975</c:v>
                </c:pt>
                <c:pt idx="23">
                  <c:v>-1.6819313218134999</c:v>
                </c:pt>
                <c:pt idx="24">
                  <c:v>-1.8047518605768</c:v>
                </c:pt>
                <c:pt idx="25">
                  <c:v>1.0466012119417998</c:v>
                </c:pt>
                <c:pt idx="26">
                  <c:v>-1.4066106670364003</c:v>
                </c:pt>
                <c:pt idx="27">
                  <c:v>-0.71268001364740008</c:v>
                </c:pt>
                <c:pt idx="28">
                  <c:v>-1.1652628747559997</c:v>
                </c:pt>
                <c:pt idx="29">
                  <c:v>-0.62240132588830011</c:v>
                </c:pt>
                <c:pt idx="30">
                  <c:v>0.4153447179891</c:v>
                </c:pt>
                <c:pt idx="31">
                  <c:v>-0.90567948397050013</c:v>
                </c:pt>
                <c:pt idx="32">
                  <c:v>1.3867082477741002</c:v>
                </c:pt>
                <c:pt idx="33">
                  <c:v>1.5506886377305</c:v>
                </c:pt>
                <c:pt idx="34">
                  <c:v>1.0159680846332999</c:v>
                </c:pt>
                <c:pt idx="35">
                  <c:v>-0.45332221449280008</c:v>
                </c:pt>
                <c:pt idx="36">
                  <c:v>-0.27719234169939988</c:v>
                </c:pt>
                <c:pt idx="37" formatCode="0.00">
                  <c:v>-1.6298766569085998</c:v>
                </c:pt>
                <c:pt idx="38" formatCode="0.00">
                  <c:v>0.51395141106679998</c:v>
                </c:pt>
                <c:pt idx="39" formatCode="0.00">
                  <c:v>-1.8711724023517999</c:v>
                </c:pt>
                <c:pt idx="40" formatCode="0.00">
                  <c:v>0.22132559417100006</c:v>
                </c:pt>
                <c:pt idx="41" formatCode="0.00">
                  <c:v>-1.8674866395012</c:v>
                </c:pt>
                <c:pt idx="42" formatCode="0.00">
                  <c:v>-0.27895554741830003</c:v>
                </c:pt>
                <c:pt idx="43" formatCode="0.00">
                  <c:v>-0.65385162834599986</c:v>
                </c:pt>
                <c:pt idx="44" formatCode="0.00">
                  <c:v>-0.55835586893019995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8-41E4-87A6-271079846D47}"/>
            </c:ext>
          </c:extLst>
        </c:ser>
        <c:ser>
          <c:idx val="1"/>
          <c:order val="1"/>
          <c:tx>
            <c:strRef>
              <c:f>'12.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5"/>
                <c:pt idx="0">
                  <c:v>1.650310010703</c:v>
                </c:pt>
                <c:pt idx="1">
                  <c:v>2.2529519790647998</c:v>
                </c:pt>
                <c:pt idx="2">
                  <c:v>0.27156650832380003</c:v>
                </c:pt>
                <c:pt idx="3">
                  <c:v>4.9232386258064995</c:v>
                </c:pt>
                <c:pt idx="4">
                  <c:v>0.71510267539860006</c:v>
                </c:pt>
                <c:pt idx="5">
                  <c:v>-3.7412700616902992</c:v>
                </c:pt>
                <c:pt idx="6">
                  <c:v>-1.0213597403760999</c:v>
                </c:pt>
                <c:pt idx="7">
                  <c:v>-5.1296676692200012E-2</c:v>
                </c:pt>
                <c:pt idx="8">
                  <c:v>0.1625322962943001</c:v>
                </c:pt>
                <c:pt idx="9">
                  <c:v>-0.21834608296870003</c:v>
                </c:pt>
                <c:pt idx="10">
                  <c:v>-0.98580135211980002</c:v>
                </c:pt>
                <c:pt idx="11">
                  <c:v>-3.0021464751169997</c:v>
                </c:pt>
                <c:pt idx="12">
                  <c:v>1.93806480461</c:v>
                </c:pt>
                <c:pt idx="13">
                  <c:v>-0.68483206838019994</c:v>
                </c:pt>
                <c:pt idx="14">
                  <c:v>-1.8423426949882999</c:v>
                </c:pt>
                <c:pt idx="15">
                  <c:v>-3.6117303821376998</c:v>
                </c:pt>
                <c:pt idx="16">
                  <c:v>-0.36716036940609997</c:v>
                </c:pt>
                <c:pt idx="17">
                  <c:v>0.45507492799910004</c:v>
                </c:pt>
                <c:pt idx="18">
                  <c:v>-2.6058764591679999</c:v>
                </c:pt>
                <c:pt idx="19">
                  <c:v>-1.9895198936598999</c:v>
                </c:pt>
                <c:pt idx="20">
                  <c:v>-0.19974979581290001</c:v>
                </c:pt>
                <c:pt idx="21">
                  <c:v>-0.85304688359059999</c:v>
                </c:pt>
                <c:pt idx="22">
                  <c:v>0.22906343158040005</c:v>
                </c:pt>
                <c:pt idx="23">
                  <c:v>-2.0166690545643999</c:v>
                </c:pt>
                <c:pt idx="24">
                  <c:v>0.75867474727380002</c:v>
                </c:pt>
                <c:pt idx="25">
                  <c:v>-0.14180700054070008</c:v>
                </c:pt>
                <c:pt idx="26">
                  <c:v>-0.22273394865180002</c:v>
                </c:pt>
                <c:pt idx="27">
                  <c:v>-1.7596041369659001</c:v>
                </c:pt>
                <c:pt idx="28">
                  <c:v>0.22080938286309992</c:v>
                </c:pt>
                <c:pt idx="29">
                  <c:v>-8.62904528478E-2</c:v>
                </c:pt>
                <c:pt idx="30">
                  <c:v>-2.1819300348247999</c:v>
                </c:pt>
                <c:pt idx="31">
                  <c:v>-2.7877470368798001</c:v>
                </c:pt>
                <c:pt idx="32">
                  <c:v>-1.8435649461971</c:v>
                </c:pt>
                <c:pt idx="33">
                  <c:v>-2.3949294759420998</c:v>
                </c:pt>
                <c:pt idx="34">
                  <c:v>-2.1757377072150001</c:v>
                </c:pt>
                <c:pt idx="35">
                  <c:v>-1.5504886089809002</c:v>
                </c:pt>
                <c:pt idx="36">
                  <c:v>0.77321044093670011</c:v>
                </c:pt>
                <c:pt idx="37" formatCode="0.00">
                  <c:v>1.2144788403453999</c:v>
                </c:pt>
                <c:pt idx="38" formatCode="0.00">
                  <c:v>-1.1491452478924002</c:v>
                </c:pt>
                <c:pt idx="39" formatCode="0.00">
                  <c:v>0.22829289810670003</c:v>
                </c:pt>
                <c:pt idx="40" formatCode="0.00">
                  <c:v>-0.67409832286030003</c:v>
                </c:pt>
                <c:pt idx="41" formatCode="0.00">
                  <c:v>0.32046327701560007</c:v>
                </c:pt>
                <c:pt idx="42" formatCode="0.00">
                  <c:v>-0.44920674127089993</c:v>
                </c:pt>
                <c:pt idx="43" formatCode="0.00">
                  <c:v>-0.7325707655207</c:v>
                </c:pt>
                <c:pt idx="44" formatCode="0.00">
                  <c:v>0.99737274484029992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8-41E4-87A6-271079846D47}"/>
            </c:ext>
          </c:extLst>
        </c:ser>
        <c:ser>
          <c:idx val="2"/>
          <c:order val="2"/>
          <c:tx>
            <c:strRef>
              <c:f>'12.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5"/>
                <c:pt idx="0">
                  <c:v>1.2066783749442</c:v>
                </c:pt>
                <c:pt idx="1">
                  <c:v>-0.60834981459729998</c:v>
                </c:pt>
                <c:pt idx="2">
                  <c:v>1.0745642358328</c:v>
                </c:pt>
                <c:pt idx="3">
                  <c:v>-2.2875560985100265E-2</c:v>
                </c:pt>
                <c:pt idx="4">
                  <c:v>-0.28330974134730003</c:v>
                </c:pt>
                <c:pt idx="5">
                  <c:v>1.0835301172917002</c:v>
                </c:pt>
                <c:pt idx="6">
                  <c:v>-0.16857573657070002</c:v>
                </c:pt>
                <c:pt idx="7">
                  <c:v>0.8591560433044001</c:v>
                </c:pt>
                <c:pt idx="8">
                  <c:v>-0.217374249578</c:v>
                </c:pt>
                <c:pt idx="9">
                  <c:v>0.58115846868100007</c:v>
                </c:pt>
                <c:pt idx="10">
                  <c:v>-3.1288798497899985E-2</c:v>
                </c:pt>
                <c:pt idx="11">
                  <c:v>-1.812370097799999E-2</c:v>
                </c:pt>
                <c:pt idx="12">
                  <c:v>-0.25687860132280005</c:v>
                </c:pt>
                <c:pt idx="13">
                  <c:v>-0.63169881998439992</c:v>
                </c:pt>
                <c:pt idx="14">
                  <c:v>-0.89287789316260013</c:v>
                </c:pt>
                <c:pt idx="15">
                  <c:v>1.0558521076347001</c:v>
                </c:pt>
                <c:pt idx="16">
                  <c:v>-0.15741813257660001</c:v>
                </c:pt>
                <c:pt idx="17">
                  <c:v>-0.6135816540857999</c:v>
                </c:pt>
                <c:pt idx="18">
                  <c:v>-1.2158173919868001</c:v>
                </c:pt>
                <c:pt idx="19">
                  <c:v>-0.10355629456790001</c:v>
                </c:pt>
                <c:pt idx="20">
                  <c:v>0.86251358485750007</c:v>
                </c:pt>
                <c:pt idx="21">
                  <c:v>-0.31608552935220002</c:v>
                </c:pt>
                <c:pt idx="22">
                  <c:v>-0.92622362133299996</c:v>
                </c:pt>
                <c:pt idx="23">
                  <c:v>-1.6752763813400007E-2</c:v>
                </c:pt>
                <c:pt idx="24">
                  <c:v>0.14869234826870001</c:v>
                </c:pt>
                <c:pt idx="25">
                  <c:v>-0.21743611945900004</c:v>
                </c:pt>
                <c:pt idx="26">
                  <c:v>-0.54363230488479997</c:v>
                </c:pt>
                <c:pt idx="27">
                  <c:v>-0.98531538518499995</c:v>
                </c:pt>
                <c:pt idx="28">
                  <c:v>2.9108458128399975E-2</c:v>
                </c:pt>
                <c:pt idx="29">
                  <c:v>-0.66508555052069995</c:v>
                </c:pt>
                <c:pt idx="30">
                  <c:v>-0.98130038818020016</c:v>
                </c:pt>
                <c:pt idx="31">
                  <c:v>-0.3741168491566001</c:v>
                </c:pt>
                <c:pt idx="32">
                  <c:v>0.15765794865559996</c:v>
                </c:pt>
                <c:pt idx="33">
                  <c:v>-0.4612089541556999</c:v>
                </c:pt>
                <c:pt idx="34">
                  <c:v>-1.4145636823692997</c:v>
                </c:pt>
                <c:pt idx="35">
                  <c:v>0.24053816325810001</c:v>
                </c:pt>
                <c:pt idx="36">
                  <c:v>-0.89169799752480006</c:v>
                </c:pt>
                <c:pt idx="37" formatCode="0.00">
                  <c:v>-0.92157213540050009</c:v>
                </c:pt>
                <c:pt idx="38" formatCode="0.00">
                  <c:v>-0.3105042401309</c:v>
                </c:pt>
                <c:pt idx="39" formatCode="0.00">
                  <c:v>-0.17166272004730002</c:v>
                </c:pt>
                <c:pt idx="40" formatCode="0.00">
                  <c:v>-0.72224501781980011</c:v>
                </c:pt>
                <c:pt idx="41" formatCode="0.00">
                  <c:v>0.41146849231240001</c:v>
                </c:pt>
                <c:pt idx="42" formatCode="0.00">
                  <c:v>-0.66363127250870002</c:v>
                </c:pt>
                <c:pt idx="43" formatCode="0.00">
                  <c:v>0.4335739716632</c:v>
                </c:pt>
                <c:pt idx="44" formatCode="0.00">
                  <c:v>-1.3191733980942999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8-41E4-87A6-271079846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'12.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5"/>
                <c:pt idx="0">
                  <c:v>3.3806579897990003</c:v>
                </c:pt>
                <c:pt idx="1">
                  <c:v>1.1307308702084997</c:v>
                </c:pt>
                <c:pt idx="2">
                  <c:v>2.5514811862952</c:v>
                </c:pt>
                <c:pt idx="3">
                  <c:v>2.6279525938391988</c:v>
                </c:pt>
                <c:pt idx="4">
                  <c:v>1.7156472475526001</c:v>
                </c:pt>
                <c:pt idx="5">
                  <c:v>-1.5023570168706988</c:v>
                </c:pt>
                <c:pt idx="6">
                  <c:v>-0.42606490826429977</c:v>
                </c:pt>
                <c:pt idx="7">
                  <c:v>-0.53694330110479971</c:v>
                </c:pt>
                <c:pt idx="8">
                  <c:v>0.10779372448250046</c:v>
                </c:pt>
                <c:pt idx="9">
                  <c:v>-0.4107495784713</c:v>
                </c:pt>
                <c:pt idx="10">
                  <c:v>0.13443451245270013</c:v>
                </c:pt>
                <c:pt idx="11">
                  <c:v>-1.6721242892695998</c:v>
                </c:pt>
                <c:pt idx="12">
                  <c:v>0.38424794172900001</c:v>
                </c:pt>
                <c:pt idx="13">
                  <c:v>-0.27691408457830047</c:v>
                </c:pt>
                <c:pt idx="14">
                  <c:v>-0.82870155588019989</c:v>
                </c:pt>
                <c:pt idx="15">
                  <c:v>-1.9671551585360998</c:v>
                </c:pt>
                <c:pt idx="16">
                  <c:v>-0.28084311757970004</c:v>
                </c:pt>
                <c:pt idx="17">
                  <c:v>-1.8175143315166999</c:v>
                </c:pt>
                <c:pt idx="18">
                  <c:v>-3.2513955755427002</c:v>
                </c:pt>
                <c:pt idx="19">
                  <c:v>-3.3631580408282997</c:v>
                </c:pt>
                <c:pt idx="20">
                  <c:v>-2.4283064729937998</c:v>
                </c:pt>
                <c:pt idx="21">
                  <c:v>-1.0794793559294003</c:v>
                </c:pt>
                <c:pt idx="22">
                  <c:v>-1.2679611691418997</c:v>
                </c:pt>
                <c:pt idx="23">
                  <c:v>-3.7153531401912998</c:v>
                </c:pt>
                <c:pt idx="24">
                  <c:v>-0.89738476503429998</c:v>
                </c:pt>
                <c:pt idx="25">
                  <c:v>0.68735809194209962</c:v>
                </c:pt>
                <c:pt idx="26">
                  <c:v>-2.1729769205730003</c:v>
                </c:pt>
                <c:pt idx="27">
                  <c:v>-3.4575995357983</c:v>
                </c:pt>
                <c:pt idx="28">
                  <c:v>-0.91534503376449972</c:v>
                </c:pt>
                <c:pt idx="29">
                  <c:v>-1.3737773292568001</c:v>
                </c:pt>
                <c:pt idx="30">
                  <c:v>-2.7478857050159</c:v>
                </c:pt>
                <c:pt idx="31">
                  <c:v>-4.0675433700069004</c:v>
                </c:pt>
                <c:pt idx="32">
                  <c:v>-0.29919874976739985</c:v>
                </c:pt>
                <c:pt idx="33">
                  <c:v>-1.3054497923672996</c:v>
                </c:pt>
                <c:pt idx="34">
                  <c:v>-2.5743333049509998</c:v>
                </c:pt>
                <c:pt idx="35">
                  <c:v>-1.7632726602156004</c:v>
                </c:pt>
                <c:pt idx="36">
                  <c:v>-0.39567989828749983</c:v>
                </c:pt>
                <c:pt idx="37" formatCode="0.00">
                  <c:v>-1.3369699519637002</c:v>
                </c:pt>
                <c:pt idx="38" formatCode="0.00">
                  <c:v>-0.94569807695650021</c:v>
                </c:pt>
                <c:pt idx="39" formatCode="0.00">
                  <c:v>-1.8145422242923999</c:v>
                </c:pt>
                <c:pt idx="40" formatCode="0.00">
                  <c:v>-1.1750177465091001</c:v>
                </c:pt>
                <c:pt idx="41" formatCode="0.00">
                  <c:v>-1.1355548701732001</c:v>
                </c:pt>
                <c:pt idx="42" formatCode="0.00">
                  <c:v>-1.3917935611979</c:v>
                </c:pt>
                <c:pt idx="43" formatCode="0.00">
                  <c:v>-0.95284842220349975</c:v>
                </c:pt>
                <c:pt idx="44" formatCode="0.00">
                  <c:v>-0.88015652218419993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A8-41E4-87A6-271079846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62031695647E-2"/>
          <c:y val="0.86914984189648414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5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-20.245611582805097</c:v>
                </c:pt>
                <c:pt idx="33">
                  <c:v>-19.964108393379298</c:v>
                </c:pt>
                <c:pt idx="34">
                  <c:v>-20.826423172055698</c:v>
                </c:pt>
                <c:pt idx="35">
                  <c:v>-21.549310566038198</c:v>
                </c:pt>
                <c:pt idx="36">
                  <c:v>-19.839297992906399</c:v>
                </c:pt>
                <c:pt idx="37">
                  <c:v>-18.272927712351798</c:v>
                </c:pt>
                <c:pt idx="38">
                  <c:v>-18.090489406708397</c:v>
                </c:pt>
                <c:pt idx="39">
                  <c:v>-18.915982650681695</c:v>
                </c:pt>
                <c:pt idx="40">
                  <c:v>-18.719041316241494</c:v>
                </c:pt>
                <c:pt idx="41">
                  <c:v>-18.803908781515194</c:v>
                </c:pt>
                <c:pt idx="42">
                  <c:v>-18.363864082360795</c:v>
                </c:pt>
                <c:pt idx="43">
                  <c:v>-19.254982484840394</c:v>
                </c:pt>
                <c:pt idx="44">
                  <c:v>-18.502252553858593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3-411C-BE52-9E09FD6CFB1C}"/>
            </c:ext>
          </c:extLst>
        </c:ser>
        <c:ser>
          <c:idx val="1"/>
          <c:order val="1"/>
          <c:tx>
            <c:strRef>
              <c:f>'13.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5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2.7185672509285004</c:v>
                </c:pt>
                <c:pt idx="34">
                  <c:v>4.0319901794671003</c:v>
                </c:pt>
                <c:pt idx="35">
                  <c:v>4.8595913944655003</c:v>
                </c:pt>
                <c:pt idx="36">
                  <c:v>5.7963935266605997</c:v>
                </c:pt>
                <c:pt idx="37">
                  <c:v>6.1482849668697996</c:v>
                </c:pt>
                <c:pt idx="38">
                  <c:v>7.4798685204055992</c:v>
                </c:pt>
                <c:pt idx="39">
                  <c:v>6.4260823783255994</c:v>
                </c:pt>
                <c:pt idx="40">
                  <c:v>7.2971220356260993</c:v>
                </c:pt>
                <c:pt idx="41">
                  <c:v>6.8917912933367997</c:v>
                </c:pt>
                <c:pt idx="42">
                  <c:v>7.7810427337620993</c:v>
                </c:pt>
                <c:pt idx="43">
                  <c:v>7.622495096803199</c:v>
                </c:pt>
                <c:pt idx="44">
                  <c:v>7.3778522829446986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3-411C-BE52-9E09FD6C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'13.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5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-20.287746168365697</c:v>
                </c:pt>
                <c:pt idx="33">
                  <c:v>-22.6826756443078</c:v>
                </c:pt>
                <c:pt idx="34">
                  <c:v>-24.858413351522799</c:v>
                </c:pt>
                <c:pt idx="35">
                  <c:v>-26.408901960503698</c:v>
                </c:pt>
                <c:pt idx="36">
                  <c:v>-25.635691519566997</c:v>
                </c:pt>
                <c:pt idx="37">
                  <c:v>-24.421212679221597</c:v>
                </c:pt>
                <c:pt idx="38">
                  <c:v>-25.570357927113996</c:v>
                </c:pt>
                <c:pt idx="39">
                  <c:v>-25.342065029007294</c:v>
                </c:pt>
                <c:pt idx="40">
                  <c:v>-26.016163351867593</c:v>
                </c:pt>
                <c:pt idx="41">
                  <c:v>-25.695700074851992</c:v>
                </c:pt>
                <c:pt idx="42">
                  <c:v>-26.144906816122894</c:v>
                </c:pt>
                <c:pt idx="43">
                  <c:v>-26.877477581643593</c:v>
                </c:pt>
                <c:pt idx="44">
                  <c:v>-25.880104836803291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73-411C-BE52-9E09FD6C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5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-20.245611582805097</c:v>
                </c:pt>
                <c:pt idx="33">
                  <c:v>-19.964108393379298</c:v>
                </c:pt>
                <c:pt idx="34">
                  <c:v>-20.826423172055698</c:v>
                </c:pt>
                <c:pt idx="35">
                  <c:v>-21.549310566038198</c:v>
                </c:pt>
                <c:pt idx="36">
                  <c:v>-19.839297992906399</c:v>
                </c:pt>
                <c:pt idx="37">
                  <c:v>-18.272927712351798</c:v>
                </c:pt>
                <c:pt idx="38">
                  <c:v>-18.090489406708397</c:v>
                </c:pt>
                <c:pt idx="39">
                  <c:v>-18.915982650681695</c:v>
                </c:pt>
                <c:pt idx="40">
                  <c:v>-18.719041316241494</c:v>
                </c:pt>
                <c:pt idx="41">
                  <c:v>-18.803908781515194</c:v>
                </c:pt>
                <c:pt idx="42">
                  <c:v>-18.363864082360795</c:v>
                </c:pt>
                <c:pt idx="43">
                  <c:v>-19.254982484840394</c:v>
                </c:pt>
                <c:pt idx="44">
                  <c:v>-18.502252553858593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7-4322-B439-B832E9A8B6AF}"/>
            </c:ext>
          </c:extLst>
        </c:ser>
        <c:ser>
          <c:idx val="1"/>
          <c:order val="1"/>
          <c:tx>
            <c:strRef>
              <c:f>'13.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5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2.7185672509285004</c:v>
                </c:pt>
                <c:pt idx="34">
                  <c:v>4.0319901794671003</c:v>
                </c:pt>
                <c:pt idx="35">
                  <c:v>4.8595913944655003</c:v>
                </c:pt>
                <c:pt idx="36">
                  <c:v>5.7963935266605997</c:v>
                </c:pt>
                <c:pt idx="37">
                  <c:v>6.1482849668697996</c:v>
                </c:pt>
                <c:pt idx="38">
                  <c:v>7.4798685204055992</c:v>
                </c:pt>
                <c:pt idx="39">
                  <c:v>6.4260823783255994</c:v>
                </c:pt>
                <c:pt idx="40">
                  <c:v>7.2971220356260993</c:v>
                </c:pt>
                <c:pt idx="41">
                  <c:v>6.8917912933367997</c:v>
                </c:pt>
                <c:pt idx="42">
                  <c:v>7.7810427337620993</c:v>
                </c:pt>
                <c:pt idx="43">
                  <c:v>7.622495096803199</c:v>
                </c:pt>
                <c:pt idx="44">
                  <c:v>7.3778522829446986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7-4322-B439-B832E9A8B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'13.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5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-20.287746168365697</c:v>
                </c:pt>
                <c:pt idx="33">
                  <c:v>-22.6826756443078</c:v>
                </c:pt>
                <c:pt idx="34">
                  <c:v>-24.858413351522799</c:v>
                </c:pt>
                <c:pt idx="35">
                  <c:v>-26.408901960503698</c:v>
                </c:pt>
                <c:pt idx="36">
                  <c:v>-25.635691519566997</c:v>
                </c:pt>
                <c:pt idx="37">
                  <c:v>-24.421212679221597</c:v>
                </c:pt>
                <c:pt idx="38">
                  <c:v>-25.570357927113996</c:v>
                </c:pt>
                <c:pt idx="39">
                  <c:v>-25.342065029007294</c:v>
                </c:pt>
                <c:pt idx="40">
                  <c:v>-26.016163351867593</c:v>
                </c:pt>
                <c:pt idx="41">
                  <c:v>-25.695700074851992</c:v>
                </c:pt>
                <c:pt idx="42">
                  <c:v>-26.144906816122894</c:v>
                </c:pt>
                <c:pt idx="43">
                  <c:v>-26.877477581643593</c:v>
                </c:pt>
                <c:pt idx="44">
                  <c:v>-25.880104836803291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87-4322-B439-B832E9A8B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7.5811805555555556E-2"/>
          <c:w val="0.87180351386434585"/>
          <c:h val="0.560104166666666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adat'!$A$6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  <c:pt idx="34">
                  <c:v>-1.2433641468971983</c:v>
                </c:pt>
                <c:pt idx="35">
                  <c:v>-0.95924183947179853</c:v>
                </c:pt>
                <c:pt idx="36">
                  <c:v>-1.0805447133953985</c:v>
                </c:pt>
                <c:pt idx="37">
                  <c:v>-1.4278161795935986</c:v>
                </c:pt>
                <c:pt idx="38">
                  <c:v>-1.8749884202753986</c:v>
                </c:pt>
                <c:pt idx="39">
                  <c:v>-1.8984330874025985</c:v>
                </c:pt>
                <c:pt idx="40">
                  <c:v>-2.0776200016708986</c:v>
                </c:pt>
                <c:pt idx="41">
                  <c:v>-2.8914824546935982</c:v>
                </c:pt>
                <c:pt idx="42">
                  <c:v>-3.0164068971184981</c:v>
                </c:pt>
                <c:pt idx="43">
                  <c:v>-2.7866496117688979</c:v>
                </c:pt>
                <c:pt idx="44">
                  <c:v>-4.0153876327330975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5-4E0F-A009-9A5FF22E0968}"/>
            </c:ext>
          </c:extLst>
        </c:ser>
        <c:ser>
          <c:idx val="1"/>
          <c:order val="1"/>
          <c:tx>
            <c:strRef>
              <c:f>'14. adat'!$A$7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1.1367198977647996</c:v>
                </c:pt>
                <c:pt idx="33">
                  <c:v>0.93292954061679967</c:v>
                </c:pt>
                <c:pt idx="34">
                  <c:v>1.5132677495692999</c:v>
                </c:pt>
                <c:pt idx="35">
                  <c:v>0.49298900352709984</c:v>
                </c:pt>
                <c:pt idx="36">
                  <c:v>0.13605219467669982</c:v>
                </c:pt>
                <c:pt idx="37">
                  <c:v>-0.19310121239980016</c:v>
                </c:pt>
                <c:pt idx="38">
                  <c:v>0.37938684230199982</c:v>
                </c:pt>
                <c:pt idx="39">
                  <c:v>-7.9641402231200198E-2</c:v>
                </c:pt>
                <c:pt idx="40">
                  <c:v>0.64723136729739983</c:v>
                </c:pt>
                <c:pt idx="41">
                  <c:v>0.38583455197359984</c:v>
                </c:pt>
                <c:pt idx="42">
                  <c:v>0.85775253667239981</c:v>
                </c:pt>
                <c:pt idx="43">
                  <c:v>1.5353000911663996</c:v>
                </c:pt>
                <c:pt idx="44">
                  <c:v>2.1154790592920998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5-4E0F-A009-9A5FF22E0968}"/>
            </c:ext>
          </c:extLst>
        </c:ser>
        <c:ser>
          <c:idx val="3"/>
          <c:order val="2"/>
          <c:tx>
            <c:strRef>
              <c:f>'14. adat'!$A$9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5-4E0F-A009-9A5FF22E0968}"/>
            </c:ext>
          </c:extLst>
        </c:ser>
        <c:ser>
          <c:idx val="5"/>
          <c:order val="4"/>
          <c:tx>
            <c:strRef>
              <c:f>'14. adat'!$A$4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-8.3032653205931073</c:v>
                </c:pt>
                <c:pt idx="40">
                  <c:v>-8.0128999155464076</c:v>
                </c:pt>
                <c:pt idx="41">
                  <c:v>-8.7462494052655071</c:v>
                </c:pt>
                <c:pt idx="42">
                  <c:v>-8.5868410302394071</c:v>
                </c:pt>
                <c:pt idx="43">
                  <c:v>-11.900428381206407</c:v>
                </c:pt>
                <c:pt idx="44">
                  <c:v>-11.588345535289406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75-4E0F-A009-9A5FF22E0968}"/>
            </c:ext>
          </c:extLst>
        </c:ser>
        <c:ser>
          <c:idx val="6"/>
          <c:order val="5"/>
          <c:tx>
            <c:strRef>
              <c:f>'14. adat'!$A$5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-1.8743099297663999</c:v>
                </c:pt>
                <c:pt idx="32">
                  <c:v>-1.9069205087465999</c:v>
                </c:pt>
                <c:pt idx="33">
                  <c:v>-1.9133995957982999</c:v>
                </c:pt>
                <c:pt idx="34">
                  <c:v>-0.72590939144959998</c:v>
                </c:pt>
                <c:pt idx="35">
                  <c:v>-0.12285242407340002</c:v>
                </c:pt>
                <c:pt idx="36">
                  <c:v>0.50357352299220004</c:v>
                </c:pt>
                <c:pt idx="37">
                  <c:v>-0.6780856259375998</c:v>
                </c:pt>
                <c:pt idx="38">
                  <c:v>0.1394637739479001</c:v>
                </c:pt>
                <c:pt idx="39">
                  <c:v>0.35237371322100008</c:v>
                </c:pt>
                <c:pt idx="40">
                  <c:v>0.22338695102550007</c:v>
                </c:pt>
                <c:pt idx="41">
                  <c:v>-0.32477912715909985</c:v>
                </c:pt>
                <c:pt idx="42">
                  <c:v>-0.75645421997119988</c:v>
                </c:pt>
                <c:pt idx="43">
                  <c:v>0.75511411471930012</c:v>
                </c:pt>
                <c:pt idx="44">
                  <c:v>0.74974236949170014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75-4E0F-A009-9A5FF22E0968}"/>
            </c:ext>
          </c:extLst>
        </c:ser>
        <c:ser>
          <c:idx val="2"/>
          <c:order val="6"/>
          <c:tx>
            <c:strRef>
              <c:f>'14. adat'!$A$8</c:f>
              <c:strCache>
                <c:ptCount val="1"/>
                <c:pt idx="0">
                  <c:v>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5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-2.7068581461007213E-3</c:v>
                </c:pt>
                <c:pt idx="4">
                  <c:v>0.92993466793560042</c:v>
                </c:pt>
                <c:pt idx="5">
                  <c:v>1.6510378113079967</c:v>
                </c:pt>
                <c:pt idx="6">
                  <c:v>2.9450068472848967</c:v>
                </c:pt>
                <c:pt idx="7">
                  <c:v>2.919684666369097</c:v>
                </c:pt>
                <c:pt idx="8">
                  <c:v>3.3733530026272969</c:v>
                </c:pt>
                <c:pt idx="9">
                  <c:v>4.2642865411909971</c:v>
                </c:pt>
                <c:pt idx="10">
                  <c:v>4.791535944457797</c:v>
                </c:pt>
                <c:pt idx="11">
                  <c:v>6.6626233084624964</c:v>
                </c:pt>
                <c:pt idx="12">
                  <c:v>3.5454622892191958</c:v>
                </c:pt>
                <c:pt idx="13">
                  <c:v>3.5638909971796955</c:v>
                </c:pt>
                <c:pt idx="14">
                  <c:v>4.8593471653854952</c:v>
                </c:pt>
                <c:pt idx="15">
                  <c:v>8.4689586924896947</c:v>
                </c:pt>
                <c:pt idx="16">
                  <c:v>5.6592592413922942</c:v>
                </c:pt>
                <c:pt idx="17">
                  <c:v>5.3308472863156942</c:v>
                </c:pt>
                <c:pt idx="18">
                  <c:v>4.3473275567268939</c:v>
                </c:pt>
                <c:pt idx="19">
                  <c:v>4.1974594537522938</c:v>
                </c:pt>
                <c:pt idx="20">
                  <c:v>3.1826241513387941</c:v>
                </c:pt>
                <c:pt idx="21">
                  <c:v>3.4929600835148937</c:v>
                </c:pt>
                <c:pt idx="22">
                  <c:v>2.8560453248861939</c:v>
                </c:pt>
                <c:pt idx="23">
                  <c:v>3.0263595230232938</c:v>
                </c:pt>
                <c:pt idx="24">
                  <c:v>3.2860036680225937</c:v>
                </c:pt>
                <c:pt idx="25">
                  <c:v>3.5097113840604939</c:v>
                </c:pt>
                <c:pt idx="26">
                  <c:v>2.2478786333182939</c:v>
                </c:pt>
                <c:pt idx="27">
                  <c:v>2.1142777263407937</c:v>
                </c:pt>
                <c:pt idx="28">
                  <c:v>3.4980585722550939</c:v>
                </c:pt>
                <c:pt idx="29">
                  <c:v>3.2828154904743938</c:v>
                </c:pt>
                <c:pt idx="30">
                  <c:v>2.6408941342084939</c:v>
                </c:pt>
                <c:pt idx="31">
                  <c:v>3.6284447423089938</c:v>
                </c:pt>
                <c:pt idx="32">
                  <c:v>4.3707541459822936</c:v>
                </c:pt>
                <c:pt idx="33">
                  <c:v>4.5757997903844938</c:v>
                </c:pt>
                <c:pt idx="34">
                  <c:v>3.4957902804060934</c:v>
                </c:pt>
                <c:pt idx="35">
                  <c:v>4.2429669309197937</c:v>
                </c:pt>
                <c:pt idx="36">
                  <c:v>3.7851282309216936</c:v>
                </c:pt>
                <c:pt idx="37">
                  <c:v>3.6775944255466935</c:v>
                </c:pt>
                <c:pt idx="38">
                  <c:v>2.3317976970015937</c:v>
                </c:pt>
                <c:pt idx="39">
                  <c:v>2.0432024582030937</c:v>
                </c:pt>
                <c:pt idx="40">
                  <c:v>1.5554635542625936</c:v>
                </c:pt>
                <c:pt idx="41">
                  <c:v>2.0447517510115936</c:v>
                </c:pt>
                <c:pt idx="42">
                  <c:v>1.6910693791053935</c:v>
                </c:pt>
                <c:pt idx="43">
                  <c:v>1.9319319271922937</c:v>
                </c:pt>
                <c:pt idx="44">
                  <c:v>1.7154240104111937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75-4E0F-A009-9A5FF22E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'14. adat'!$A$3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-0.51387129425900013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-0.29707700960130157</c:v>
                </c:pt>
                <c:pt idx="5">
                  <c:v>0.85830591792659838</c:v>
                </c:pt>
                <c:pt idx="6">
                  <c:v>1.6221764866090984</c:v>
                </c:pt>
                <c:pt idx="7">
                  <c:v>0.27737381889209844</c:v>
                </c:pt>
                <c:pt idx="8">
                  <c:v>0.44000949665829747</c:v>
                </c:pt>
                <c:pt idx="9">
                  <c:v>-0.33355246752530243</c:v>
                </c:pt>
                <c:pt idx="10">
                  <c:v>0.81797219554509748</c:v>
                </c:pt>
                <c:pt idx="11">
                  <c:v>2.1661180823704975</c:v>
                </c:pt>
                <c:pt idx="12">
                  <c:v>0.86917982081229761</c:v>
                </c:pt>
                <c:pt idx="13">
                  <c:v>1.9068423183385974</c:v>
                </c:pt>
                <c:pt idx="14">
                  <c:v>3.8153156568692967</c:v>
                </c:pt>
                <c:pt idx="15">
                  <c:v>4.4040387728361967</c:v>
                </c:pt>
                <c:pt idx="16">
                  <c:v>4.6467199712791967</c:v>
                </c:pt>
                <c:pt idx="17">
                  <c:v>2.9887649950091966</c:v>
                </c:pt>
                <c:pt idx="18">
                  <c:v>3.5590632706212966</c:v>
                </c:pt>
                <c:pt idx="19">
                  <c:v>2.2889814180207964</c:v>
                </c:pt>
                <c:pt idx="20">
                  <c:v>-0.80208884401760372</c:v>
                </c:pt>
                <c:pt idx="21">
                  <c:v>-0.71243578700420374</c:v>
                </c:pt>
                <c:pt idx="22">
                  <c:v>-1.2832367663935031</c:v>
                </c:pt>
                <c:pt idx="23">
                  <c:v>-2.9651680882070037</c:v>
                </c:pt>
                <c:pt idx="24">
                  <c:v>-4.7699199487838042</c:v>
                </c:pt>
                <c:pt idx="25">
                  <c:v>-3.7233187368420042</c:v>
                </c:pt>
                <c:pt idx="26">
                  <c:v>-5.1299294038784042</c:v>
                </c:pt>
                <c:pt idx="27">
                  <c:v>-5.8426094175258045</c:v>
                </c:pt>
                <c:pt idx="28">
                  <c:v>-7.0078722922818049</c:v>
                </c:pt>
                <c:pt idx="29">
                  <c:v>-7.6302736181701052</c:v>
                </c:pt>
                <c:pt idx="30">
                  <c:v>-7.2149289001810057</c:v>
                </c:pt>
                <c:pt idx="31">
                  <c:v>-8.120608384151506</c:v>
                </c:pt>
                <c:pt idx="32">
                  <c:v>-6.7339001363774056</c:v>
                </c:pt>
                <c:pt idx="33">
                  <c:v>-5.183211498646906</c:v>
                </c:pt>
                <c:pt idx="34">
                  <c:v>-4.1672434140136057</c:v>
                </c:pt>
                <c:pt idx="35">
                  <c:v>-4.6205656285064061</c:v>
                </c:pt>
                <c:pt idx="36">
                  <c:v>-4.8977579702058058</c:v>
                </c:pt>
                <c:pt idx="37">
                  <c:v>-6.5276346271144057</c:v>
                </c:pt>
                <c:pt idx="38">
                  <c:v>-6.0136832160476059</c:v>
                </c:pt>
                <c:pt idx="39">
                  <c:v>-7.8848556183994063</c:v>
                </c:pt>
                <c:pt idx="40">
                  <c:v>-7.6635300242284066</c:v>
                </c:pt>
                <c:pt idx="41">
                  <c:v>-9.5310166637296057</c:v>
                </c:pt>
                <c:pt idx="42">
                  <c:v>-9.8099722111479064</c:v>
                </c:pt>
                <c:pt idx="43">
                  <c:v>-10.463823839493907</c:v>
                </c:pt>
                <c:pt idx="44">
                  <c:v>-11.022179708424106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5-4E0F-A009-9A5FF22E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5824964625009827"/>
              <c:y val="1.01673611111111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371388888888872"/>
          <c:w val="1"/>
          <c:h val="0.206286111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550157958279743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adat'!$B$6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  <c:pt idx="34">
                  <c:v>-1.2433641468971983</c:v>
                </c:pt>
                <c:pt idx="35">
                  <c:v>-0.95924183947179853</c:v>
                </c:pt>
                <c:pt idx="36">
                  <c:v>-1.0805447133953985</c:v>
                </c:pt>
                <c:pt idx="37">
                  <c:v>-1.4278161795935986</c:v>
                </c:pt>
                <c:pt idx="38">
                  <c:v>-1.8749884202753986</c:v>
                </c:pt>
                <c:pt idx="39">
                  <c:v>-1.8984330874025985</c:v>
                </c:pt>
                <c:pt idx="40">
                  <c:v>-2.0776200016708986</c:v>
                </c:pt>
                <c:pt idx="41">
                  <c:v>-2.8914824546935982</c:v>
                </c:pt>
                <c:pt idx="42">
                  <c:v>-3.0164068971184981</c:v>
                </c:pt>
                <c:pt idx="43">
                  <c:v>-2.7866496117688979</c:v>
                </c:pt>
                <c:pt idx="44">
                  <c:v>-4.0153876327330975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1-49F5-B7E2-D343787E12CD}"/>
            </c:ext>
          </c:extLst>
        </c:ser>
        <c:ser>
          <c:idx val="1"/>
          <c:order val="1"/>
          <c:tx>
            <c:strRef>
              <c:f>'14. adat'!$B$7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1.1367198977647996</c:v>
                </c:pt>
                <c:pt idx="33">
                  <c:v>0.93292954061679967</c:v>
                </c:pt>
                <c:pt idx="34">
                  <c:v>1.5132677495692999</c:v>
                </c:pt>
                <c:pt idx="35">
                  <c:v>0.49298900352709984</c:v>
                </c:pt>
                <c:pt idx="36">
                  <c:v>0.13605219467669982</c:v>
                </c:pt>
                <c:pt idx="37">
                  <c:v>-0.19310121239980016</c:v>
                </c:pt>
                <c:pt idx="38">
                  <c:v>0.37938684230199982</c:v>
                </c:pt>
                <c:pt idx="39">
                  <c:v>-7.9641402231200198E-2</c:v>
                </c:pt>
                <c:pt idx="40">
                  <c:v>0.64723136729739983</c:v>
                </c:pt>
                <c:pt idx="41">
                  <c:v>0.38583455197359984</c:v>
                </c:pt>
                <c:pt idx="42">
                  <c:v>0.85775253667239981</c:v>
                </c:pt>
                <c:pt idx="43">
                  <c:v>1.5353000911663996</c:v>
                </c:pt>
                <c:pt idx="44">
                  <c:v>2.1154790592920998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1-49F5-B7E2-D343787E12CD}"/>
            </c:ext>
          </c:extLst>
        </c:ser>
        <c:ser>
          <c:idx val="3"/>
          <c:order val="2"/>
          <c:tx>
            <c:strRef>
              <c:f>'14. adat'!$B$9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1-49F5-B7E2-D343787E12CD}"/>
            </c:ext>
          </c:extLst>
        </c:ser>
        <c:ser>
          <c:idx val="5"/>
          <c:order val="4"/>
          <c:tx>
            <c:strRef>
              <c:f>'14.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-8.3032653205931073</c:v>
                </c:pt>
                <c:pt idx="40">
                  <c:v>-8.0128999155464076</c:v>
                </c:pt>
                <c:pt idx="41">
                  <c:v>-8.7462494052655071</c:v>
                </c:pt>
                <c:pt idx="42">
                  <c:v>-8.5868410302394071</c:v>
                </c:pt>
                <c:pt idx="43">
                  <c:v>-11.900428381206407</c:v>
                </c:pt>
                <c:pt idx="44">
                  <c:v>-11.588345535289406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11-49F5-B7E2-D343787E12CD}"/>
            </c:ext>
          </c:extLst>
        </c:ser>
        <c:ser>
          <c:idx val="6"/>
          <c:order val="5"/>
          <c:tx>
            <c:strRef>
              <c:f>'14. adat'!$B$5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-1.8743099297663999</c:v>
                </c:pt>
                <c:pt idx="32">
                  <c:v>-1.9069205087465999</c:v>
                </c:pt>
                <c:pt idx="33">
                  <c:v>-1.9133995957982999</c:v>
                </c:pt>
                <c:pt idx="34">
                  <c:v>-0.72590939144959998</c:v>
                </c:pt>
                <c:pt idx="35">
                  <c:v>-0.12285242407340002</c:v>
                </c:pt>
                <c:pt idx="36">
                  <c:v>0.50357352299220004</c:v>
                </c:pt>
                <c:pt idx="37">
                  <c:v>-0.6780856259375998</c:v>
                </c:pt>
                <c:pt idx="38">
                  <c:v>0.1394637739479001</c:v>
                </c:pt>
                <c:pt idx="39">
                  <c:v>0.35237371322100008</c:v>
                </c:pt>
                <c:pt idx="40">
                  <c:v>0.22338695102550007</c:v>
                </c:pt>
                <c:pt idx="41">
                  <c:v>-0.32477912715909985</c:v>
                </c:pt>
                <c:pt idx="42">
                  <c:v>-0.75645421997119988</c:v>
                </c:pt>
                <c:pt idx="43">
                  <c:v>0.75511411471930012</c:v>
                </c:pt>
                <c:pt idx="44">
                  <c:v>0.74974236949170014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11-49F5-B7E2-D343787E12CD}"/>
            </c:ext>
          </c:extLst>
        </c:ser>
        <c:ser>
          <c:idx val="2"/>
          <c:order val="6"/>
          <c:tx>
            <c:strRef>
              <c:f>'14. adat'!$B$8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5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-2.7068581461007213E-3</c:v>
                </c:pt>
                <c:pt idx="4">
                  <c:v>0.92993466793560042</c:v>
                </c:pt>
                <c:pt idx="5">
                  <c:v>1.6510378113079967</c:v>
                </c:pt>
                <c:pt idx="6">
                  <c:v>2.9450068472848967</c:v>
                </c:pt>
                <c:pt idx="7">
                  <c:v>2.919684666369097</c:v>
                </c:pt>
                <c:pt idx="8">
                  <c:v>3.3733530026272969</c:v>
                </c:pt>
                <c:pt idx="9">
                  <c:v>4.2642865411909971</c:v>
                </c:pt>
                <c:pt idx="10">
                  <c:v>4.791535944457797</c:v>
                </c:pt>
                <c:pt idx="11">
                  <c:v>6.6626233084624964</c:v>
                </c:pt>
                <c:pt idx="12">
                  <c:v>3.5454622892191958</c:v>
                </c:pt>
                <c:pt idx="13">
                  <c:v>3.5638909971796955</c:v>
                </c:pt>
                <c:pt idx="14">
                  <c:v>4.8593471653854952</c:v>
                </c:pt>
                <c:pt idx="15">
                  <c:v>8.4689586924896947</c:v>
                </c:pt>
                <c:pt idx="16">
                  <c:v>5.6592592413922942</c:v>
                </c:pt>
                <c:pt idx="17">
                  <c:v>5.3308472863156942</c:v>
                </c:pt>
                <c:pt idx="18">
                  <c:v>4.3473275567268939</c:v>
                </c:pt>
                <c:pt idx="19">
                  <c:v>4.1974594537522938</c:v>
                </c:pt>
                <c:pt idx="20">
                  <c:v>3.1826241513387941</c:v>
                </c:pt>
                <c:pt idx="21">
                  <c:v>3.4929600835148937</c:v>
                </c:pt>
                <c:pt idx="22">
                  <c:v>2.8560453248861939</c:v>
                </c:pt>
                <c:pt idx="23">
                  <c:v>3.0263595230232938</c:v>
                </c:pt>
                <c:pt idx="24">
                  <c:v>3.2860036680225937</c:v>
                </c:pt>
                <c:pt idx="25">
                  <c:v>3.5097113840604939</c:v>
                </c:pt>
                <c:pt idx="26">
                  <c:v>2.2478786333182939</c:v>
                </c:pt>
                <c:pt idx="27">
                  <c:v>2.1142777263407937</c:v>
                </c:pt>
                <c:pt idx="28">
                  <c:v>3.4980585722550939</c:v>
                </c:pt>
                <c:pt idx="29">
                  <c:v>3.2828154904743938</c:v>
                </c:pt>
                <c:pt idx="30">
                  <c:v>2.6408941342084939</c:v>
                </c:pt>
                <c:pt idx="31">
                  <c:v>3.6284447423089938</c:v>
                </c:pt>
                <c:pt idx="32">
                  <c:v>4.3707541459822936</c:v>
                </c:pt>
                <c:pt idx="33">
                  <c:v>4.5757997903844938</c:v>
                </c:pt>
                <c:pt idx="34">
                  <c:v>3.4957902804060934</c:v>
                </c:pt>
                <c:pt idx="35">
                  <c:v>4.2429669309197937</c:v>
                </c:pt>
                <c:pt idx="36">
                  <c:v>3.7851282309216936</c:v>
                </c:pt>
                <c:pt idx="37">
                  <c:v>3.6775944255466935</c:v>
                </c:pt>
                <c:pt idx="38">
                  <c:v>2.3317976970015937</c:v>
                </c:pt>
                <c:pt idx="39">
                  <c:v>2.0432024582030937</c:v>
                </c:pt>
                <c:pt idx="40">
                  <c:v>1.5554635542625936</c:v>
                </c:pt>
                <c:pt idx="41">
                  <c:v>2.0447517510115936</c:v>
                </c:pt>
                <c:pt idx="42">
                  <c:v>1.6910693791053935</c:v>
                </c:pt>
                <c:pt idx="43">
                  <c:v>1.9319319271922937</c:v>
                </c:pt>
                <c:pt idx="44">
                  <c:v>1.7154240104111937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11-49F5-B7E2-D343787E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'14. adat'!$B$3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5"/>
                <c:pt idx="0" formatCode="General">
                  <c:v>0</c:v>
                </c:pt>
                <c:pt idx="1">
                  <c:v>-0.51387129425900013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-0.29707700960130157</c:v>
                </c:pt>
                <c:pt idx="5">
                  <c:v>0.85830591792659838</c:v>
                </c:pt>
                <c:pt idx="6">
                  <c:v>1.6221764866090984</c:v>
                </c:pt>
                <c:pt idx="7">
                  <c:v>0.27737381889209844</c:v>
                </c:pt>
                <c:pt idx="8">
                  <c:v>0.44000949665829747</c:v>
                </c:pt>
                <c:pt idx="9">
                  <c:v>-0.33355246752530243</c:v>
                </c:pt>
                <c:pt idx="10">
                  <c:v>0.81797219554509748</c:v>
                </c:pt>
                <c:pt idx="11">
                  <c:v>2.1661180823704975</c:v>
                </c:pt>
                <c:pt idx="12">
                  <c:v>0.86917982081229761</c:v>
                </c:pt>
                <c:pt idx="13">
                  <c:v>1.9068423183385974</c:v>
                </c:pt>
                <c:pt idx="14">
                  <c:v>3.8153156568692967</c:v>
                </c:pt>
                <c:pt idx="15">
                  <c:v>4.4040387728361967</c:v>
                </c:pt>
                <c:pt idx="16">
                  <c:v>4.6467199712791967</c:v>
                </c:pt>
                <c:pt idx="17">
                  <c:v>2.9887649950091966</c:v>
                </c:pt>
                <c:pt idx="18">
                  <c:v>3.5590632706212966</c:v>
                </c:pt>
                <c:pt idx="19">
                  <c:v>2.2889814180207964</c:v>
                </c:pt>
                <c:pt idx="20">
                  <c:v>-0.80208884401760372</c:v>
                </c:pt>
                <c:pt idx="21">
                  <c:v>-0.71243578700420374</c:v>
                </c:pt>
                <c:pt idx="22">
                  <c:v>-1.2832367663935031</c:v>
                </c:pt>
                <c:pt idx="23">
                  <c:v>-2.9651680882070037</c:v>
                </c:pt>
                <c:pt idx="24">
                  <c:v>-4.7699199487838042</c:v>
                </c:pt>
                <c:pt idx="25">
                  <c:v>-3.7233187368420042</c:v>
                </c:pt>
                <c:pt idx="26">
                  <c:v>-5.1299294038784042</c:v>
                </c:pt>
                <c:pt idx="27">
                  <c:v>-5.8426094175258045</c:v>
                </c:pt>
                <c:pt idx="28">
                  <c:v>-7.0078722922818049</c:v>
                </c:pt>
                <c:pt idx="29">
                  <c:v>-7.6302736181701052</c:v>
                </c:pt>
                <c:pt idx="30">
                  <c:v>-7.2149289001810057</c:v>
                </c:pt>
                <c:pt idx="31">
                  <c:v>-8.120608384151506</c:v>
                </c:pt>
                <c:pt idx="32">
                  <c:v>-6.7339001363774056</c:v>
                </c:pt>
                <c:pt idx="33">
                  <c:v>-5.183211498646906</c:v>
                </c:pt>
                <c:pt idx="34">
                  <c:v>-4.1672434140136057</c:v>
                </c:pt>
                <c:pt idx="35">
                  <c:v>-4.6205656285064061</c:v>
                </c:pt>
                <c:pt idx="36">
                  <c:v>-4.8977579702058058</c:v>
                </c:pt>
                <c:pt idx="37">
                  <c:v>-6.5276346271144057</c:v>
                </c:pt>
                <c:pt idx="38">
                  <c:v>-6.0136832160476059</c:v>
                </c:pt>
                <c:pt idx="39">
                  <c:v>-7.8848556183994063</c:v>
                </c:pt>
                <c:pt idx="40">
                  <c:v>-7.6635300242284066</c:v>
                </c:pt>
                <c:pt idx="41">
                  <c:v>-9.5310166637296057</c:v>
                </c:pt>
                <c:pt idx="42">
                  <c:v>-9.8099722111479064</c:v>
                </c:pt>
                <c:pt idx="43">
                  <c:v>-10.463823839493907</c:v>
                </c:pt>
                <c:pt idx="44">
                  <c:v>-11.022179708424106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11-49F5-B7E2-D343787E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371388888888872"/>
          <c:w val="1"/>
          <c:h val="0.206286111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7357793045722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adat'!$C$5:$O$5</c:f>
              <c:numCache>
                <c:formatCode>0.0</c:formatCode>
                <c:ptCount val="13"/>
                <c:pt idx="0">
                  <c:v>-0.25307637932487381</c:v>
                </c:pt>
                <c:pt idx="1">
                  <c:v>-1.1660163136229766</c:v>
                </c:pt>
                <c:pt idx="2">
                  <c:v>-2.2582284070266145</c:v>
                </c:pt>
                <c:pt idx="3">
                  <c:v>-1.5338358266396865</c:v>
                </c:pt>
                <c:pt idx="4">
                  <c:v>-0.33880588469267736</c:v>
                </c:pt>
                <c:pt idx="5">
                  <c:v>-1.126875441688965</c:v>
                </c:pt>
                <c:pt idx="6">
                  <c:v>-0.77390651107193142</c:v>
                </c:pt>
                <c:pt idx="7">
                  <c:v>-1.4755191378589267</c:v>
                </c:pt>
                <c:pt idx="8">
                  <c:v>-0.86491928615500235</c:v>
                </c:pt>
                <c:pt idx="9">
                  <c:v>-0.48708440907115069</c:v>
                </c:pt>
                <c:pt idx="10">
                  <c:v>-1.1010273631870289</c:v>
                </c:pt>
                <c:pt idx="11">
                  <c:v>-0.34668753803943447</c:v>
                </c:pt>
                <c:pt idx="12">
                  <c:v>-0.6544450833252522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D-4C80-9BAE-DC02A9CE256B}"/>
            </c:ext>
          </c:extLst>
        </c:ser>
        <c:ser>
          <c:idx val="1"/>
          <c:order val="1"/>
          <c:tx>
            <c:strRef>
              <c:f>'15. adat'!$A$6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adat'!$C$6:$O$6</c:f>
              <c:numCache>
                <c:formatCode>0.0</c:formatCode>
                <c:ptCount val="13"/>
                <c:pt idx="0">
                  <c:v>-0.6571085566585112</c:v>
                </c:pt>
                <c:pt idx="1">
                  <c:v>-0.13171426572573666</c:v>
                </c:pt>
                <c:pt idx="2">
                  <c:v>-0.28232869594899213</c:v>
                </c:pt>
                <c:pt idx="3">
                  <c:v>1.072040064115918</c:v>
                </c:pt>
                <c:pt idx="4">
                  <c:v>-0.27432979585222056</c:v>
                </c:pt>
                <c:pt idx="5">
                  <c:v>-0.49739368633222436</c:v>
                </c:pt>
                <c:pt idx="6">
                  <c:v>-0.22004035241739525</c:v>
                </c:pt>
                <c:pt idx="7">
                  <c:v>-7.3191633473918633E-2</c:v>
                </c:pt>
                <c:pt idx="8">
                  <c:v>-0.33021644001959255</c:v>
                </c:pt>
                <c:pt idx="9">
                  <c:v>0.19505078435765452</c:v>
                </c:pt>
                <c:pt idx="10">
                  <c:v>0.18402407302369708</c:v>
                </c:pt>
                <c:pt idx="11">
                  <c:v>-6.8285809708441949E-3</c:v>
                </c:pt>
                <c:pt idx="12">
                  <c:v>1.7180624932086858E-2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D-4C80-9BAE-DC02A9CE256B}"/>
            </c:ext>
          </c:extLst>
        </c:ser>
        <c:ser>
          <c:idx val="2"/>
          <c:order val="2"/>
          <c:tx>
            <c:strRef>
              <c:f>'15. adat'!$A$7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adat'!$C$7:$O$7</c:f>
              <c:numCache>
                <c:formatCode>0.0</c:formatCode>
                <c:ptCount val="13"/>
                <c:pt idx="0">
                  <c:v>0.51032356960419711</c:v>
                </c:pt>
                <c:pt idx="1">
                  <c:v>-0.24051014576475524</c:v>
                </c:pt>
                <c:pt idx="2">
                  <c:v>0.59487906925357259</c:v>
                </c:pt>
                <c:pt idx="3">
                  <c:v>-0.63195832421299247</c:v>
                </c:pt>
                <c:pt idx="4">
                  <c:v>0.16030428954272666</c:v>
                </c:pt>
                <c:pt idx="5">
                  <c:v>0.22906197291693453</c:v>
                </c:pt>
                <c:pt idx="6">
                  <c:v>0.21005092658255956</c:v>
                </c:pt>
                <c:pt idx="7">
                  <c:v>-2.9992290113847905E-2</c:v>
                </c:pt>
                <c:pt idx="8">
                  <c:v>-0.46916596585558401</c:v>
                </c:pt>
                <c:pt idx="9">
                  <c:v>-0.66099796654798904</c:v>
                </c:pt>
                <c:pt idx="10">
                  <c:v>0.12896716305738831</c:v>
                </c:pt>
                <c:pt idx="11">
                  <c:v>8.8343011369154373E-2</c:v>
                </c:pt>
                <c:pt idx="12">
                  <c:v>0.19864741303536126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D-4C80-9BAE-DC02A9CE256B}"/>
            </c:ext>
          </c:extLst>
        </c:ser>
        <c:ser>
          <c:idx val="3"/>
          <c:order val="3"/>
          <c:tx>
            <c:strRef>
              <c:f>'15. adat'!$A$8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adat'!$C$8:$O$8</c:f>
              <c:numCache>
                <c:formatCode>0.0</c:formatCode>
                <c:ptCount val="13"/>
                <c:pt idx="0">
                  <c:v>-0.17026350493992837</c:v>
                </c:pt>
                <c:pt idx="1">
                  <c:v>-0.30146338170375442</c:v>
                </c:pt>
                <c:pt idx="2">
                  <c:v>-0.18076276792962376</c:v>
                </c:pt>
                <c:pt idx="3">
                  <c:v>-7.9326436660687616E-2</c:v>
                </c:pt>
                <c:pt idx="4">
                  <c:v>-0.30167274168816816</c:v>
                </c:pt>
                <c:pt idx="5">
                  <c:v>-0.30798652999763565</c:v>
                </c:pt>
                <c:pt idx="6">
                  <c:v>-0.32914704659182925</c:v>
                </c:pt>
                <c:pt idx="7">
                  <c:v>-0.39006804399544204</c:v>
                </c:pt>
                <c:pt idx="8">
                  <c:v>-0.27740770148708505</c:v>
                </c:pt>
                <c:pt idx="9">
                  <c:v>-0.25470401906227202</c:v>
                </c:pt>
                <c:pt idx="10">
                  <c:v>-0.24659404122988771</c:v>
                </c:pt>
                <c:pt idx="11">
                  <c:v>-0.21380125963553109</c:v>
                </c:pt>
                <c:pt idx="12">
                  <c:v>-0.21380125963553109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DD-4C80-9BAE-DC02A9CE2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4"/>
          <c:tx>
            <c:strRef>
              <c:f>'15. adat'!$A$4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adat'!$C$4:$O$4</c:f>
              <c:numCache>
                <c:formatCode>0.0</c:formatCode>
                <c:ptCount val="13"/>
                <c:pt idx="0">
                  <c:v>-0.57012487131911627</c:v>
                </c:pt>
                <c:pt idx="1">
                  <c:v>-1.8397041068172229</c:v>
                </c:pt>
                <c:pt idx="2">
                  <c:v>-2.1264408016516576</c:v>
                </c:pt>
                <c:pt idx="3">
                  <c:v>-1.1730805233974486</c:v>
                </c:pt>
                <c:pt idx="4">
                  <c:v>-0.75450413269033945</c:v>
                </c:pt>
                <c:pt idx="5">
                  <c:v>-1.7031936851018905</c:v>
                </c:pt>
                <c:pt idx="6">
                  <c:v>-1.1130429834985964</c:v>
                </c:pt>
                <c:pt idx="7">
                  <c:v>-1.9687711054421353</c:v>
                </c:pt>
                <c:pt idx="8">
                  <c:v>-1.9417093935172662</c:v>
                </c:pt>
                <c:pt idx="9">
                  <c:v>-1.2104621195617913</c:v>
                </c:pt>
                <c:pt idx="10">
                  <c:v>-1.0480541702547033</c:v>
                </c:pt>
                <c:pt idx="11">
                  <c:v>-0.49151975001004189</c:v>
                </c:pt>
                <c:pt idx="12">
                  <c:v>-0.58741159517259867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DD-4C80-9BAE-DC02A9CE2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5"/>
          <c:tx>
            <c:strRef>
              <c:f>'15. adat'!$A$3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adat'!$C$3:$O$3</c:f>
              <c:numCache>
                <c:formatCode>0</c:formatCode>
                <c:ptCount val="13"/>
                <c:pt idx="0">
                  <c:v>24.278848962422607</c:v>
                </c:pt>
                <c:pt idx="1">
                  <c:v>22.439144855605385</c:v>
                </c:pt>
                <c:pt idx="2">
                  <c:v>20.312704053953727</c:v>
                </c:pt>
                <c:pt idx="3">
                  <c:v>19.139623530556278</c:v>
                </c:pt>
                <c:pt idx="4">
                  <c:v>18.385119397865939</c:v>
                </c:pt>
                <c:pt idx="5">
                  <c:v>16.681925712764048</c:v>
                </c:pt>
                <c:pt idx="6">
                  <c:v>15.568882729265452</c:v>
                </c:pt>
                <c:pt idx="7">
                  <c:v>13.600111623823317</c:v>
                </c:pt>
                <c:pt idx="8">
                  <c:v>11.65840223030605</c:v>
                </c:pt>
                <c:pt idx="9">
                  <c:v>10.447940110744259</c:v>
                </c:pt>
                <c:pt idx="10">
                  <c:v>9.3998859404895558</c:v>
                </c:pt>
                <c:pt idx="11">
                  <c:v>8.9083661904795139</c:v>
                </c:pt>
                <c:pt idx="12" formatCode="0.0">
                  <c:v>8.3209545953069153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DD-4C80-9BAE-DC02A9CE2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460954924082388"/>
              <c:y val="1.44888888888888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608028458828866"/>
          <c:w val="1"/>
          <c:h val="0.15391971541171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5"/>
                <c:pt idx="0">
                  <c:v>-0.34086190662771354</c:v>
                </c:pt>
                <c:pt idx="1">
                  <c:v>-0.42383504580972209</c:v>
                </c:pt>
                <c:pt idx="2">
                  <c:v>-0.91141333231241495</c:v>
                </c:pt>
                <c:pt idx="3">
                  <c:v>-0.8573714648411036</c:v>
                </c:pt>
                <c:pt idx="4">
                  <c:v>-0.53115754193849996</c:v>
                </c:pt>
                <c:pt idx="5">
                  <c:v>0.35831062110083073</c:v>
                </c:pt>
                <c:pt idx="6">
                  <c:v>1.6869133724643814</c:v>
                </c:pt>
                <c:pt idx="7">
                  <c:v>2.7941133309900517</c:v>
                </c:pt>
                <c:pt idx="8">
                  <c:v>3.0370864091266601</c:v>
                </c:pt>
                <c:pt idx="9">
                  <c:v>2.96466931365668</c:v>
                </c:pt>
                <c:pt idx="10">
                  <c:v>2.7911215208648179</c:v>
                </c:pt>
                <c:pt idx="11">
                  <c:v>2.6585216350941825</c:v>
                </c:pt>
                <c:pt idx="12">
                  <c:v>3.1143018841704477</c:v>
                </c:pt>
                <c:pt idx="13">
                  <c:v>3.0226311354238624</c:v>
                </c:pt>
                <c:pt idx="14">
                  <c:v>3.0800647059431507</c:v>
                </c:pt>
                <c:pt idx="15">
                  <c:v>2.8947826932864622</c:v>
                </c:pt>
                <c:pt idx="16">
                  <c:v>2.4670804662414656</c:v>
                </c:pt>
                <c:pt idx="17">
                  <c:v>2.795604358316786</c:v>
                </c:pt>
                <c:pt idx="18">
                  <c:v>3.2073908263523827</c:v>
                </c:pt>
                <c:pt idx="19">
                  <c:v>2.9588267276132094</c:v>
                </c:pt>
                <c:pt idx="20">
                  <c:v>3.1630579858611543</c:v>
                </c:pt>
                <c:pt idx="21">
                  <c:v>2.920789425250832</c:v>
                </c:pt>
                <c:pt idx="22">
                  <c:v>2.9839827723086811</c:v>
                </c:pt>
                <c:pt idx="23">
                  <c:v>3.2840434123552855</c:v>
                </c:pt>
                <c:pt idx="24">
                  <c:v>3.3533158168151331</c:v>
                </c:pt>
                <c:pt idx="25">
                  <c:v>2.7745691754197117</c:v>
                </c:pt>
                <c:pt idx="26">
                  <c:v>2.3111117249602424</c:v>
                </c:pt>
                <c:pt idx="27">
                  <c:v>2.024559222184084</c:v>
                </c:pt>
                <c:pt idx="28">
                  <c:v>2.4419248427955691</c:v>
                </c:pt>
                <c:pt idx="29">
                  <c:v>2.8524440977226755</c:v>
                </c:pt>
                <c:pt idx="30">
                  <c:v>2.8939232530285413</c:v>
                </c:pt>
                <c:pt idx="31">
                  <c:v>3.6931623262042121</c:v>
                </c:pt>
                <c:pt idx="32">
                  <c:v>3.5610537581377724</c:v>
                </c:pt>
                <c:pt idx="33">
                  <c:v>4.3977903094369974</c:v>
                </c:pt>
                <c:pt idx="34">
                  <c:v>4.6420415141407201</c:v>
                </c:pt>
                <c:pt idx="35">
                  <c:v>4.0865131564497688</c:v>
                </c:pt>
                <c:pt idx="36">
                  <c:v>3.2709555500763612</c:v>
                </c:pt>
                <c:pt idx="37">
                  <c:v>2.7553029076648956</c:v>
                </c:pt>
                <c:pt idx="38">
                  <c:v>2.0118417320828694</c:v>
                </c:pt>
                <c:pt idx="39" formatCode="0.00">
                  <c:v>1.5393766478526765</c:v>
                </c:pt>
                <c:pt idx="40" formatCode="0.00">
                  <c:v>1.3327962057629654</c:v>
                </c:pt>
                <c:pt idx="41" formatCode="0.00">
                  <c:v>0.6255467751772692</c:v>
                </c:pt>
                <c:pt idx="42" formatCode="0.00">
                  <c:v>-0.50482964231281746</c:v>
                </c:pt>
                <c:pt idx="43" formatCode="0.00">
                  <c:v>-1.0609634209801979</c:v>
                </c:pt>
                <c:pt idx="44" formatCode="0.00">
                  <c:v>-1.1043618522377165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E-4B64-B525-1F6ABE5C4ADF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5"/>
                <c:pt idx="0">
                  <c:v>0.88516558817472879</c:v>
                </c:pt>
                <c:pt idx="1">
                  <c:v>1.0330083162629629</c:v>
                </c:pt>
                <c:pt idx="2">
                  <c:v>1.1879362999044822</c:v>
                </c:pt>
                <c:pt idx="3">
                  <c:v>1.2150619209527747</c:v>
                </c:pt>
                <c:pt idx="4">
                  <c:v>1.2613272116083034</c:v>
                </c:pt>
                <c:pt idx="5">
                  <c:v>1.343241172800844</c:v>
                </c:pt>
                <c:pt idx="6">
                  <c:v>1.3858878769403189</c:v>
                </c:pt>
                <c:pt idx="7">
                  <c:v>1.2512554457306255</c:v>
                </c:pt>
                <c:pt idx="8">
                  <c:v>1.703559698424574</c:v>
                </c:pt>
                <c:pt idx="9">
                  <c:v>1.9244516721418292</c:v>
                </c:pt>
                <c:pt idx="10">
                  <c:v>2.1357993243027571</c:v>
                </c:pt>
                <c:pt idx="11">
                  <c:v>2.6874727342272675</c:v>
                </c:pt>
                <c:pt idx="12">
                  <c:v>2.5369260383891783</c:v>
                </c:pt>
                <c:pt idx="13">
                  <c:v>2.7757954856991764</c:v>
                </c:pt>
                <c:pt idx="14">
                  <c:v>3.0244826865879233</c:v>
                </c:pt>
                <c:pt idx="15">
                  <c:v>3.2534693249375928</c:v>
                </c:pt>
                <c:pt idx="16">
                  <c:v>3.5759752265139979</c:v>
                </c:pt>
                <c:pt idx="17">
                  <c:v>3.6635337957376448</c:v>
                </c:pt>
                <c:pt idx="18">
                  <c:v>3.7730082862068</c:v>
                </c:pt>
                <c:pt idx="19">
                  <c:v>3.8309565423739387</c:v>
                </c:pt>
                <c:pt idx="20">
                  <c:v>3.8906081085086051</c:v>
                </c:pt>
                <c:pt idx="21">
                  <c:v>3.7993497611890534</c:v>
                </c:pt>
                <c:pt idx="22">
                  <c:v>3.9320120154744549</c:v>
                </c:pt>
                <c:pt idx="23">
                  <c:v>3.7072626981825332</c:v>
                </c:pt>
                <c:pt idx="24">
                  <c:v>3.7070384785655013</c:v>
                </c:pt>
                <c:pt idx="25">
                  <c:v>3.8983080761092239</c:v>
                </c:pt>
                <c:pt idx="26">
                  <c:v>4.0643538162142141</c:v>
                </c:pt>
                <c:pt idx="27">
                  <c:v>4.3888787729958816</c:v>
                </c:pt>
                <c:pt idx="28">
                  <c:v>4.5111523055973519</c:v>
                </c:pt>
                <c:pt idx="29">
                  <c:v>4.593696030892457</c:v>
                </c:pt>
                <c:pt idx="30">
                  <c:v>4.7443749764320051</c:v>
                </c:pt>
                <c:pt idx="31">
                  <c:v>4.4911304380960582</c:v>
                </c:pt>
                <c:pt idx="32">
                  <c:v>4.7480995419324676</c:v>
                </c:pt>
                <c:pt idx="33">
                  <c:v>5.00674156431048</c:v>
                </c:pt>
                <c:pt idx="34">
                  <c:v>5.4129385325703465</c:v>
                </c:pt>
                <c:pt idx="35">
                  <c:v>6.02866243603596</c:v>
                </c:pt>
                <c:pt idx="36">
                  <c:v>6.024879306592239</c:v>
                </c:pt>
                <c:pt idx="37">
                  <c:v>6.1049244725660738</c:v>
                </c:pt>
                <c:pt idx="38">
                  <c:v>5.9649130170405211</c:v>
                </c:pt>
                <c:pt idx="39" formatCode="0.00">
                  <c:v>5.9089499184033292</c:v>
                </c:pt>
                <c:pt idx="40" formatCode="0.00">
                  <c:v>5.837084778006953</c:v>
                </c:pt>
                <c:pt idx="41" formatCode="0.00">
                  <c:v>5.8437201196982187</c:v>
                </c:pt>
                <c:pt idx="42" formatCode="0.00">
                  <c:v>5.767535264904776</c:v>
                </c:pt>
                <c:pt idx="43" formatCode="0.00">
                  <c:v>5.772695946861198</c:v>
                </c:pt>
                <c:pt idx="44" formatCode="0.00">
                  <c:v>5.7118350741494464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E-4B64-B525-1F6ABE5C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5"/>
                <c:pt idx="0">
                  <c:v>0.54430368154701536</c:v>
                </c:pt>
                <c:pt idx="1">
                  <c:v>0.60917327045324066</c:v>
                </c:pt>
                <c:pt idx="2">
                  <c:v>0.27652296759206701</c:v>
                </c:pt>
                <c:pt idx="3">
                  <c:v>0.35769045611167094</c:v>
                </c:pt>
                <c:pt idx="4">
                  <c:v>0.73016966966980335</c:v>
                </c:pt>
                <c:pt idx="5">
                  <c:v>1.7015517939016751</c:v>
                </c:pt>
                <c:pt idx="6">
                  <c:v>3.0728012494047006</c:v>
                </c:pt>
                <c:pt idx="7">
                  <c:v>4.045368776720677</c:v>
                </c:pt>
                <c:pt idx="8">
                  <c:v>4.7406461075512345</c:v>
                </c:pt>
                <c:pt idx="9">
                  <c:v>4.8891209857985096</c:v>
                </c:pt>
                <c:pt idx="10">
                  <c:v>4.926920845167575</c:v>
                </c:pt>
                <c:pt idx="11">
                  <c:v>5.34599436932145</c:v>
                </c:pt>
                <c:pt idx="12">
                  <c:v>5.6512279225596274</c:v>
                </c:pt>
                <c:pt idx="13">
                  <c:v>5.7984266211230384</c:v>
                </c:pt>
                <c:pt idx="14">
                  <c:v>6.1045473925310736</c:v>
                </c:pt>
                <c:pt idx="15">
                  <c:v>6.1482520182240545</c:v>
                </c:pt>
                <c:pt idx="16">
                  <c:v>6.0430556927554626</c:v>
                </c:pt>
                <c:pt idx="17">
                  <c:v>6.4591381540544308</c:v>
                </c:pt>
                <c:pt idx="18">
                  <c:v>6.9803991125591809</c:v>
                </c:pt>
                <c:pt idx="19">
                  <c:v>6.789783269987149</c:v>
                </c:pt>
                <c:pt idx="20">
                  <c:v>7.0536660943697598</c:v>
                </c:pt>
                <c:pt idx="21">
                  <c:v>6.7201391864398854</c:v>
                </c:pt>
                <c:pt idx="22">
                  <c:v>6.915994787783136</c:v>
                </c:pt>
                <c:pt idx="23">
                  <c:v>6.9913061105378187</c:v>
                </c:pt>
                <c:pt idx="24">
                  <c:v>7.0603542953806349</c:v>
                </c:pt>
                <c:pt idx="25">
                  <c:v>6.6728772515289361</c:v>
                </c:pt>
                <c:pt idx="26">
                  <c:v>6.3754655411744565</c:v>
                </c:pt>
                <c:pt idx="27">
                  <c:v>6.413437995179966</c:v>
                </c:pt>
                <c:pt idx="28">
                  <c:v>6.9530771483929223</c:v>
                </c:pt>
                <c:pt idx="29">
                  <c:v>7.4461401286151334</c:v>
                </c:pt>
                <c:pt idx="30">
                  <c:v>7.6382982294605455</c:v>
                </c:pt>
                <c:pt idx="31">
                  <c:v>8.1842927643002703</c:v>
                </c:pt>
                <c:pt idx="32">
                  <c:v>8.3091533000702391</c:v>
                </c:pt>
                <c:pt idx="33">
                  <c:v>9.4045318737474783</c:v>
                </c:pt>
                <c:pt idx="34">
                  <c:v>10.054980046711067</c:v>
                </c:pt>
                <c:pt idx="35">
                  <c:v>10.115175592485731</c:v>
                </c:pt>
                <c:pt idx="36">
                  <c:v>9.2958348566686002</c:v>
                </c:pt>
                <c:pt idx="37">
                  <c:v>8.8602273802309686</c:v>
                </c:pt>
                <c:pt idx="38">
                  <c:v>7.9767547491233923</c:v>
                </c:pt>
                <c:pt idx="39" formatCode="0.00">
                  <c:v>7.4483265662560072</c:v>
                </c:pt>
                <c:pt idx="40" formatCode="0.00">
                  <c:v>7.1698809837699189</c:v>
                </c:pt>
                <c:pt idx="41" formatCode="0.00">
                  <c:v>6.4692668948754886</c:v>
                </c:pt>
                <c:pt idx="42" formatCode="0.00">
                  <c:v>5.2627056225919571</c:v>
                </c:pt>
                <c:pt idx="43" formatCode="0.00">
                  <c:v>4.7117325258810006</c:v>
                </c:pt>
                <c:pt idx="44" formatCode="0.00">
                  <c:v>4.6074732219117305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E-4B64-B525-1F6ABE5C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4064555505179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</c:strCache>
            </c:strRef>
          </c:cat>
          <c:val>
            <c:numRef>
              <c:f>'15. adat'!$C$5:$N$5</c:f>
              <c:numCache>
                <c:formatCode>0.0</c:formatCode>
                <c:ptCount val="12"/>
                <c:pt idx="0">
                  <c:v>-0.25307637932487381</c:v>
                </c:pt>
                <c:pt idx="1">
                  <c:v>-1.1660163136229766</c:v>
                </c:pt>
                <c:pt idx="2">
                  <c:v>-2.2582284070266145</c:v>
                </c:pt>
                <c:pt idx="3">
                  <c:v>-1.5338358266396865</c:v>
                </c:pt>
                <c:pt idx="4">
                  <c:v>-0.33880588469267736</c:v>
                </c:pt>
                <c:pt idx="5">
                  <c:v>-1.126875441688965</c:v>
                </c:pt>
                <c:pt idx="6">
                  <c:v>-0.77390651107193142</c:v>
                </c:pt>
                <c:pt idx="7">
                  <c:v>-1.4755191378589267</c:v>
                </c:pt>
                <c:pt idx="8">
                  <c:v>-0.86491928615500235</c:v>
                </c:pt>
                <c:pt idx="9">
                  <c:v>-0.48708440907115069</c:v>
                </c:pt>
                <c:pt idx="10">
                  <c:v>-1.1010273631870289</c:v>
                </c:pt>
                <c:pt idx="11">
                  <c:v>-0.34668753803943447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F-465E-9708-7A0C029C0BA3}"/>
            </c:ext>
          </c:extLst>
        </c:ser>
        <c:ser>
          <c:idx val="1"/>
          <c:order val="1"/>
          <c:tx>
            <c:strRef>
              <c:f>'15. adat'!$B$6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</c:strCache>
            </c:strRef>
          </c:cat>
          <c:val>
            <c:numRef>
              <c:f>'15. adat'!$C$6:$O$6</c:f>
              <c:numCache>
                <c:formatCode>0.0</c:formatCode>
                <c:ptCount val="13"/>
                <c:pt idx="0">
                  <c:v>-0.6571085566585112</c:v>
                </c:pt>
                <c:pt idx="1">
                  <c:v>-0.13171426572573666</c:v>
                </c:pt>
                <c:pt idx="2">
                  <c:v>-0.28232869594899213</c:v>
                </c:pt>
                <c:pt idx="3">
                  <c:v>1.072040064115918</c:v>
                </c:pt>
                <c:pt idx="4">
                  <c:v>-0.27432979585222056</c:v>
                </c:pt>
                <c:pt idx="5">
                  <c:v>-0.49739368633222436</c:v>
                </c:pt>
                <c:pt idx="6">
                  <c:v>-0.22004035241739525</c:v>
                </c:pt>
                <c:pt idx="7">
                  <c:v>-7.3191633473918633E-2</c:v>
                </c:pt>
                <c:pt idx="8">
                  <c:v>-0.33021644001959255</c:v>
                </c:pt>
                <c:pt idx="9">
                  <c:v>0.19505078435765452</c:v>
                </c:pt>
                <c:pt idx="10">
                  <c:v>0.18402407302369708</c:v>
                </c:pt>
                <c:pt idx="11">
                  <c:v>-6.8285809708441949E-3</c:v>
                </c:pt>
                <c:pt idx="12">
                  <c:v>1.7180624932086858E-2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F-465E-9708-7A0C029C0BA3}"/>
            </c:ext>
          </c:extLst>
        </c:ser>
        <c:ser>
          <c:idx val="2"/>
          <c:order val="2"/>
          <c:tx>
            <c:strRef>
              <c:f>'15. adat'!$B$7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</c:strCache>
            </c:strRef>
          </c:cat>
          <c:val>
            <c:numRef>
              <c:f>'15. adat'!$C$7:$O$7</c:f>
              <c:numCache>
                <c:formatCode>0.0</c:formatCode>
                <c:ptCount val="13"/>
                <c:pt idx="0">
                  <c:v>0.51032356960419711</c:v>
                </c:pt>
                <c:pt idx="1">
                  <c:v>-0.24051014576475524</c:v>
                </c:pt>
                <c:pt idx="2">
                  <c:v>0.59487906925357259</c:v>
                </c:pt>
                <c:pt idx="3">
                  <c:v>-0.63195832421299247</c:v>
                </c:pt>
                <c:pt idx="4">
                  <c:v>0.16030428954272666</c:v>
                </c:pt>
                <c:pt idx="5">
                  <c:v>0.22906197291693453</c:v>
                </c:pt>
                <c:pt idx="6">
                  <c:v>0.21005092658255956</c:v>
                </c:pt>
                <c:pt idx="7">
                  <c:v>-2.9992290113847905E-2</c:v>
                </c:pt>
                <c:pt idx="8">
                  <c:v>-0.46916596585558401</c:v>
                </c:pt>
                <c:pt idx="9">
                  <c:v>-0.66099796654798904</c:v>
                </c:pt>
                <c:pt idx="10">
                  <c:v>0.12896716305738831</c:v>
                </c:pt>
                <c:pt idx="11">
                  <c:v>8.8343011369154373E-2</c:v>
                </c:pt>
                <c:pt idx="12">
                  <c:v>0.19864741303536126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BF-465E-9708-7A0C029C0BA3}"/>
            </c:ext>
          </c:extLst>
        </c:ser>
        <c:ser>
          <c:idx val="3"/>
          <c:order val="3"/>
          <c:tx>
            <c:strRef>
              <c:f>'15. adat'!$B$8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</c:strCache>
            </c:strRef>
          </c:cat>
          <c:val>
            <c:numRef>
              <c:f>'15. adat'!$C$8:$O$8</c:f>
              <c:numCache>
                <c:formatCode>0.0</c:formatCode>
                <c:ptCount val="13"/>
                <c:pt idx="0">
                  <c:v>-0.17026350493992837</c:v>
                </c:pt>
                <c:pt idx="1">
                  <c:v>-0.30146338170375442</c:v>
                </c:pt>
                <c:pt idx="2">
                  <c:v>-0.18076276792962376</c:v>
                </c:pt>
                <c:pt idx="3">
                  <c:v>-7.9326436660687616E-2</c:v>
                </c:pt>
                <c:pt idx="4">
                  <c:v>-0.30167274168816816</c:v>
                </c:pt>
                <c:pt idx="5">
                  <c:v>-0.30798652999763565</c:v>
                </c:pt>
                <c:pt idx="6">
                  <c:v>-0.32914704659182925</c:v>
                </c:pt>
                <c:pt idx="7">
                  <c:v>-0.39006804399544204</c:v>
                </c:pt>
                <c:pt idx="8">
                  <c:v>-0.27740770148708505</c:v>
                </c:pt>
                <c:pt idx="9">
                  <c:v>-0.25470401906227202</c:v>
                </c:pt>
                <c:pt idx="10">
                  <c:v>-0.24659404122988771</c:v>
                </c:pt>
                <c:pt idx="11">
                  <c:v>-0.21380125963553109</c:v>
                </c:pt>
                <c:pt idx="12">
                  <c:v>-0.21380125963553109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F-465E-9708-7A0C029C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4"/>
          <c:tx>
            <c:strRef>
              <c:f>'15. adat'!$B$4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adat'!$C$4:$O$4</c:f>
              <c:numCache>
                <c:formatCode>0.0</c:formatCode>
                <c:ptCount val="13"/>
                <c:pt idx="0">
                  <c:v>-0.57012487131911627</c:v>
                </c:pt>
                <c:pt idx="1">
                  <c:v>-1.8397041068172229</c:v>
                </c:pt>
                <c:pt idx="2">
                  <c:v>-2.1264408016516576</c:v>
                </c:pt>
                <c:pt idx="3">
                  <c:v>-1.1730805233974486</c:v>
                </c:pt>
                <c:pt idx="4">
                  <c:v>-0.75450413269033945</c:v>
                </c:pt>
                <c:pt idx="5">
                  <c:v>-1.7031936851018905</c:v>
                </c:pt>
                <c:pt idx="6">
                  <c:v>-1.1130429834985964</c:v>
                </c:pt>
                <c:pt idx="7">
                  <c:v>-1.9687711054421353</c:v>
                </c:pt>
                <c:pt idx="8">
                  <c:v>-1.9417093935172662</c:v>
                </c:pt>
                <c:pt idx="9">
                  <c:v>-1.2104621195617913</c:v>
                </c:pt>
                <c:pt idx="10">
                  <c:v>-1.0480541702547033</c:v>
                </c:pt>
                <c:pt idx="11">
                  <c:v>-0.49151975001004189</c:v>
                </c:pt>
                <c:pt idx="12">
                  <c:v>-0.58741159517259867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BF-465E-9708-7A0C029C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5"/>
          <c:tx>
            <c:strRef>
              <c:f>'15. adat'!$B$3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'15. adat'!$C$1:$O$1</c:f>
              <c:strCache>
                <c:ptCount val="13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</c:strCache>
            </c:strRef>
          </c:cat>
          <c:val>
            <c:numRef>
              <c:f>'15. adat'!$C$3:$O$3</c:f>
              <c:numCache>
                <c:formatCode>0</c:formatCode>
                <c:ptCount val="13"/>
                <c:pt idx="0">
                  <c:v>24.278848962422607</c:v>
                </c:pt>
                <c:pt idx="1">
                  <c:v>22.439144855605385</c:v>
                </c:pt>
                <c:pt idx="2">
                  <c:v>20.312704053953727</c:v>
                </c:pt>
                <c:pt idx="3">
                  <c:v>19.139623530556278</c:v>
                </c:pt>
                <c:pt idx="4">
                  <c:v>18.385119397865939</c:v>
                </c:pt>
                <c:pt idx="5">
                  <c:v>16.681925712764048</c:v>
                </c:pt>
                <c:pt idx="6">
                  <c:v>15.568882729265452</c:v>
                </c:pt>
                <c:pt idx="7">
                  <c:v>13.600111623823317</c:v>
                </c:pt>
                <c:pt idx="8">
                  <c:v>11.65840223030605</c:v>
                </c:pt>
                <c:pt idx="9">
                  <c:v>10.447940110744259</c:v>
                </c:pt>
                <c:pt idx="10">
                  <c:v>9.3998859404895558</c:v>
                </c:pt>
                <c:pt idx="11">
                  <c:v>8.9083661904795139</c:v>
                </c:pt>
                <c:pt idx="12" formatCode="0.0">
                  <c:v>8.3209545953069153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BF-465E-9708-7A0C029C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887036708636275"/>
              <c:y val="1.44888919889791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556237575419379"/>
          <c:w val="1"/>
          <c:h val="0.16443762424580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5"/>
                <c:pt idx="0">
                  <c:v>22.716953271273212</c:v>
                </c:pt>
                <c:pt idx="1">
                  <c:v>22.054711455645787</c:v>
                </c:pt>
                <c:pt idx="2">
                  <c:v>22.583470236165777</c:v>
                </c:pt>
                <c:pt idx="3">
                  <c:v>29.091389718581866</c:v>
                </c:pt>
                <c:pt idx="4">
                  <c:v>33.952011227600899</c:v>
                </c:pt>
                <c:pt idx="5">
                  <c:v>26.900724096671162</c:v>
                </c:pt>
                <c:pt idx="6">
                  <c:v>26.337326135572205</c:v>
                </c:pt>
                <c:pt idx="7">
                  <c:v>26.422965111100826</c:v>
                </c:pt>
                <c:pt idx="8">
                  <c:v>26.647619944314823</c:v>
                </c:pt>
                <c:pt idx="9">
                  <c:v>28.67010757162917</c:v>
                </c:pt>
                <c:pt idx="10">
                  <c:v>26.371931659107737</c:v>
                </c:pt>
                <c:pt idx="11">
                  <c:v>23.598832163711137</c:v>
                </c:pt>
                <c:pt idx="12">
                  <c:v>24.135631809624307</c:v>
                </c:pt>
                <c:pt idx="13">
                  <c:v>23.83425455399092</c:v>
                </c:pt>
                <c:pt idx="14">
                  <c:v>23.41243219968954</c:v>
                </c:pt>
                <c:pt idx="15">
                  <c:v>20.30545960180984</c:v>
                </c:pt>
                <c:pt idx="16">
                  <c:v>19.203555368755246</c:v>
                </c:pt>
                <c:pt idx="17">
                  <c:v>19.212892554454022</c:v>
                </c:pt>
                <c:pt idx="18">
                  <c:v>16.377539469077369</c:v>
                </c:pt>
                <c:pt idx="19">
                  <c:v>14.843537096662502</c:v>
                </c:pt>
                <c:pt idx="20">
                  <c:v>15.064869916294796</c:v>
                </c:pt>
                <c:pt idx="21">
                  <c:v>13.574335420533378</c:v>
                </c:pt>
                <c:pt idx="22">
                  <c:v>13.817915031333959</c:v>
                </c:pt>
                <c:pt idx="23">
                  <c:v>11.650444666221077</c:v>
                </c:pt>
                <c:pt idx="24">
                  <c:v>12.686569021833664</c:v>
                </c:pt>
                <c:pt idx="25">
                  <c:v>12.492357319903679</c:v>
                </c:pt>
                <c:pt idx="26">
                  <c:v>12.104134964963132</c:v>
                </c:pt>
                <c:pt idx="27">
                  <c:v>10.412006290089066</c:v>
                </c:pt>
                <c:pt idx="28">
                  <c:v>10.64871518878177</c:v>
                </c:pt>
                <c:pt idx="29">
                  <c:v>10.649499240326403</c:v>
                </c:pt>
                <c:pt idx="30">
                  <c:v>8.4577340486051629</c:v>
                </c:pt>
                <c:pt idx="31">
                  <c:v>5.7702988738827266</c:v>
                </c:pt>
                <c:pt idx="32">
                  <c:v>4.032993704596759</c:v>
                </c:pt>
                <c:pt idx="33">
                  <c:v>1.8414803965109581</c:v>
                </c:pt>
                <c:pt idx="34">
                  <c:v>-8.4537182635016306E-2</c:v>
                </c:pt>
                <c:pt idx="35">
                  <c:v>-1.4098678740673658</c:v>
                </c:pt>
                <c:pt idx="36">
                  <c:v>-0.63305104869890394</c:v>
                </c:pt>
                <c:pt idx="37">
                  <c:v>0.35215814308404531</c:v>
                </c:pt>
                <c:pt idx="38">
                  <c:v>-0.61768676698724501</c:v>
                </c:pt>
                <c:pt idx="39">
                  <c:v>-0.43762186840498174</c:v>
                </c:pt>
                <c:pt idx="40">
                  <c:v>-1.023676175409995</c:v>
                </c:pt>
                <c:pt idx="41">
                  <c:v>-0.91101021660527337</c:v>
                </c:pt>
                <c:pt idx="42">
                  <c:v>-1.1834650906597111</c:v>
                </c:pt>
                <c:pt idx="43">
                  <c:v>-1.685515803980401</c:v>
                </c:pt>
                <c:pt idx="44">
                  <c:v>-0.89998758001830892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8-49AF-8B8E-07054D017DEB}"/>
            </c:ext>
          </c:extLst>
        </c:ser>
        <c:ser>
          <c:idx val="1"/>
          <c:order val="2"/>
          <c:tx>
            <c:strRef>
              <c:f>'16.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'16. adat'!$C$4:$AU$4</c:f>
              <c:numCache>
                <c:formatCode>0.0</c:formatCode>
                <c:ptCount val="45"/>
                <c:pt idx="0">
                  <c:v>16.45763280725193</c:v>
                </c:pt>
                <c:pt idx="1">
                  <c:v>15.677497875717771</c:v>
                </c:pt>
                <c:pt idx="2">
                  <c:v>16.910771890907803</c:v>
                </c:pt>
                <c:pt idx="3">
                  <c:v>14.164935898086352</c:v>
                </c:pt>
                <c:pt idx="4">
                  <c:v>15.120484311683095</c:v>
                </c:pt>
                <c:pt idx="5">
                  <c:v>16.633323966878955</c:v>
                </c:pt>
                <c:pt idx="6">
                  <c:v>17.803238579955654</c:v>
                </c:pt>
                <c:pt idx="7">
                  <c:v>16.570436960277998</c:v>
                </c:pt>
                <c:pt idx="8">
                  <c:v>17.440487620764141</c:v>
                </c:pt>
                <c:pt idx="9">
                  <c:v>16.788630978373504</c:v>
                </c:pt>
                <c:pt idx="10">
                  <c:v>17.654405010943687</c:v>
                </c:pt>
                <c:pt idx="11">
                  <c:v>18.487577334301513</c:v>
                </c:pt>
                <c:pt idx="12">
                  <c:v>17.326446725923653</c:v>
                </c:pt>
                <c:pt idx="13">
                  <c:v>18.160420704460225</c:v>
                </c:pt>
                <c:pt idx="14">
                  <c:v>19.65392989594914</c:v>
                </c:pt>
                <c:pt idx="15">
                  <c:v>18.39576750693573</c:v>
                </c:pt>
                <c:pt idx="16">
                  <c:v>19.065070495456826</c:v>
                </c:pt>
                <c:pt idx="17">
                  <c:v>18.824416702931458</c:v>
                </c:pt>
                <c:pt idx="18">
                  <c:v>20.745912070009336</c:v>
                </c:pt>
                <c:pt idx="19">
                  <c:v>20.670585110569242</c:v>
                </c:pt>
                <c:pt idx="20">
                  <c:v>17.237453459211267</c:v>
                </c:pt>
                <c:pt idx="21">
                  <c:v>17.513953340084431</c:v>
                </c:pt>
                <c:pt idx="22">
                  <c:v>16.980201617928067</c:v>
                </c:pt>
                <c:pt idx="23">
                  <c:v>15.690861595325547</c:v>
                </c:pt>
                <c:pt idx="24">
                  <c:v>14.036303245148057</c:v>
                </c:pt>
                <c:pt idx="25">
                  <c:v>16.185167830493768</c:v>
                </c:pt>
                <c:pt idx="26">
                  <c:v>15.009454587359054</c:v>
                </c:pt>
                <c:pt idx="27">
                  <c:v>15.188553026685776</c:v>
                </c:pt>
                <c:pt idx="28">
                  <c:v>15.530817791046198</c:v>
                </c:pt>
                <c:pt idx="29">
                  <c:v>13.809483146123474</c:v>
                </c:pt>
                <c:pt idx="30">
                  <c:v>14.263748589983129</c:v>
                </c:pt>
                <c:pt idx="31">
                  <c:v>13.207424611913131</c:v>
                </c:pt>
                <c:pt idx="32">
                  <c:v>14.292414042934677</c:v>
                </c:pt>
                <c:pt idx="33">
                  <c:v>15.063153839058407</c:v>
                </c:pt>
                <c:pt idx="34">
                  <c:v>16.275146884262846</c:v>
                </c:pt>
                <c:pt idx="35">
                  <c:v>16.155902488832268</c:v>
                </c:pt>
                <c:pt idx="36">
                  <c:v>15.508324098665199</c:v>
                </c:pt>
                <c:pt idx="37">
                  <c:v>13.779198891682739</c:v>
                </c:pt>
                <c:pt idx="38">
                  <c:v>14.028407233396299</c:v>
                </c:pt>
                <c:pt idx="39">
                  <c:v>12.154210108733475</c:v>
                </c:pt>
                <c:pt idx="40">
                  <c:v>11.36189265427195</c:v>
                </c:pt>
                <c:pt idx="41">
                  <c:v>9.4749427460183835</c:v>
                </c:pt>
                <c:pt idx="42">
                  <c:v>9.2628378134319505</c:v>
                </c:pt>
                <c:pt idx="43">
                  <c:v>8.9232792536034289</c:v>
                </c:pt>
                <c:pt idx="44">
                  <c:v>8.6699445079099871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8-49AF-8B8E-07054D017DEB}"/>
            </c:ext>
          </c:extLst>
        </c:ser>
        <c:ser>
          <c:idx val="3"/>
          <c:order val="3"/>
          <c:tx>
            <c:strRef>
              <c:f>'16.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5"/>
                <c:pt idx="0">
                  <c:v>9.1396396578889743</c:v>
                </c:pt>
                <c:pt idx="1">
                  <c:v>7.6753817421570236</c:v>
                </c:pt>
                <c:pt idx="2">
                  <c:v>8.929720564597579</c:v>
                </c:pt>
                <c:pt idx="3">
                  <c:v>9.8103560365168754</c:v>
                </c:pt>
                <c:pt idx="4">
                  <c:v>11.428425246780431</c:v>
                </c:pt>
                <c:pt idx="5">
                  <c:v>10.914696320030123</c:v>
                </c:pt>
                <c:pt idx="6">
                  <c:v>10.76255788761871</c:v>
                </c:pt>
                <c:pt idx="7">
                  <c:v>11.679596773723688</c:v>
                </c:pt>
                <c:pt idx="8">
                  <c:v>11.560398828872504</c:v>
                </c:pt>
                <c:pt idx="9">
                  <c:v>13.268551721108746</c:v>
                </c:pt>
                <c:pt idx="10">
                  <c:v>12.4379134218686</c:v>
                </c:pt>
                <c:pt idx="11">
                  <c:v>12.529764616277149</c:v>
                </c:pt>
                <c:pt idx="12">
                  <c:v>11.630706921856712</c:v>
                </c:pt>
                <c:pt idx="13">
                  <c:v>10.998564457787484</c:v>
                </c:pt>
                <c:pt idx="14">
                  <c:v>11.221378335012629</c:v>
                </c:pt>
                <c:pt idx="15">
                  <c:v>13.058247042011724</c:v>
                </c:pt>
                <c:pt idx="16">
                  <c:v>12.503839879849044</c:v>
                </c:pt>
                <c:pt idx="17">
                  <c:v>11.610188805162041</c:v>
                </c:pt>
                <c:pt idx="18">
                  <c:v>10.159148206468556</c:v>
                </c:pt>
                <c:pt idx="19">
                  <c:v>10.407465863407193</c:v>
                </c:pt>
                <c:pt idx="20">
                  <c:v>11.621866749204035</c:v>
                </c:pt>
                <c:pt idx="21">
                  <c:v>10.720551785015394</c:v>
                </c:pt>
                <c:pt idx="22">
                  <c:v>9.7307977345178127</c:v>
                </c:pt>
                <c:pt idx="23">
                  <c:v>9.4719028188684486</c:v>
                </c:pt>
                <c:pt idx="24">
                  <c:v>9.8502147241994198</c:v>
                </c:pt>
                <c:pt idx="25">
                  <c:v>9.552526613413459</c:v>
                </c:pt>
                <c:pt idx="26">
                  <c:v>8.9532741931365347</c:v>
                </c:pt>
                <c:pt idx="27">
                  <c:v>8.116223603038069</c:v>
                </c:pt>
                <c:pt idx="28">
                  <c:v>7.662194125532432</c:v>
                </c:pt>
                <c:pt idx="29">
                  <c:v>7.289842241474183</c:v>
                </c:pt>
                <c:pt idx="30">
                  <c:v>6.3020060865751226</c:v>
                </c:pt>
                <c:pt idx="31">
                  <c:v>5.871250347947659</c:v>
                </c:pt>
                <c:pt idx="32">
                  <c:v>5.9534412148925</c:v>
                </c:pt>
                <c:pt idx="33">
                  <c:v>5.5345106200361185</c:v>
                </c:pt>
                <c:pt idx="34">
                  <c:v>4.1220943523289915</c:v>
                </c:pt>
                <c:pt idx="35">
                  <c:v>4.3935889157911454</c:v>
                </c:pt>
                <c:pt idx="36">
                  <c:v>3.5098463478943045</c:v>
                </c:pt>
                <c:pt idx="37">
                  <c:v>2.550568677998601</c:v>
                </c:pt>
                <c:pt idx="38">
                  <c:v>2.1581622628552766</c:v>
                </c:pt>
                <c:pt idx="39">
                  <c:v>1.8835233834971721</c:v>
                </c:pt>
                <c:pt idx="40">
                  <c:v>1.3201857514413891</c:v>
                </c:pt>
                <c:pt idx="41">
                  <c:v>1.8840075813284702</c:v>
                </c:pt>
                <c:pt idx="42">
                  <c:v>1.3205132177152996</c:v>
                </c:pt>
                <c:pt idx="43">
                  <c:v>1.6706027408562676</c:v>
                </c:pt>
                <c:pt idx="44">
                  <c:v>0.50633433246966408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8-49AF-8B8E-07054D01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'16.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5"/>
                <c:pt idx="0">
                  <c:v>48.314225736414116</c:v>
                </c:pt>
                <c:pt idx="1">
                  <c:v>45.407591073520578</c:v>
                </c:pt>
                <c:pt idx="2">
                  <c:v>48.423962691671164</c:v>
                </c:pt>
                <c:pt idx="3">
                  <c:v>53.066681653185093</c:v>
                </c:pt>
                <c:pt idx="4">
                  <c:v>60.500920786064441</c:v>
                </c:pt>
                <c:pt idx="5">
                  <c:v>54.448744383580234</c:v>
                </c:pt>
                <c:pt idx="6">
                  <c:v>54.903122603146564</c:v>
                </c:pt>
                <c:pt idx="7">
                  <c:v>54.672998845102505</c:v>
                </c:pt>
                <c:pt idx="8">
                  <c:v>55.648506393951472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53.092785457404673</c:v>
                </c:pt>
                <c:pt idx="13">
                  <c:v>52.993239716238634</c:v>
                </c:pt>
                <c:pt idx="14">
                  <c:v>54.287740430651311</c:v>
                </c:pt>
                <c:pt idx="15">
                  <c:v>51.759474150757285</c:v>
                </c:pt>
                <c:pt idx="16">
                  <c:v>50.772465744061108</c:v>
                </c:pt>
                <c:pt idx="17">
                  <c:v>49.647498062547513</c:v>
                </c:pt>
                <c:pt idx="18">
                  <c:v>47.282599745555267</c:v>
                </c:pt>
                <c:pt idx="19">
                  <c:v>45.921588070638947</c:v>
                </c:pt>
                <c:pt idx="20">
                  <c:v>43.924190124710108</c:v>
                </c:pt>
                <c:pt idx="21">
                  <c:v>41.808840545633203</c:v>
                </c:pt>
                <c:pt idx="22">
                  <c:v>40.528914383779849</c:v>
                </c:pt>
                <c:pt idx="23">
                  <c:v>36.813209080415078</c:v>
                </c:pt>
                <c:pt idx="24">
                  <c:v>36.573086991181135</c:v>
                </c:pt>
                <c:pt idx="25">
                  <c:v>38.230051763810899</c:v>
                </c:pt>
                <c:pt idx="26">
                  <c:v>36.066863745458711</c:v>
                </c:pt>
                <c:pt idx="27">
                  <c:v>33.716782919812907</c:v>
                </c:pt>
                <c:pt idx="28">
                  <c:v>33.841727105360391</c:v>
                </c:pt>
                <c:pt idx="29">
                  <c:v>31.748824627924058</c:v>
                </c:pt>
                <c:pt idx="30">
                  <c:v>29.023488725163411</c:v>
                </c:pt>
                <c:pt idx="31">
                  <c:v>24.848973833743514</c:v>
                </c:pt>
                <c:pt idx="32">
                  <c:v>24.278848962423943</c:v>
                </c:pt>
                <c:pt idx="33">
                  <c:v>22.439144855605484</c:v>
                </c:pt>
                <c:pt idx="34">
                  <c:v>20.312704053956828</c:v>
                </c:pt>
                <c:pt idx="35">
                  <c:v>19.139623530556044</c:v>
                </c:pt>
                <c:pt idx="36">
                  <c:v>18.385119397860592</c:v>
                </c:pt>
                <c:pt idx="37">
                  <c:v>16.681925712765384</c:v>
                </c:pt>
                <c:pt idx="38">
                  <c:v>15.568882729264322</c:v>
                </c:pt>
                <c:pt idx="39">
                  <c:v>13.600111623825658</c:v>
                </c:pt>
                <c:pt idx="40">
                  <c:v>11.658402230303341</c:v>
                </c:pt>
                <c:pt idx="41">
                  <c:v>10.44794011074158</c:v>
                </c:pt>
                <c:pt idx="42">
                  <c:v>9.3998859404875414</c:v>
                </c:pt>
                <c:pt idx="43">
                  <c:v>8.9083661904792955</c:v>
                </c:pt>
                <c:pt idx="44">
                  <c:v>8.2762912603613383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8-49AF-8B8E-07054D01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'16.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5"/>
                <c:pt idx="0">
                  <c:v>84.044977784476302</c:v>
                </c:pt>
                <c:pt idx="1">
                  <c:v>79.853086788532806</c:v>
                </c:pt>
                <c:pt idx="2">
                  <c:v>86.561547745861603</c:v>
                </c:pt>
                <c:pt idx="3">
                  <c:v>97.186405995854415</c:v>
                </c:pt>
                <c:pt idx="4">
                  <c:v>117.79059948638198</c:v>
                </c:pt>
                <c:pt idx="5">
                  <c:v>105.94440496708542</c:v>
                </c:pt>
                <c:pt idx="6">
                  <c:v>108.70234158104013</c:v>
                </c:pt>
                <c:pt idx="7">
                  <c:v>108.66872629427353</c:v>
                </c:pt>
                <c:pt idx="8">
                  <c:v>112.01269123060445</c:v>
                </c:pt>
                <c:pt idx="9">
                  <c:v>120.54764283459069</c:v>
                </c:pt>
                <c:pt idx="10">
                  <c:v>113.82918512265098</c:v>
                </c:pt>
                <c:pt idx="11">
                  <c:v>112.0315832001811</c:v>
                </c:pt>
                <c:pt idx="12">
                  <c:v>108.01761922816988</c:v>
                </c:pt>
                <c:pt idx="13">
                  <c:v>108.53751987065314</c:v>
                </c:pt>
                <c:pt idx="14">
                  <c:v>116.48071241398847</c:v>
                </c:pt>
                <c:pt idx="15">
                  <c:v>115.4238091231535</c:v>
                </c:pt>
                <c:pt idx="16">
                  <c:v>106.9892232672765</c:v>
                </c:pt>
                <c:pt idx="17">
                  <c:v>103.65252692676788</c:v>
                </c:pt>
                <c:pt idx="18">
                  <c:v>100.11137734314298</c:v>
                </c:pt>
                <c:pt idx="19">
                  <c:v>98.859627021338909</c:v>
                </c:pt>
                <c:pt idx="20">
                  <c:v>100.19503948659583</c:v>
                </c:pt>
                <c:pt idx="21">
                  <c:v>94.603714812117076</c:v>
                </c:pt>
                <c:pt idx="22">
                  <c:v>89.440909806558608</c:v>
                </c:pt>
                <c:pt idx="23">
                  <c:v>87.801505193761159</c:v>
                </c:pt>
                <c:pt idx="24">
                  <c:v>90.124817938247162</c:v>
                </c:pt>
                <c:pt idx="25">
                  <c:v>90.190884652943154</c:v>
                </c:pt>
                <c:pt idx="26">
                  <c:v>87.096766443485677</c:v>
                </c:pt>
                <c:pt idx="27">
                  <c:v>84.81912134342187</c:v>
                </c:pt>
                <c:pt idx="28">
                  <c:v>85.491027653783959</c:v>
                </c:pt>
                <c:pt idx="29">
                  <c:v>84.16538087507962</c:v>
                </c:pt>
                <c:pt idx="30">
                  <c:v>78.911624529135935</c:v>
                </c:pt>
                <c:pt idx="31">
                  <c:v>74.987526591212372</c:v>
                </c:pt>
                <c:pt idx="32">
                  <c:v>73.676569366809673</c:v>
                </c:pt>
                <c:pt idx="33">
                  <c:v>72.22791203500914</c:v>
                </c:pt>
                <c:pt idx="34">
                  <c:v>68.767024611305047</c:v>
                </c:pt>
                <c:pt idx="35">
                  <c:v>68.756090073522216</c:v>
                </c:pt>
                <c:pt idx="36">
                  <c:v>68.592650458620227</c:v>
                </c:pt>
                <c:pt idx="37">
                  <c:v>66.41715096870503</c:v>
                </c:pt>
                <c:pt idx="38">
                  <c:v>64.070114777972549</c:v>
                </c:pt>
                <c:pt idx="39">
                  <c:v>60.754809040931171</c:v>
                </c:pt>
                <c:pt idx="40">
                  <c:v>59.265759654358149</c:v>
                </c:pt>
                <c:pt idx="41">
                  <c:v>60.351622013215504</c:v>
                </c:pt>
                <c:pt idx="42">
                  <c:v>58.363741935409891</c:v>
                </c:pt>
                <c:pt idx="43">
                  <c:v>56.926462133486929</c:v>
                </c:pt>
                <c:pt idx="44">
                  <c:v>56.828449423570738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F8-49AF-8B8E-07054D01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77672917241386341"/>
          <c:w val="0.99553284600939729"/>
          <c:h val="0.2176059155322422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87098359378567969"/>
          <c:h val="0.5951528842999318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5"/>
                <c:pt idx="0">
                  <c:v>22.716953271273212</c:v>
                </c:pt>
                <c:pt idx="1">
                  <c:v>22.054711455645787</c:v>
                </c:pt>
                <c:pt idx="2">
                  <c:v>22.583470236165777</c:v>
                </c:pt>
                <c:pt idx="3">
                  <c:v>29.091389718581866</c:v>
                </c:pt>
                <c:pt idx="4">
                  <c:v>33.952011227600899</c:v>
                </c:pt>
                <c:pt idx="5">
                  <c:v>26.900724096671162</c:v>
                </c:pt>
                <c:pt idx="6">
                  <c:v>26.337326135572205</c:v>
                </c:pt>
                <c:pt idx="7">
                  <c:v>26.422965111100826</c:v>
                </c:pt>
                <c:pt idx="8">
                  <c:v>26.647619944314823</c:v>
                </c:pt>
                <c:pt idx="9">
                  <c:v>28.67010757162917</c:v>
                </c:pt>
                <c:pt idx="10">
                  <c:v>26.371931659107737</c:v>
                </c:pt>
                <c:pt idx="11">
                  <c:v>23.598832163711137</c:v>
                </c:pt>
                <c:pt idx="12">
                  <c:v>24.135631809624307</c:v>
                </c:pt>
                <c:pt idx="13">
                  <c:v>23.83425455399092</c:v>
                </c:pt>
                <c:pt idx="14">
                  <c:v>23.41243219968954</c:v>
                </c:pt>
                <c:pt idx="15">
                  <c:v>20.30545960180984</c:v>
                </c:pt>
                <c:pt idx="16">
                  <c:v>19.203555368755246</c:v>
                </c:pt>
                <c:pt idx="17">
                  <c:v>19.212892554454022</c:v>
                </c:pt>
                <c:pt idx="18">
                  <c:v>16.377539469077369</c:v>
                </c:pt>
                <c:pt idx="19">
                  <c:v>14.843537096662502</c:v>
                </c:pt>
                <c:pt idx="20">
                  <c:v>15.064869916294796</c:v>
                </c:pt>
                <c:pt idx="21">
                  <c:v>13.574335420533378</c:v>
                </c:pt>
                <c:pt idx="22">
                  <c:v>13.817915031333959</c:v>
                </c:pt>
                <c:pt idx="23">
                  <c:v>11.650444666221077</c:v>
                </c:pt>
                <c:pt idx="24">
                  <c:v>12.686569021833664</c:v>
                </c:pt>
                <c:pt idx="25">
                  <c:v>12.492357319903679</c:v>
                </c:pt>
                <c:pt idx="26">
                  <c:v>12.104134964963132</c:v>
                </c:pt>
                <c:pt idx="27">
                  <c:v>10.412006290089066</c:v>
                </c:pt>
                <c:pt idx="28">
                  <c:v>10.64871518878177</c:v>
                </c:pt>
                <c:pt idx="29">
                  <c:v>10.649499240326403</c:v>
                </c:pt>
                <c:pt idx="30">
                  <c:v>8.4577340486051629</c:v>
                </c:pt>
                <c:pt idx="31">
                  <c:v>5.7702988738827266</c:v>
                </c:pt>
                <c:pt idx="32">
                  <c:v>4.032993704596759</c:v>
                </c:pt>
                <c:pt idx="33">
                  <c:v>1.8414803965109581</c:v>
                </c:pt>
                <c:pt idx="34">
                  <c:v>-8.4537182635016306E-2</c:v>
                </c:pt>
                <c:pt idx="35">
                  <c:v>-1.4098678740673658</c:v>
                </c:pt>
                <c:pt idx="36">
                  <c:v>-0.63305104869890394</c:v>
                </c:pt>
                <c:pt idx="37">
                  <c:v>0.35215814308404531</c:v>
                </c:pt>
                <c:pt idx="38">
                  <c:v>-0.61768676698724501</c:v>
                </c:pt>
                <c:pt idx="39">
                  <c:v>-0.43762186840498174</c:v>
                </c:pt>
                <c:pt idx="40">
                  <c:v>-1.023676175409995</c:v>
                </c:pt>
                <c:pt idx="41">
                  <c:v>-0.91101021660527337</c:v>
                </c:pt>
                <c:pt idx="42">
                  <c:v>-1.1834650906597111</c:v>
                </c:pt>
                <c:pt idx="43">
                  <c:v>-1.685515803980401</c:v>
                </c:pt>
                <c:pt idx="44">
                  <c:v>-0.89998758001830892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2-4008-8595-02D0BC193A4C}"/>
            </c:ext>
          </c:extLst>
        </c:ser>
        <c:ser>
          <c:idx val="1"/>
          <c:order val="2"/>
          <c:tx>
            <c:strRef>
              <c:f>'16.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'16. adat'!$C$4:$AU$4</c:f>
              <c:numCache>
                <c:formatCode>0.0</c:formatCode>
                <c:ptCount val="45"/>
                <c:pt idx="0">
                  <c:v>16.45763280725193</c:v>
                </c:pt>
                <c:pt idx="1">
                  <c:v>15.677497875717771</c:v>
                </c:pt>
                <c:pt idx="2">
                  <c:v>16.910771890907803</c:v>
                </c:pt>
                <c:pt idx="3">
                  <c:v>14.164935898086352</c:v>
                </c:pt>
                <c:pt idx="4">
                  <c:v>15.120484311683095</c:v>
                </c:pt>
                <c:pt idx="5">
                  <c:v>16.633323966878955</c:v>
                </c:pt>
                <c:pt idx="6">
                  <c:v>17.803238579955654</c:v>
                </c:pt>
                <c:pt idx="7">
                  <c:v>16.570436960277998</c:v>
                </c:pt>
                <c:pt idx="8">
                  <c:v>17.440487620764141</c:v>
                </c:pt>
                <c:pt idx="9">
                  <c:v>16.788630978373504</c:v>
                </c:pt>
                <c:pt idx="10">
                  <c:v>17.654405010943687</c:v>
                </c:pt>
                <c:pt idx="11">
                  <c:v>18.487577334301513</c:v>
                </c:pt>
                <c:pt idx="12">
                  <c:v>17.326446725923653</c:v>
                </c:pt>
                <c:pt idx="13">
                  <c:v>18.160420704460225</c:v>
                </c:pt>
                <c:pt idx="14">
                  <c:v>19.65392989594914</c:v>
                </c:pt>
                <c:pt idx="15">
                  <c:v>18.39576750693573</c:v>
                </c:pt>
                <c:pt idx="16">
                  <c:v>19.065070495456826</c:v>
                </c:pt>
                <c:pt idx="17">
                  <c:v>18.824416702931458</c:v>
                </c:pt>
                <c:pt idx="18">
                  <c:v>20.745912070009336</c:v>
                </c:pt>
                <c:pt idx="19">
                  <c:v>20.670585110569242</c:v>
                </c:pt>
                <c:pt idx="20">
                  <c:v>17.237453459211267</c:v>
                </c:pt>
                <c:pt idx="21">
                  <c:v>17.513953340084431</c:v>
                </c:pt>
                <c:pt idx="22">
                  <c:v>16.980201617928067</c:v>
                </c:pt>
                <c:pt idx="23">
                  <c:v>15.690861595325547</c:v>
                </c:pt>
                <c:pt idx="24">
                  <c:v>14.036303245148057</c:v>
                </c:pt>
                <c:pt idx="25">
                  <c:v>16.185167830493768</c:v>
                </c:pt>
                <c:pt idx="26">
                  <c:v>15.009454587359054</c:v>
                </c:pt>
                <c:pt idx="27">
                  <c:v>15.188553026685776</c:v>
                </c:pt>
                <c:pt idx="28">
                  <c:v>15.530817791046198</c:v>
                </c:pt>
                <c:pt idx="29">
                  <c:v>13.809483146123474</c:v>
                </c:pt>
                <c:pt idx="30">
                  <c:v>14.263748589983129</c:v>
                </c:pt>
                <c:pt idx="31">
                  <c:v>13.207424611913131</c:v>
                </c:pt>
                <c:pt idx="32">
                  <c:v>14.292414042934677</c:v>
                </c:pt>
                <c:pt idx="33">
                  <c:v>15.063153839058407</c:v>
                </c:pt>
                <c:pt idx="34">
                  <c:v>16.275146884262846</c:v>
                </c:pt>
                <c:pt idx="35">
                  <c:v>16.155902488832268</c:v>
                </c:pt>
                <c:pt idx="36">
                  <c:v>15.508324098665199</c:v>
                </c:pt>
                <c:pt idx="37">
                  <c:v>13.779198891682739</c:v>
                </c:pt>
                <c:pt idx="38">
                  <c:v>14.028407233396299</c:v>
                </c:pt>
                <c:pt idx="39">
                  <c:v>12.154210108733475</c:v>
                </c:pt>
                <c:pt idx="40">
                  <c:v>11.36189265427195</c:v>
                </c:pt>
                <c:pt idx="41">
                  <c:v>9.4749427460183835</c:v>
                </c:pt>
                <c:pt idx="42">
                  <c:v>9.2628378134319505</c:v>
                </c:pt>
                <c:pt idx="43">
                  <c:v>8.9232792536034289</c:v>
                </c:pt>
                <c:pt idx="44">
                  <c:v>8.6699445079099871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2-4008-8595-02D0BC193A4C}"/>
            </c:ext>
          </c:extLst>
        </c:ser>
        <c:ser>
          <c:idx val="3"/>
          <c:order val="3"/>
          <c:tx>
            <c:strRef>
              <c:f>'16.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5"/>
                <c:pt idx="0">
                  <c:v>9.1396396578889743</c:v>
                </c:pt>
                <c:pt idx="1">
                  <c:v>7.6753817421570236</c:v>
                </c:pt>
                <c:pt idx="2">
                  <c:v>8.929720564597579</c:v>
                </c:pt>
                <c:pt idx="3">
                  <c:v>9.8103560365168754</c:v>
                </c:pt>
                <c:pt idx="4">
                  <c:v>11.428425246780431</c:v>
                </c:pt>
                <c:pt idx="5">
                  <c:v>10.914696320030123</c:v>
                </c:pt>
                <c:pt idx="6">
                  <c:v>10.76255788761871</c:v>
                </c:pt>
                <c:pt idx="7">
                  <c:v>11.679596773723688</c:v>
                </c:pt>
                <c:pt idx="8">
                  <c:v>11.560398828872504</c:v>
                </c:pt>
                <c:pt idx="9">
                  <c:v>13.268551721108746</c:v>
                </c:pt>
                <c:pt idx="10">
                  <c:v>12.4379134218686</c:v>
                </c:pt>
                <c:pt idx="11">
                  <c:v>12.529764616277149</c:v>
                </c:pt>
                <c:pt idx="12">
                  <c:v>11.630706921856712</c:v>
                </c:pt>
                <c:pt idx="13">
                  <c:v>10.998564457787484</c:v>
                </c:pt>
                <c:pt idx="14">
                  <c:v>11.221378335012629</c:v>
                </c:pt>
                <c:pt idx="15">
                  <c:v>13.058247042011724</c:v>
                </c:pt>
                <c:pt idx="16">
                  <c:v>12.503839879849044</c:v>
                </c:pt>
                <c:pt idx="17">
                  <c:v>11.610188805162041</c:v>
                </c:pt>
                <c:pt idx="18">
                  <c:v>10.159148206468556</c:v>
                </c:pt>
                <c:pt idx="19">
                  <c:v>10.407465863407193</c:v>
                </c:pt>
                <c:pt idx="20">
                  <c:v>11.621866749204035</c:v>
                </c:pt>
                <c:pt idx="21">
                  <c:v>10.720551785015394</c:v>
                </c:pt>
                <c:pt idx="22">
                  <c:v>9.7307977345178127</c:v>
                </c:pt>
                <c:pt idx="23">
                  <c:v>9.4719028188684486</c:v>
                </c:pt>
                <c:pt idx="24">
                  <c:v>9.8502147241994198</c:v>
                </c:pt>
                <c:pt idx="25">
                  <c:v>9.552526613413459</c:v>
                </c:pt>
                <c:pt idx="26">
                  <c:v>8.9532741931365347</c:v>
                </c:pt>
                <c:pt idx="27">
                  <c:v>8.116223603038069</c:v>
                </c:pt>
                <c:pt idx="28">
                  <c:v>7.662194125532432</c:v>
                </c:pt>
                <c:pt idx="29">
                  <c:v>7.289842241474183</c:v>
                </c:pt>
                <c:pt idx="30">
                  <c:v>6.3020060865751226</c:v>
                </c:pt>
                <c:pt idx="31">
                  <c:v>5.871250347947659</c:v>
                </c:pt>
                <c:pt idx="32">
                  <c:v>5.9534412148925</c:v>
                </c:pt>
                <c:pt idx="33">
                  <c:v>5.5345106200361185</c:v>
                </c:pt>
                <c:pt idx="34">
                  <c:v>4.1220943523289915</c:v>
                </c:pt>
                <c:pt idx="35">
                  <c:v>4.3935889157911454</c:v>
                </c:pt>
                <c:pt idx="36">
                  <c:v>3.5098463478943045</c:v>
                </c:pt>
                <c:pt idx="37">
                  <c:v>2.550568677998601</c:v>
                </c:pt>
                <c:pt idx="38">
                  <c:v>2.1581622628552766</c:v>
                </c:pt>
                <c:pt idx="39">
                  <c:v>1.8835233834971721</c:v>
                </c:pt>
                <c:pt idx="40">
                  <c:v>1.3201857514413891</c:v>
                </c:pt>
                <c:pt idx="41">
                  <c:v>1.8840075813284702</c:v>
                </c:pt>
                <c:pt idx="42">
                  <c:v>1.3205132177152996</c:v>
                </c:pt>
                <c:pt idx="43">
                  <c:v>1.6706027408562676</c:v>
                </c:pt>
                <c:pt idx="44">
                  <c:v>0.50633433246966408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2-4008-8595-02D0BC19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'16.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5"/>
                <c:pt idx="0">
                  <c:v>48.314225736414116</c:v>
                </c:pt>
                <c:pt idx="1">
                  <c:v>45.407591073520578</c:v>
                </c:pt>
                <c:pt idx="2">
                  <c:v>48.423962691671164</c:v>
                </c:pt>
                <c:pt idx="3">
                  <c:v>53.066681653185093</c:v>
                </c:pt>
                <c:pt idx="4">
                  <c:v>60.500920786064441</c:v>
                </c:pt>
                <c:pt idx="5">
                  <c:v>54.448744383580234</c:v>
                </c:pt>
                <c:pt idx="6">
                  <c:v>54.903122603146564</c:v>
                </c:pt>
                <c:pt idx="7">
                  <c:v>54.672998845102505</c:v>
                </c:pt>
                <c:pt idx="8">
                  <c:v>55.648506393951472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53.092785457404673</c:v>
                </c:pt>
                <c:pt idx="13">
                  <c:v>52.993239716238634</c:v>
                </c:pt>
                <c:pt idx="14">
                  <c:v>54.287740430651311</c:v>
                </c:pt>
                <c:pt idx="15">
                  <c:v>51.759474150757285</c:v>
                </c:pt>
                <c:pt idx="16">
                  <c:v>50.772465744061108</c:v>
                </c:pt>
                <c:pt idx="17">
                  <c:v>49.647498062547513</c:v>
                </c:pt>
                <c:pt idx="18">
                  <c:v>47.282599745555267</c:v>
                </c:pt>
                <c:pt idx="19">
                  <c:v>45.921588070638947</c:v>
                </c:pt>
                <c:pt idx="20">
                  <c:v>43.924190124710108</c:v>
                </c:pt>
                <c:pt idx="21">
                  <c:v>41.808840545633203</c:v>
                </c:pt>
                <c:pt idx="22">
                  <c:v>40.528914383779849</c:v>
                </c:pt>
                <c:pt idx="23">
                  <c:v>36.813209080415078</c:v>
                </c:pt>
                <c:pt idx="24">
                  <c:v>36.573086991181135</c:v>
                </c:pt>
                <c:pt idx="25">
                  <c:v>38.230051763810899</c:v>
                </c:pt>
                <c:pt idx="26">
                  <c:v>36.066863745458711</c:v>
                </c:pt>
                <c:pt idx="27">
                  <c:v>33.716782919812907</c:v>
                </c:pt>
                <c:pt idx="28">
                  <c:v>33.841727105360391</c:v>
                </c:pt>
                <c:pt idx="29">
                  <c:v>31.748824627924058</c:v>
                </c:pt>
                <c:pt idx="30">
                  <c:v>29.023488725163411</c:v>
                </c:pt>
                <c:pt idx="31">
                  <c:v>24.848973833743514</c:v>
                </c:pt>
                <c:pt idx="32">
                  <c:v>24.278848962423943</c:v>
                </c:pt>
                <c:pt idx="33">
                  <c:v>22.439144855605484</c:v>
                </c:pt>
                <c:pt idx="34">
                  <c:v>20.312704053956828</c:v>
                </c:pt>
                <c:pt idx="35">
                  <c:v>19.139623530556044</c:v>
                </c:pt>
                <c:pt idx="36">
                  <c:v>18.385119397860592</c:v>
                </c:pt>
                <c:pt idx="37">
                  <c:v>16.681925712765384</c:v>
                </c:pt>
                <c:pt idx="38">
                  <c:v>15.568882729264322</c:v>
                </c:pt>
                <c:pt idx="39">
                  <c:v>13.600111623825658</c:v>
                </c:pt>
                <c:pt idx="40">
                  <c:v>11.658402230303341</c:v>
                </c:pt>
                <c:pt idx="41">
                  <c:v>10.44794011074158</c:v>
                </c:pt>
                <c:pt idx="42">
                  <c:v>9.3998859404875414</c:v>
                </c:pt>
                <c:pt idx="43">
                  <c:v>8.9083661904792955</c:v>
                </c:pt>
                <c:pt idx="44">
                  <c:v>8.2762912603613383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42-4008-8595-02D0BC19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'16.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5"/>
                <c:pt idx="0">
                  <c:v>84.044977784476302</c:v>
                </c:pt>
                <c:pt idx="1">
                  <c:v>79.853086788532806</c:v>
                </c:pt>
                <c:pt idx="2">
                  <c:v>86.561547745861603</c:v>
                </c:pt>
                <c:pt idx="3">
                  <c:v>97.186405995854415</c:v>
                </c:pt>
                <c:pt idx="4">
                  <c:v>117.79059948638198</c:v>
                </c:pt>
                <c:pt idx="5">
                  <c:v>105.94440496708542</c:v>
                </c:pt>
                <c:pt idx="6">
                  <c:v>108.70234158104013</c:v>
                </c:pt>
                <c:pt idx="7">
                  <c:v>108.66872629427353</c:v>
                </c:pt>
                <c:pt idx="8">
                  <c:v>112.01269123060445</c:v>
                </c:pt>
                <c:pt idx="9">
                  <c:v>120.54764283459069</c:v>
                </c:pt>
                <c:pt idx="10">
                  <c:v>113.82918512265098</c:v>
                </c:pt>
                <c:pt idx="11">
                  <c:v>112.0315832001811</c:v>
                </c:pt>
                <c:pt idx="12">
                  <c:v>108.01761922816988</c:v>
                </c:pt>
                <c:pt idx="13">
                  <c:v>108.53751987065314</c:v>
                </c:pt>
                <c:pt idx="14">
                  <c:v>116.48071241398847</c:v>
                </c:pt>
                <c:pt idx="15">
                  <c:v>115.4238091231535</c:v>
                </c:pt>
                <c:pt idx="16">
                  <c:v>106.9892232672765</c:v>
                </c:pt>
                <c:pt idx="17">
                  <c:v>103.65252692676788</c:v>
                </c:pt>
                <c:pt idx="18">
                  <c:v>100.11137734314298</c:v>
                </c:pt>
                <c:pt idx="19">
                  <c:v>98.859627021338909</c:v>
                </c:pt>
                <c:pt idx="20">
                  <c:v>100.19503948659583</c:v>
                </c:pt>
                <c:pt idx="21">
                  <c:v>94.603714812117076</c:v>
                </c:pt>
                <c:pt idx="22">
                  <c:v>89.440909806558608</c:v>
                </c:pt>
                <c:pt idx="23">
                  <c:v>87.801505193761159</c:v>
                </c:pt>
                <c:pt idx="24">
                  <c:v>90.124817938247162</c:v>
                </c:pt>
                <c:pt idx="25">
                  <c:v>90.190884652943154</c:v>
                </c:pt>
                <c:pt idx="26">
                  <c:v>87.096766443485677</c:v>
                </c:pt>
                <c:pt idx="27">
                  <c:v>84.81912134342187</c:v>
                </c:pt>
                <c:pt idx="28">
                  <c:v>85.491027653783959</c:v>
                </c:pt>
                <c:pt idx="29">
                  <c:v>84.16538087507962</c:v>
                </c:pt>
                <c:pt idx="30">
                  <c:v>78.911624529135935</c:v>
                </c:pt>
                <c:pt idx="31">
                  <c:v>74.987526591212372</c:v>
                </c:pt>
                <c:pt idx="32">
                  <c:v>73.676569366809673</c:v>
                </c:pt>
                <c:pt idx="33">
                  <c:v>72.22791203500914</c:v>
                </c:pt>
                <c:pt idx="34">
                  <c:v>68.767024611305047</c:v>
                </c:pt>
                <c:pt idx="35">
                  <c:v>68.756090073522216</c:v>
                </c:pt>
                <c:pt idx="36">
                  <c:v>68.592650458620227</c:v>
                </c:pt>
                <c:pt idx="37">
                  <c:v>66.41715096870503</c:v>
                </c:pt>
                <c:pt idx="38">
                  <c:v>64.070114777972549</c:v>
                </c:pt>
                <c:pt idx="39">
                  <c:v>60.754809040931171</c:v>
                </c:pt>
                <c:pt idx="40">
                  <c:v>59.265759654358149</c:v>
                </c:pt>
                <c:pt idx="41">
                  <c:v>60.351622013215504</c:v>
                </c:pt>
                <c:pt idx="42">
                  <c:v>58.363741935409891</c:v>
                </c:pt>
                <c:pt idx="43">
                  <c:v>56.926462133486929</c:v>
                </c:pt>
                <c:pt idx="44">
                  <c:v>56.828449423570738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42-4008-8595-02D0BC19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1443518354318145"/>
              <c:y val="5.00122066055173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72E-2"/>
          <c:y val="6.2997568200091808E-2"/>
          <c:w val="0.89092089998925028"/>
          <c:h val="0.629780281100687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 adat'!$A$3</c:f>
              <c:strCache>
                <c:ptCount val="1"/>
                <c:pt idx="0">
                  <c:v>Magánszektor külföldi eszközei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[0]!_17_eszköz</c:f>
              <c:numCache>
                <c:formatCode>_-* #\ ##0.0\ _F_t_-;\-* #\ ##0.0\ _F_t_-;_-* "-"??\ _F_t_-;_-@_-</c:formatCode>
                <c:ptCount val="45"/>
                <c:pt idx="0">
                  <c:v>18.304120223559888</c:v>
                </c:pt>
                <c:pt idx="1">
                  <c:v>18.29463064201996</c:v>
                </c:pt>
                <c:pt idx="2">
                  <c:v>21.642680797451998</c:v>
                </c:pt>
                <c:pt idx="3">
                  <c:v>19.780150802852035</c:v>
                </c:pt>
                <c:pt idx="4">
                  <c:v>24.3046386185218</c:v>
                </c:pt>
                <c:pt idx="5">
                  <c:v>23.010489296482749</c:v>
                </c:pt>
                <c:pt idx="6">
                  <c:v>21.694013101597527</c:v>
                </c:pt>
                <c:pt idx="7">
                  <c:v>21.209959832842259</c:v>
                </c:pt>
                <c:pt idx="8">
                  <c:v>21.468842396206373</c:v>
                </c:pt>
                <c:pt idx="9">
                  <c:v>23.452128814722037</c:v>
                </c:pt>
                <c:pt idx="10">
                  <c:v>22.125023889929771</c:v>
                </c:pt>
                <c:pt idx="11">
                  <c:v>21.482704041449569</c:v>
                </c:pt>
                <c:pt idx="12">
                  <c:v>19.683758406694558</c:v>
                </c:pt>
                <c:pt idx="13">
                  <c:v>19.227941813138521</c:v>
                </c:pt>
                <c:pt idx="14">
                  <c:v>21.059134964914705</c:v>
                </c:pt>
                <c:pt idx="15">
                  <c:v>21.119737672153281</c:v>
                </c:pt>
                <c:pt idx="16">
                  <c:v>19.70422004420341</c:v>
                </c:pt>
                <c:pt idx="17">
                  <c:v>17.855302306622292</c:v>
                </c:pt>
                <c:pt idx="18">
                  <c:v>18.418882583877412</c:v>
                </c:pt>
                <c:pt idx="19">
                  <c:v>17.758457052857995</c:v>
                </c:pt>
                <c:pt idx="20">
                  <c:v>18.403429277434686</c:v>
                </c:pt>
                <c:pt idx="21">
                  <c:v>17.352652799278069</c:v>
                </c:pt>
                <c:pt idx="22">
                  <c:v>16.8868313742318</c:v>
                </c:pt>
                <c:pt idx="23">
                  <c:v>16.426212170746624</c:v>
                </c:pt>
                <c:pt idx="24">
                  <c:v>15.959212921449339</c:v>
                </c:pt>
                <c:pt idx="25">
                  <c:v>15.263596909058881</c:v>
                </c:pt>
                <c:pt idx="26">
                  <c:v>15.558777410322808</c:v>
                </c:pt>
                <c:pt idx="27">
                  <c:v>16.782512115878045</c:v>
                </c:pt>
                <c:pt idx="28">
                  <c:v>17.173834351414229</c:v>
                </c:pt>
                <c:pt idx="29">
                  <c:v>18.540560316818517</c:v>
                </c:pt>
                <c:pt idx="30">
                  <c:v>18.643280425641223</c:v>
                </c:pt>
                <c:pt idx="31">
                  <c:v>19.889274098180298</c:v>
                </c:pt>
                <c:pt idx="32">
                  <c:v>21.819664006212065</c:v>
                </c:pt>
                <c:pt idx="33">
                  <c:v>24.882439429482524</c:v>
                </c:pt>
                <c:pt idx="34">
                  <c:v>26.274078176110709</c:v>
                </c:pt>
                <c:pt idx="35">
                  <c:v>27.289516493064156</c:v>
                </c:pt>
                <c:pt idx="36">
                  <c:v>28.907754963634659</c:v>
                </c:pt>
                <c:pt idx="37">
                  <c:v>28.580850774103766</c:v>
                </c:pt>
                <c:pt idx="38">
                  <c:v>29.311838772574312</c:v>
                </c:pt>
                <c:pt idx="39">
                  <c:v>27.762565840821566</c:v>
                </c:pt>
                <c:pt idx="40">
                  <c:v>28.682715823034734</c:v>
                </c:pt>
                <c:pt idx="41">
                  <c:v>29.603015354405574</c:v>
                </c:pt>
                <c:pt idx="42">
                  <c:v>29.372871418525325</c:v>
                </c:pt>
                <c:pt idx="43">
                  <c:v>27.79999395607955</c:v>
                </c:pt>
                <c:pt idx="44">
                  <c:v>28.790837462676613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F-4276-96A1-DDDB2F68121D}"/>
            </c:ext>
          </c:extLst>
        </c:ser>
        <c:ser>
          <c:idx val="1"/>
          <c:order val="1"/>
          <c:tx>
            <c:strRef>
              <c:f>'17. adat'!$A$4</c:f>
              <c:strCache>
                <c:ptCount val="1"/>
                <c:pt idx="0">
                  <c:v>Magánszektor külföldi tartozása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[0]!_17_tartozás</c:f>
              <c:numCache>
                <c:formatCode>_-* #\ ##0.0\ _F_t_-;\-* #\ ##0.0\ _F_t_-;_-* "-"??\ _F_t_-;_-@_-</c:formatCode>
                <c:ptCount val="45"/>
                <c:pt idx="0">
                  <c:v>50.160713152722082</c:v>
                </c:pt>
                <c:pt idx="1">
                  <c:v>48.024723839822769</c:v>
                </c:pt>
                <c:pt idx="2">
                  <c:v>53.155871598215356</c:v>
                </c:pt>
                <c:pt idx="3">
                  <c:v>58.681896557950765</c:v>
                </c:pt>
                <c:pt idx="4">
                  <c:v>69.685075092903134</c:v>
                </c:pt>
                <c:pt idx="5">
                  <c:v>60.825909713184032</c:v>
                </c:pt>
                <c:pt idx="6">
                  <c:v>58.793897124788444</c:v>
                </c:pt>
                <c:pt idx="7">
                  <c:v>59.312521717666776</c:v>
                </c:pt>
                <c:pt idx="8">
                  <c:v>59.676861169393689</c:v>
                </c:pt>
                <c:pt idx="9">
                  <c:v>65.390788107459969</c:v>
                </c:pt>
                <c:pt idx="10">
                  <c:v>60.934868970906109</c:v>
                </c:pt>
                <c:pt idx="11">
                  <c:v>57.611300821437851</c:v>
                </c:pt>
                <c:pt idx="12">
                  <c:v>55.450097138175579</c:v>
                </c:pt>
                <c:pt idx="13">
                  <c:v>54.060760824916919</c:v>
                </c:pt>
                <c:pt idx="14">
                  <c:v>55.692945499616869</c:v>
                </c:pt>
                <c:pt idx="15">
                  <c:v>54.48344431597485</c:v>
                </c:pt>
                <c:pt idx="16">
                  <c:v>51.411615292807689</c:v>
                </c:pt>
                <c:pt idx="17">
                  <c:v>48.678383666238354</c:v>
                </c:pt>
                <c:pt idx="18">
                  <c:v>44.955570259423332</c:v>
                </c:pt>
                <c:pt idx="19">
                  <c:v>43.009460012927683</c:v>
                </c:pt>
                <c:pt idx="20">
                  <c:v>45.090165942933517</c:v>
                </c:pt>
                <c:pt idx="21">
                  <c:v>41.647540004826837</c:v>
                </c:pt>
                <c:pt idx="22">
                  <c:v>40.435544140083579</c:v>
                </c:pt>
                <c:pt idx="23">
                  <c:v>37.548559655836151</c:v>
                </c:pt>
                <c:pt idx="24">
                  <c:v>38.495996667482423</c:v>
                </c:pt>
                <c:pt idx="25">
                  <c:v>37.308480842376014</c:v>
                </c:pt>
                <c:pt idx="26">
                  <c:v>36.616186568422471</c:v>
                </c:pt>
                <c:pt idx="27">
                  <c:v>35.310742009005175</c:v>
                </c:pt>
                <c:pt idx="28">
                  <c:v>35.484743665728431</c:v>
                </c:pt>
                <c:pt idx="29">
                  <c:v>36.479901798619096</c:v>
                </c:pt>
                <c:pt idx="30">
                  <c:v>33.403020560821503</c:v>
                </c:pt>
                <c:pt idx="31">
                  <c:v>31.530823320010683</c:v>
                </c:pt>
                <c:pt idx="32">
                  <c:v>31.806098925701328</c:v>
                </c:pt>
                <c:pt idx="33">
                  <c:v>32.258430446029607</c:v>
                </c:pt>
                <c:pt idx="34">
                  <c:v>30.311635345804682</c:v>
                </c:pt>
                <c:pt idx="35">
                  <c:v>30.273237534787928</c:v>
                </c:pt>
                <c:pt idx="36">
                  <c:v>31.784550262830056</c:v>
                </c:pt>
                <c:pt idx="37">
                  <c:v>31.483577595186411</c:v>
                </c:pt>
                <c:pt idx="38">
                  <c:v>30.852314268442335</c:v>
                </c:pt>
                <c:pt idx="39">
                  <c:v>29.208467355913751</c:v>
                </c:pt>
                <c:pt idx="40">
                  <c:v>28.97922539906612</c:v>
                </c:pt>
                <c:pt idx="41">
                  <c:v>30.576012719128766</c:v>
                </c:pt>
                <c:pt idx="42">
                  <c:v>29.509919545580921</c:v>
                </c:pt>
                <c:pt idx="43">
                  <c:v>27.785080892955413</c:v>
                </c:pt>
                <c:pt idx="44">
                  <c:v>28.397184215127972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F-4276-96A1-DDDB2F681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05540752"/>
        <c:axId val="705551728"/>
      </c:barChart>
      <c:lineChart>
        <c:grouping val="standard"/>
        <c:varyColors val="0"/>
        <c:ser>
          <c:idx val="2"/>
          <c:order val="2"/>
          <c:tx>
            <c:strRef>
              <c:f>'17. adat'!$A$5</c:f>
              <c:strCache>
                <c:ptCount val="1"/>
                <c:pt idx="0">
                  <c:v>Magánszektor nettó külső adóssága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[0]!_17_bank_nka</c:f>
              <c:numCache>
                <c:formatCode>_-* #\ ##0.0\ _F_t_-;\-* #\ ##0.0\ _F_t_-;_-* "-"??\ _F_t_-;_-@_-</c:formatCode>
                <c:ptCount val="45"/>
                <c:pt idx="0">
                  <c:v>31.85659292916219</c:v>
                </c:pt>
                <c:pt idx="1">
                  <c:v>29.730093197802802</c:v>
                </c:pt>
                <c:pt idx="2">
                  <c:v>31.513190800763358</c:v>
                </c:pt>
                <c:pt idx="3">
                  <c:v>38.90174575509873</c:v>
                </c:pt>
                <c:pt idx="4">
                  <c:v>45.380436474381341</c:v>
                </c:pt>
                <c:pt idx="5">
                  <c:v>37.815420416701286</c:v>
                </c:pt>
                <c:pt idx="6">
                  <c:v>37.09988402319091</c:v>
                </c:pt>
                <c:pt idx="7">
                  <c:v>38.102561884824517</c:v>
                </c:pt>
                <c:pt idx="8">
                  <c:v>38.20801877318732</c:v>
                </c:pt>
                <c:pt idx="9">
                  <c:v>41.938659292737917</c:v>
                </c:pt>
                <c:pt idx="10">
                  <c:v>38.809845080976345</c:v>
                </c:pt>
                <c:pt idx="11">
                  <c:v>36.128596779988285</c:v>
                </c:pt>
                <c:pt idx="12">
                  <c:v>35.766338731481014</c:v>
                </c:pt>
                <c:pt idx="13">
                  <c:v>34.832819011778405</c:v>
                </c:pt>
                <c:pt idx="14">
                  <c:v>34.633810534702164</c:v>
                </c:pt>
                <c:pt idx="15">
                  <c:v>33.363706643821565</c:v>
                </c:pt>
                <c:pt idx="16">
                  <c:v>31.707395248604286</c:v>
                </c:pt>
                <c:pt idx="17">
                  <c:v>30.823081359616065</c:v>
                </c:pt>
                <c:pt idx="18">
                  <c:v>26.536687675545927</c:v>
                </c:pt>
                <c:pt idx="19">
                  <c:v>25.251002960069691</c:v>
                </c:pt>
                <c:pt idx="20">
                  <c:v>26.686736665498834</c:v>
                </c:pt>
                <c:pt idx="21">
                  <c:v>24.294887205548768</c:v>
                </c:pt>
                <c:pt idx="22">
                  <c:v>23.548712765851775</c:v>
                </c:pt>
                <c:pt idx="23">
                  <c:v>21.122347485089527</c:v>
                </c:pt>
                <c:pt idx="24">
                  <c:v>22.536783746033077</c:v>
                </c:pt>
                <c:pt idx="25">
                  <c:v>22.044883933317138</c:v>
                </c:pt>
                <c:pt idx="26">
                  <c:v>21.057409158099663</c:v>
                </c:pt>
                <c:pt idx="27">
                  <c:v>18.528229893127129</c:v>
                </c:pt>
                <c:pt idx="28">
                  <c:v>18.310909314314202</c:v>
                </c:pt>
                <c:pt idx="29">
                  <c:v>17.939341481800582</c:v>
                </c:pt>
                <c:pt idx="30">
                  <c:v>14.759740135180284</c:v>
                </c:pt>
                <c:pt idx="31">
                  <c:v>11.641549221830386</c:v>
                </c:pt>
                <c:pt idx="32">
                  <c:v>9.9864349194892608</c:v>
                </c:pt>
                <c:pt idx="33">
                  <c:v>7.3759910165470757</c:v>
                </c:pt>
                <c:pt idx="34">
                  <c:v>4.0375571696939749</c:v>
                </c:pt>
                <c:pt idx="35">
                  <c:v>2.9837210417237765</c:v>
                </c:pt>
                <c:pt idx="36">
                  <c:v>2.876795299195396</c:v>
                </c:pt>
                <c:pt idx="37">
                  <c:v>2.9027268210826467</c:v>
                </c:pt>
                <c:pt idx="38">
                  <c:v>1.5404754958680251</c:v>
                </c:pt>
                <c:pt idx="39">
                  <c:v>1.4459015150921875</c:v>
                </c:pt>
                <c:pt idx="40">
                  <c:v>0.296509576031391</c:v>
                </c:pt>
                <c:pt idx="41">
                  <c:v>0.97299736472319687</c:v>
                </c:pt>
                <c:pt idx="42">
                  <c:v>0.13704812705559169</c:v>
                </c:pt>
                <c:pt idx="43">
                  <c:v>-1.4913063124133898E-2</c:v>
                </c:pt>
                <c:pt idx="44">
                  <c:v>-0.39365324754864756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F-4276-96A1-DDDB2F681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7608"/>
        <c:axId val="705558000"/>
      </c:lineChart>
      <c:catAx>
        <c:axId val="70554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1728"/>
        <c:crosses val="autoZero"/>
        <c:auto val="1"/>
        <c:lblAlgn val="ctr"/>
        <c:lblOffset val="100"/>
        <c:tickLblSkip val="1"/>
        <c:noMultiLvlLbl val="0"/>
      </c:catAx>
      <c:valAx>
        <c:axId val="705551728"/>
        <c:scaling>
          <c:orientation val="minMax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4801394496028132E-2"/>
              <c:y val="7.8819795626547634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0752"/>
        <c:crosses val="autoZero"/>
        <c:crossBetween val="between"/>
      </c:valAx>
      <c:valAx>
        <c:axId val="705558000"/>
        <c:scaling>
          <c:orientation val="minMax"/>
          <c:max val="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168735536375181"/>
              <c:y val="7.8819795626547634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608"/>
        <c:crosses val="max"/>
        <c:crossBetween val="between"/>
      </c:valAx>
      <c:catAx>
        <c:axId val="70555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8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332438182262061"/>
          <c:w val="1"/>
          <c:h val="0.136675618177379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745296679266172E-2"/>
          <c:y val="6.2997568200091808E-2"/>
          <c:w val="0.89092089998925028"/>
          <c:h val="0.6734734102563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 adat'!$B$3</c:f>
              <c:strCache>
                <c:ptCount val="1"/>
                <c:pt idx="0">
                  <c:v>Foreign assets of private sector</c:v>
                </c:pt>
              </c:strCache>
            </c:strRef>
          </c:tx>
          <c:spPr>
            <a:solidFill>
              <a:srgbClr val="DA0000"/>
            </a:solidFill>
            <a:ln w="25400"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[0]!_17_eszköz</c:f>
              <c:numCache>
                <c:formatCode>_-* #\ ##0.0\ _F_t_-;\-* #\ ##0.0\ _F_t_-;_-* "-"??\ _F_t_-;_-@_-</c:formatCode>
                <c:ptCount val="45"/>
                <c:pt idx="0">
                  <c:v>18.304120223559888</c:v>
                </c:pt>
                <c:pt idx="1">
                  <c:v>18.29463064201996</c:v>
                </c:pt>
                <c:pt idx="2">
                  <c:v>21.642680797451998</c:v>
                </c:pt>
                <c:pt idx="3">
                  <c:v>19.780150802852035</c:v>
                </c:pt>
                <c:pt idx="4">
                  <c:v>24.3046386185218</c:v>
                </c:pt>
                <c:pt idx="5">
                  <c:v>23.010489296482749</c:v>
                </c:pt>
                <c:pt idx="6">
                  <c:v>21.694013101597527</c:v>
                </c:pt>
                <c:pt idx="7">
                  <c:v>21.209959832842259</c:v>
                </c:pt>
                <c:pt idx="8">
                  <c:v>21.468842396206373</c:v>
                </c:pt>
                <c:pt idx="9">
                  <c:v>23.452128814722037</c:v>
                </c:pt>
                <c:pt idx="10">
                  <c:v>22.125023889929771</c:v>
                </c:pt>
                <c:pt idx="11">
                  <c:v>21.482704041449569</c:v>
                </c:pt>
                <c:pt idx="12">
                  <c:v>19.683758406694558</c:v>
                </c:pt>
                <c:pt idx="13">
                  <c:v>19.227941813138521</c:v>
                </c:pt>
                <c:pt idx="14">
                  <c:v>21.059134964914705</c:v>
                </c:pt>
                <c:pt idx="15">
                  <c:v>21.119737672153281</c:v>
                </c:pt>
                <c:pt idx="16">
                  <c:v>19.70422004420341</c:v>
                </c:pt>
                <c:pt idx="17">
                  <c:v>17.855302306622292</c:v>
                </c:pt>
                <c:pt idx="18">
                  <c:v>18.418882583877412</c:v>
                </c:pt>
                <c:pt idx="19">
                  <c:v>17.758457052857995</c:v>
                </c:pt>
                <c:pt idx="20">
                  <c:v>18.403429277434686</c:v>
                </c:pt>
                <c:pt idx="21">
                  <c:v>17.352652799278069</c:v>
                </c:pt>
                <c:pt idx="22">
                  <c:v>16.8868313742318</c:v>
                </c:pt>
                <c:pt idx="23">
                  <c:v>16.426212170746624</c:v>
                </c:pt>
                <c:pt idx="24">
                  <c:v>15.959212921449339</c:v>
                </c:pt>
                <c:pt idx="25">
                  <c:v>15.263596909058881</c:v>
                </c:pt>
                <c:pt idx="26">
                  <c:v>15.558777410322808</c:v>
                </c:pt>
                <c:pt idx="27">
                  <c:v>16.782512115878045</c:v>
                </c:pt>
                <c:pt idx="28">
                  <c:v>17.173834351414229</c:v>
                </c:pt>
                <c:pt idx="29">
                  <c:v>18.540560316818517</c:v>
                </c:pt>
                <c:pt idx="30">
                  <c:v>18.643280425641223</c:v>
                </c:pt>
                <c:pt idx="31">
                  <c:v>19.889274098180298</c:v>
                </c:pt>
                <c:pt idx="32">
                  <c:v>21.819664006212065</c:v>
                </c:pt>
                <c:pt idx="33">
                  <c:v>24.882439429482524</c:v>
                </c:pt>
                <c:pt idx="34">
                  <c:v>26.274078176110709</c:v>
                </c:pt>
                <c:pt idx="35">
                  <c:v>27.289516493064156</c:v>
                </c:pt>
                <c:pt idx="36">
                  <c:v>28.907754963634659</c:v>
                </c:pt>
                <c:pt idx="37">
                  <c:v>28.580850774103766</c:v>
                </c:pt>
                <c:pt idx="38">
                  <c:v>29.311838772574312</c:v>
                </c:pt>
                <c:pt idx="39">
                  <c:v>27.762565840821566</c:v>
                </c:pt>
                <c:pt idx="40">
                  <c:v>28.682715823034734</c:v>
                </c:pt>
                <c:pt idx="41">
                  <c:v>29.603015354405574</c:v>
                </c:pt>
                <c:pt idx="42">
                  <c:v>29.372871418525325</c:v>
                </c:pt>
                <c:pt idx="43">
                  <c:v>27.79999395607955</c:v>
                </c:pt>
                <c:pt idx="44">
                  <c:v>28.790837462676613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D-4CF0-A56B-5AB8542593B2}"/>
            </c:ext>
          </c:extLst>
        </c:ser>
        <c:ser>
          <c:idx val="1"/>
          <c:order val="1"/>
          <c:tx>
            <c:strRef>
              <c:f>'17. adat'!$B$4</c:f>
              <c:strCache>
                <c:ptCount val="1"/>
                <c:pt idx="0">
                  <c:v>External debt of private sector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[0]!_17_tartozás</c:f>
              <c:numCache>
                <c:formatCode>_-* #\ ##0.0\ _F_t_-;\-* #\ ##0.0\ _F_t_-;_-* "-"??\ _F_t_-;_-@_-</c:formatCode>
                <c:ptCount val="45"/>
                <c:pt idx="0">
                  <c:v>50.160713152722082</c:v>
                </c:pt>
                <c:pt idx="1">
                  <c:v>48.024723839822769</c:v>
                </c:pt>
                <c:pt idx="2">
                  <c:v>53.155871598215356</c:v>
                </c:pt>
                <c:pt idx="3">
                  <c:v>58.681896557950765</c:v>
                </c:pt>
                <c:pt idx="4">
                  <c:v>69.685075092903134</c:v>
                </c:pt>
                <c:pt idx="5">
                  <c:v>60.825909713184032</c:v>
                </c:pt>
                <c:pt idx="6">
                  <c:v>58.793897124788444</c:v>
                </c:pt>
                <c:pt idx="7">
                  <c:v>59.312521717666776</c:v>
                </c:pt>
                <c:pt idx="8">
                  <c:v>59.676861169393689</c:v>
                </c:pt>
                <c:pt idx="9">
                  <c:v>65.390788107459969</c:v>
                </c:pt>
                <c:pt idx="10">
                  <c:v>60.934868970906109</c:v>
                </c:pt>
                <c:pt idx="11">
                  <c:v>57.611300821437851</c:v>
                </c:pt>
                <c:pt idx="12">
                  <c:v>55.450097138175579</c:v>
                </c:pt>
                <c:pt idx="13">
                  <c:v>54.060760824916919</c:v>
                </c:pt>
                <c:pt idx="14">
                  <c:v>55.692945499616869</c:v>
                </c:pt>
                <c:pt idx="15">
                  <c:v>54.48344431597485</c:v>
                </c:pt>
                <c:pt idx="16">
                  <c:v>51.411615292807689</c:v>
                </c:pt>
                <c:pt idx="17">
                  <c:v>48.678383666238354</c:v>
                </c:pt>
                <c:pt idx="18">
                  <c:v>44.955570259423332</c:v>
                </c:pt>
                <c:pt idx="19">
                  <c:v>43.009460012927683</c:v>
                </c:pt>
                <c:pt idx="20">
                  <c:v>45.090165942933517</c:v>
                </c:pt>
                <c:pt idx="21">
                  <c:v>41.647540004826837</c:v>
                </c:pt>
                <c:pt idx="22">
                  <c:v>40.435544140083579</c:v>
                </c:pt>
                <c:pt idx="23">
                  <c:v>37.548559655836151</c:v>
                </c:pt>
                <c:pt idx="24">
                  <c:v>38.495996667482423</c:v>
                </c:pt>
                <c:pt idx="25">
                  <c:v>37.308480842376014</c:v>
                </c:pt>
                <c:pt idx="26">
                  <c:v>36.616186568422471</c:v>
                </c:pt>
                <c:pt idx="27">
                  <c:v>35.310742009005175</c:v>
                </c:pt>
                <c:pt idx="28">
                  <c:v>35.484743665728431</c:v>
                </c:pt>
                <c:pt idx="29">
                  <c:v>36.479901798619096</c:v>
                </c:pt>
                <c:pt idx="30">
                  <c:v>33.403020560821503</c:v>
                </c:pt>
                <c:pt idx="31">
                  <c:v>31.530823320010683</c:v>
                </c:pt>
                <c:pt idx="32">
                  <c:v>31.806098925701328</c:v>
                </c:pt>
                <c:pt idx="33">
                  <c:v>32.258430446029607</c:v>
                </c:pt>
                <c:pt idx="34">
                  <c:v>30.311635345804682</c:v>
                </c:pt>
                <c:pt idx="35">
                  <c:v>30.273237534787928</c:v>
                </c:pt>
                <c:pt idx="36">
                  <c:v>31.784550262830056</c:v>
                </c:pt>
                <c:pt idx="37">
                  <c:v>31.483577595186411</c:v>
                </c:pt>
                <c:pt idx="38">
                  <c:v>30.852314268442335</c:v>
                </c:pt>
                <c:pt idx="39">
                  <c:v>29.208467355913751</c:v>
                </c:pt>
                <c:pt idx="40">
                  <c:v>28.97922539906612</c:v>
                </c:pt>
                <c:pt idx="41">
                  <c:v>30.576012719128766</c:v>
                </c:pt>
                <c:pt idx="42">
                  <c:v>29.509919545580921</c:v>
                </c:pt>
                <c:pt idx="43">
                  <c:v>27.785080892955413</c:v>
                </c:pt>
                <c:pt idx="44">
                  <c:v>28.397184215127972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D-4CF0-A56B-5AB854259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05540752"/>
        <c:axId val="705551728"/>
      </c:barChart>
      <c:lineChart>
        <c:grouping val="standard"/>
        <c:varyColors val="0"/>
        <c:ser>
          <c:idx val="2"/>
          <c:order val="2"/>
          <c:tx>
            <c:strRef>
              <c:f>'17. adat'!$B$5</c:f>
              <c:strCache>
                <c:ptCount val="1"/>
                <c:pt idx="0">
                  <c:v>Net external debt of private sector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[0]!_17_bank_nka</c:f>
              <c:numCache>
                <c:formatCode>_-* #\ ##0.0\ _F_t_-;\-* #\ ##0.0\ _F_t_-;_-* "-"??\ _F_t_-;_-@_-</c:formatCode>
                <c:ptCount val="45"/>
                <c:pt idx="0">
                  <c:v>31.85659292916219</c:v>
                </c:pt>
                <c:pt idx="1">
                  <c:v>29.730093197802802</c:v>
                </c:pt>
                <c:pt idx="2">
                  <c:v>31.513190800763358</c:v>
                </c:pt>
                <c:pt idx="3">
                  <c:v>38.90174575509873</c:v>
                </c:pt>
                <c:pt idx="4">
                  <c:v>45.380436474381341</c:v>
                </c:pt>
                <c:pt idx="5">
                  <c:v>37.815420416701286</c:v>
                </c:pt>
                <c:pt idx="6">
                  <c:v>37.09988402319091</c:v>
                </c:pt>
                <c:pt idx="7">
                  <c:v>38.102561884824517</c:v>
                </c:pt>
                <c:pt idx="8">
                  <c:v>38.20801877318732</c:v>
                </c:pt>
                <c:pt idx="9">
                  <c:v>41.938659292737917</c:v>
                </c:pt>
                <c:pt idx="10">
                  <c:v>38.809845080976345</c:v>
                </c:pt>
                <c:pt idx="11">
                  <c:v>36.128596779988285</c:v>
                </c:pt>
                <c:pt idx="12">
                  <c:v>35.766338731481014</c:v>
                </c:pt>
                <c:pt idx="13">
                  <c:v>34.832819011778405</c:v>
                </c:pt>
                <c:pt idx="14">
                  <c:v>34.633810534702164</c:v>
                </c:pt>
                <c:pt idx="15">
                  <c:v>33.363706643821565</c:v>
                </c:pt>
                <c:pt idx="16">
                  <c:v>31.707395248604286</c:v>
                </c:pt>
                <c:pt idx="17">
                  <c:v>30.823081359616065</c:v>
                </c:pt>
                <c:pt idx="18">
                  <c:v>26.536687675545927</c:v>
                </c:pt>
                <c:pt idx="19">
                  <c:v>25.251002960069691</c:v>
                </c:pt>
                <c:pt idx="20">
                  <c:v>26.686736665498834</c:v>
                </c:pt>
                <c:pt idx="21">
                  <c:v>24.294887205548768</c:v>
                </c:pt>
                <c:pt idx="22">
                  <c:v>23.548712765851775</c:v>
                </c:pt>
                <c:pt idx="23">
                  <c:v>21.122347485089527</c:v>
                </c:pt>
                <c:pt idx="24">
                  <c:v>22.536783746033077</c:v>
                </c:pt>
                <c:pt idx="25">
                  <c:v>22.044883933317138</c:v>
                </c:pt>
                <c:pt idx="26">
                  <c:v>21.057409158099663</c:v>
                </c:pt>
                <c:pt idx="27">
                  <c:v>18.528229893127129</c:v>
                </c:pt>
                <c:pt idx="28">
                  <c:v>18.310909314314202</c:v>
                </c:pt>
                <c:pt idx="29">
                  <c:v>17.939341481800582</c:v>
                </c:pt>
                <c:pt idx="30">
                  <c:v>14.759740135180284</c:v>
                </c:pt>
                <c:pt idx="31">
                  <c:v>11.641549221830386</c:v>
                </c:pt>
                <c:pt idx="32">
                  <c:v>9.9864349194892608</c:v>
                </c:pt>
                <c:pt idx="33">
                  <c:v>7.3759910165470757</c:v>
                </c:pt>
                <c:pt idx="34">
                  <c:v>4.0375571696939749</c:v>
                </c:pt>
                <c:pt idx="35">
                  <c:v>2.9837210417237765</c:v>
                </c:pt>
                <c:pt idx="36">
                  <c:v>2.876795299195396</c:v>
                </c:pt>
                <c:pt idx="37">
                  <c:v>2.9027268210826467</c:v>
                </c:pt>
                <c:pt idx="38">
                  <c:v>1.5404754958680251</c:v>
                </c:pt>
                <c:pt idx="39">
                  <c:v>1.4459015150921875</c:v>
                </c:pt>
                <c:pt idx="40">
                  <c:v>0.296509576031391</c:v>
                </c:pt>
                <c:pt idx="41">
                  <c:v>0.97299736472319687</c:v>
                </c:pt>
                <c:pt idx="42">
                  <c:v>0.13704812705559169</c:v>
                </c:pt>
                <c:pt idx="43">
                  <c:v>-1.4913063124133898E-2</c:v>
                </c:pt>
                <c:pt idx="44">
                  <c:v>-0.39365324754864756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DD-4CF0-A56B-5AB854259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7608"/>
        <c:axId val="705558000"/>
      </c:lineChart>
      <c:catAx>
        <c:axId val="70554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1728"/>
        <c:crosses val="autoZero"/>
        <c:auto val="1"/>
        <c:lblAlgn val="ctr"/>
        <c:lblOffset val="100"/>
        <c:tickLblSkip val="1"/>
        <c:noMultiLvlLbl val="0"/>
      </c:catAx>
      <c:valAx>
        <c:axId val="705551728"/>
        <c:scaling>
          <c:orientation val="minMax"/>
          <c:max val="8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0529545454545456E-2"/>
              <c:y val="7.8819444444444445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0752"/>
        <c:crosses val="autoZero"/>
        <c:crossBetween val="between"/>
      </c:valAx>
      <c:valAx>
        <c:axId val="705558000"/>
        <c:scaling>
          <c:orientation val="minMax"/>
          <c:max val="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685580808080805"/>
              <c:y val="9.60729166666666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608"/>
        <c:crosses val="max"/>
        <c:crossBetween val="between"/>
      </c:valAx>
      <c:catAx>
        <c:axId val="70555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8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432900325146869"/>
          <c:w val="1"/>
          <c:h val="0.105670996748531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32168859086526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'18.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[0]!_18_bankr</c:f>
              <c:numCache>
                <c:formatCode>_-* #\ ##0.00\ _F_t_-;\-* #\ ##0.00\ _F_t_-;_-* "-"??\ _F_t_-;_-@_-</c:formatCode>
                <c:ptCount val="45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10.284500645322799</c:v>
                </c:pt>
                <c:pt idx="25" formatCode="0.00">
                  <c:v>9.6201305176257996</c:v>
                </c:pt>
                <c:pt idx="26" formatCode="0.00">
                  <c:v>9.9450516515204992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7.1020923352042997</c:v>
                </c:pt>
                <c:pt idx="37" formatCode="0.00">
                  <c:v>6.7697830514496999</c:v>
                </c:pt>
                <c:pt idx="38" formatCode="0.00">
                  <c:v>6.8204618063128004</c:v>
                </c:pt>
                <c:pt idx="39" formatCode="0.00">
                  <c:v>5.8221629213734998</c:v>
                </c:pt>
                <c:pt idx="40" formatCode="0.0">
                  <c:v>6.2628081747930997</c:v>
                </c:pt>
                <c:pt idx="41" formatCode="0.0">
                  <c:v>5.7297497114185001</c:v>
                </c:pt>
                <c:pt idx="42" formatCode="0.0">
                  <c:v>6.1190640963037</c:v>
                </c:pt>
                <c:pt idx="43" formatCode="0.0">
                  <c:v>5.1610777730443997</c:v>
                </c:pt>
                <c:pt idx="44" formatCode="0.0">
                  <c:v>6.0872789280947002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5-4E44-836E-CC03865E7166}"/>
            </c:ext>
          </c:extLst>
        </c:ser>
        <c:ser>
          <c:idx val="1"/>
          <c:order val="1"/>
          <c:tx>
            <c:strRef>
              <c:f>'18. adat'!$A$5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[0]!_18_áht</c:f>
              <c:numCache>
                <c:formatCode>_-* #\ ##0.00\ _F_t_-;\-* #\ ##0.00\ _F_t_-;_-* "-"??\ _F_t_-;_-@_-</c:formatCode>
                <c:ptCount val="45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5.1572716604566002</c:v>
                </c:pt>
                <c:pt idx="37" formatCode="0.00">
                  <c:v>5.5717569050445999</c:v>
                </c:pt>
                <c:pt idx="38" formatCode="0.00">
                  <c:v>4.4828044382631997</c:v>
                </c:pt>
                <c:pt idx="39" formatCode="0.00">
                  <c:v>3.8050217006490001</c:v>
                </c:pt>
                <c:pt idx="40" formatCode="0.0">
                  <c:v>4.0518823436833005</c:v>
                </c:pt>
                <c:pt idx="41" formatCode="0.0">
                  <c:v>4.8453433515095998</c:v>
                </c:pt>
                <c:pt idx="42" formatCode="0.0">
                  <c:v>4.2839957210919</c:v>
                </c:pt>
                <c:pt idx="43" formatCode="0.0">
                  <c:v>3.9418467148591998</c:v>
                </c:pt>
                <c:pt idx="44" formatCode="0.0">
                  <c:v>4.4880094374070003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5-4E44-836E-CC03865E7166}"/>
            </c:ext>
          </c:extLst>
        </c:ser>
        <c:ser>
          <c:idx val="3"/>
          <c:order val="2"/>
          <c:tx>
            <c:strRef>
              <c:f>'18. adat'!$A$4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[0]!_18_váll</c:f>
              <c:numCache>
                <c:formatCode>_-* #\ ##0.00\ _F_t_-;\-* #\ ##0.00\ _F_t_-;_-* "-"??\ _F_t_-;_-@_-</c:formatCode>
                <c:ptCount val="45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7.4792965652291006</c:v>
                </c:pt>
                <c:pt idx="25" formatCode="0.00">
                  <c:v>7.7013321886510004</c:v>
                </c:pt>
                <c:pt idx="26" formatCode="0.00">
                  <c:v>6.7108590157841004</c:v>
                </c:pt>
                <c:pt idx="27" formatCode="0.00">
                  <c:v>7.0818085447148</c:v>
                </c:pt>
                <c:pt idx="28" formatCode="0.00">
                  <c:v>7.8621133243903998</c:v>
                </c:pt>
                <c:pt idx="29" formatCode="0.00">
                  <c:v>7.5797339530074996</c:v>
                </c:pt>
                <c:pt idx="30" formatCode="0.00">
                  <c:v>7.4048474440945</c:v>
                </c:pt>
                <c:pt idx="31" formatCode="0.00">
                  <c:v>7.2009408628811995</c:v>
                </c:pt>
                <c:pt idx="32" formatCode="0.00">
                  <c:v>7.9211428747261001</c:v>
                </c:pt>
                <c:pt idx="33" formatCode="0.00">
                  <c:v>8.0627084919255996</c:v>
                </c:pt>
                <c:pt idx="34" formatCode="0.00">
                  <c:v>7.8780543094543001</c:v>
                </c:pt>
                <c:pt idx="35" formatCode="0.00">
                  <c:v>8.2644319233101999</c:v>
                </c:pt>
                <c:pt idx="36" formatCode="0.00">
                  <c:v>8.6424218117573997</c:v>
                </c:pt>
                <c:pt idx="37" formatCode="0.00">
                  <c:v>7.8639906757508999</c:v>
                </c:pt>
                <c:pt idx="38" formatCode="0.00">
                  <c:v>7.8162847797535999</c:v>
                </c:pt>
                <c:pt idx="39" formatCode="0.00">
                  <c:v>7.4911388360914</c:v>
                </c:pt>
                <c:pt idx="40" formatCode="0.0">
                  <c:v>7.9785310457036003</c:v>
                </c:pt>
                <c:pt idx="41" formatCode="0.0">
                  <c:v>8.3296269330230999</c:v>
                </c:pt>
                <c:pt idx="42" formatCode="0.0">
                  <c:v>8.1481215634193997</c:v>
                </c:pt>
                <c:pt idx="43" formatCode="0.0">
                  <c:v>8.060838907219301</c:v>
                </c:pt>
                <c:pt idx="44" formatCode="0.0">
                  <c:v>8.7546088831134004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5-4E44-836E-CC03865E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'18. adat'!$A$6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[0]!_18_rka</c:f>
              <c:numCache>
                <c:formatCode>_-* #\ ##0.00\ _F_t_-;\-* #\ ##0.00\ _F_t_-;_-* "-"??\ _F_t_-;_-@_-</c:formatCode>
                <c:ptCount val="45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28.805778922358698</c:v>
                </c:pt>
                <c:pt idx="25" formatCode="0.00">
                  <c:v>27.082032980178003</c:v>
                </c:pt>
                <c:pt idx="26" formatCode="0.00">
                  <c:v>24.385084802389901</c:v>
                </c:pt>
                <c:pt idx="27" formatCode="0.00">
                  <c:v>21.534142127066104</c:v>
                </c:pt>
                <c:pt idx="28" formatCode="0.00">
                  <c:v>23.395388487279</c:v>
                </c:pt>
                <c:pt idx="29" formatCode="0.00">
                  <c:v>24.397625376953599</c:v>
                </c:pt>
                <c:pt idx="30" formatCode="0.00">
                  <c:v>22.4893636872794</c:v>
                </c:pt>
                <c:pt idx="31" formatCode="0.00">
                  <c:v>21.728512235802398</c:v>
                </c:pt>
                <c:pt idx="32" formatCode="0.00">
                  <c:v>20.750658615239399</c:v>
                </c:pt>
                <c:pt idx="33" formatCode="0.00">
                  <c:v>19.826630925786802</c:v>
                </c:pt>
                <c:pt idx="34" formatCode="0.00">
                  <c:v>18.491763795048499</c:v>
                </c:pt>
                <c:pt idx="35" formatCode="0.00">
                  <c:v>18.798550930993798</c:v>
                </c:pt>
                <c:pt idx="36" formatCode="0.00">
                  <c:v>20.9017858074183</c:v>
                </c:pt>
                <c:pt idx="37" formatCode="0.00">
                  <c:v>20.2055306322452</c:v>
                </c:pt>
                <c:pt idx="38" formatCode="0.00">
                  <c:v>19.119551024329603</c:v>
                </c:pt>
                <c:pt idx="39" formatCode="0.00">
                  <c:v>17.118323458113899</c:v>
                </c:pt>
                <c:pt idx="40" formatCode="0.0">
                  <c:v>18.293221564180001</c:v>
                </c:pt>
                <c:pt idx="41" formatCode="0.0">
                  <c:v>18.904719995951197</c:v>
                </c:pt>
                <c:pt idx="42" formatCode="0.0">
                  <c:v>18.551181380815002</c:v>
                </c:pt>
                <c:pt idx="43" formatCode="0.0">
                  <c:v>17.163763395122899</c:v>
                </c:pt>
                <c:pt idx="44" formatCode="0.0">
                  <c:v>19.329897248615101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25-4E44-836E-CC03865E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7.3985223649796678E-2"/>
              <c:y val="3.496451992124980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959355491494998"/>
              <c:y val="1.40673909040692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87608849886324436"/>
          <c:w val="0.95240711059585681"/>
          <c:h val="0.12391150113675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38390820632650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'18.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[0]!_18_bankr</c:f>
              <c:numCache>
                <c:formatCode>_-* #\ ##0.00\ _F_t_-;\-* #\ ##0.00\ _F_t_-;_-* "-"??\ _F_t_-;_-@_-</c:formatCode>
                <c:ptCount val="45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10.284500645322799</c:v>
                </c:pt>
                <c:pt idx="25" formatCode="0.00">
                  <c:v>9.6201305176257996</c:v>
                </c:pt>
                <c:pt idx="26" formatCode="0.00">
                  <c:v>9.9450516515204992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7.1020923352042997</c:v>
                </c:pt>
                <c:pt idx="37" formatCode="0.00">
                  <c:v>6.7697830514496999</c:v>
                </c:pt>
                <c:pt idx="38" formatCode="0.00">
                  <c:v>6.8204618063128004</c:v>
                </c:pt>
                <c:pt idx="39" formatCode="0.00">
                  <c:v>5.8221629213734998</c:v>
                </c:pt>
                <c:pt idx="40" formatCode="0.0">
                  <c:v>6.2628081747930997</c:v>
                </c:pt>
                <c:pt idx="41" formatCode="0.0">
                  <c:v>5.7297497114185001</c:v>
                </c:pt>
                <c:pt idx="42" formatCode="0.0">
                  <c:v>6.1190640963037</c:v>
                </c:pt>
                <c:pt idx="43" formatCode="0.0">
                  <c:v>5.1610777730443997</c:v>
                </c:pt>
                <c:pt idx="44" formatCode="0.0">
                  <c:v>6.0872789280947002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6-4934-BCBC-948C92411DC1}"/>
            </c:ext>
          </c:extLst>
        </c:ser>
        <c:ser>
          <c:idx val="1"/>
          <c:order val="1"/>
          <c:tx>
            <c:strRef>
              <c:f>'18. adat'!$B$5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[0]!_18_áht</c:f>
              <c:numCache>
                <c:formatCode>_-* #\ ##0.00\ _F_t_-;\-* #\ ##0.00\ _F_t_-;_-* "-"??\ _F_t_-;_-@_-</c:formatCode>
                <c:ptCount val="45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5.1572716604566002</c:v>
                </c:pt>
                <c:pt idx="37" formatCode="0.00">
                  <c:v>5.5717569050445999</c:v>
                </c:pt>
                <c:pt idx="38" formatCode="0.00">
                  <c:v>4.4828044382631997</c:v>
                </c:pt>
                <c:pt idx="39" formatCode="0.00">
                  <c:v>3.8050217006490001</c:v>
                </c:pt>
                <c:pt idx="40" formatCode="0.0">
                  <c:v>4.0518823436833005</c:v>
                </c:pt>
                <c:pt idx="41" formatCode="0.0">
                  <c:v>4.8453433515095998</c:v>
                </c:pt>
                <c:pt idx="42" formatCode="0.0">
                  <c:v>4.2839957210919</c:v>
                </c:pt>
                <c:pt idx="43" formatCode="0.0">
                  <c:v>3.9418467148591998</c:v>
                </c:pt>
                <c:pt idx="44" formatCode="0.0">
                  <c:v>4.4880094374070003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6-4934-BCBC-948C92411DC1}"/>
            </c:ext>
          </c:extLst>
        </c:ser>
        <c:ser>
          <c:idx val="3"/>
          <c:order val="2"/>
          <c:tx>
            <c:strRef>
              <c:f>'18. adat'!$B$4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[0]!_18_váll</c:f>
              <c:numCache>
                <c:formatCode>_-* #\ ##0.00\ _F_t_-;\-* #\ ##0.00\ _F_t_-;_-* "-"??\ _F_t_-;_-@_-</c:formatCode>
                <c:ptCount val="45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7.4792965652291006</c:v>
                </c:pt>
                <c:pt idx="25" formatCode="0.00">
                  <c:v>7.7013321886510004</c:v>
                </c:pt>
                <c:pt idx="26" formatCode="0.00">
                  <c:v>6.7108590157841004</c:v>
                </c:pt>
                <c:pt idx="27" formatCode="0.00">
                  <c:v>7.0818085447148</c:v>
                </c:pt>
                <c:pt idx="28" formatCode="0.00">
                  <c:v>7.8621133243903998</c:v>
                </c:pt>
                <c:pt idx="29" formatCode="0.00">
                  <c:v>7.5797339530074996</c:v>
                </c:pt>
                <c:pt idx="30" formatCode="0.00">
                  <c:v>7.4048474440945</c:v>
                </c:pt>
                <c:pt idx="31" formatCode="0.00">
                  <c:v>7.2009408628811995</c:v>
                </c:pt>
                <c:pt idx="32" formatCode="0.00">
                  <c:v>7.9211428747261001</c:v>
                </c:pt>
                <c:pt idx="33" formatCode="0.00">
                  <c:v>8.0627084919255996</c:v>
                </c:pt>
                <c:pt idx="34" formatCode="0.00">
                  <c:v>7.8780543094543001</c:v>
                </c:pt>
                <c:pt idx="35" formatCode="0.00">
                  <c:v>8.2644319233101999</c:v>
                </c:pt>
                <c:pt idx="36" formatCode="0.00">
                  <c:v>8.6424218117573997</c:v>
                </c:pt>
                <c:pt idx="37" formatCode="0.00">
                  <c:v>7.8639906757508999</c:v>
                </c:pt>
                <c:pt idx="38" formatCode="0.00">
                  <c:v>7.8162847797535999</c:v>
                </c:pt>
                <c:pt idx="39" formatCode="0.00">
                  <c:v>7.4911388360914</c:v>
                </c:pt>
                <c:pt idx="40" formatCode="0.0">
                  <c:v>7.9785310457036003</c:v>
                </c:pt>
                <c:pt idx="41" formatCode="0.0">
                  <c:v>8.3296269330230999</c:v>
                </c:pt>
                <c:pt idx="42" formatCode="0.0">
                  <c:v>8.1481215634193997</c:v>
                </c:pt>
                <c:pt idx="43" formatCode="0.0">
                  <c:v>8.060838907219301</c:v>
                </c:pt>
                <c:pt idx="44" formatCode="0.0">
                  <c:v>8.7546088831134004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6-4934-BCBC-948C9241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'18. adat'!$B$6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[0]!_18_rka</c:f>
              <c:numCache>
                <c:formatCode>_-* #\ ##0.00\ _F_t_-;\-* #\ ##0.00\ _F_t_-;_-* "-"??\ _F_t_-;_-@_-</c:formatCode>
                <c:ptCount val="45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28.805778922358698</c:v>
                </c:pt>
                <c:pt idx="25" formatCode="0.00">
                  <c:v>27.082032980178003</c:v>
                </c:pt>
                <c:pt idx="26" formatCode="0.00">
                  <c:v>24.385084802389901</c:v>
                </c:pt>
                <c:pt idx="27" formatCode="0.00">
                  <c:v>21.534142127066104</c:v>
                </c:pt>
                <c:pt idx="28" formatCode="0.00">
                  <c:v>23.395388487279</c:v>
                </c:pt>
                <c:pt idx="29" formatCode="0.00">
                  <c:v>24.397625376953599</c:v>
                </c:pt>
                <c:pt idx="30" formatCode="0.00">
                  <c:v>22.4893636872794</c:v>
                </c:pt>
                <c:pt idx="31" formatCode="0.00">
                  <c:v>21.728512235802398</c:v>
                </c:pt>
                <c:pt idx="32" formatCode="0.00">
                  <c:v>20.750658615239399</c:v>
                </c:pt>
                <c:pt idx="33" formatCode="0.00">
                  <c:v>19.826630925786802</c:v>
                </c:pt>
                <c:pt idx="34" formatCode="0.00">
                  <c:v>18.491763795048499</c:v>
                </c:pt>
                <c:pt idx="35" formatCode="0.00">
                  <c:v>18.798550930993798</c:v>
                </c:pt>
                <c:pt idx="36" formatCode="0.00">
                  <c:v>20.9017858074183</c:v>
                </c:pt>
                <c:pt idx="37" formatCode="0.00">
                  <c:v>20.2055306322452</c:v>
                </c:pt>
                <c:pt idx="38" formatCode="0.00">
                  <c:v>19.119551024329603</c:v>
                </c:pt>
                <c:pt idx="39" formatCode="0.00">
                  <c:v>17.118323458113899</c:v>
                </c:pt>
                <c:pt idx="40" formatCode="0.0">
                  <c:v>18.293221564180001</c:v>
                </c:pt>
                <c:pt idx="41" formatCode="0.0">
                  <c:v>18.904719995951197</c:v>
                </c:pt>
                <c:pt idx="42" formatCode="0.0">
                  <c:v>18.551181380815002</c:v>
                </c:pt>
                <c:pt idx="43" formatCode="0.0">
                  <c:v>17.163763395122899</c:v>
                </c:pt>
                <c:pt idx="44" formatCode="0.0">
                  <c:v>19.329897248615101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66-4934-BCBC-948C9241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</a:t>
                </a:r>
                <a:r>
                  <a:rPr lang="hu-HU" baseline="0"/>
                  <a:t>R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6.6865404040404045E-2"/>
              <c:y val="7.90625000000000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17192875045827"/>
              <c:y val="1.4064327070587115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85411292853904375"/>
          <c:w val="0.95087877112897545"/>
          <c:h val="0.145887071460956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'19.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45"/>
                <c:pt idx="0">
                  <c:v>16.815373236377599</c:v>
                </c:pt>
                <c:pt idx="1">
                  <c:v>17.289920818690103</c:v>
                </c:pt>
                <c:pt idx="2">
                  <c:v>17.4091495614311</c:v>
                </c:pt>
                <c:pt idx="3">
                  <c:v>24.0400964892209</c:v>
                </c:pt>
                <c:pt idx="4">
                  <c:v>27.889611909898402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35.173628335884501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2-4E7E-8C89-47793FE8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45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28.375784855645598</c:v>
                </c:pt>
                <c:pt idx="21">
                  <c:v>28.483108322182499</c:v>
                </c:pt>
                <c:pt idx="22">
                  <c:v>26.678583413349401</c:v>
                </c:pt>
                <c:pt idx="23">
                  <c:v>28.302351132515099</c:v>
                </c:pt>
                <c:pt idx="24">
                  <c:v>28.805778922358698</c:v>
                </c:pt>
                <c:pt idx="25">
                  <c:v>27.082032980178003</c:v>
                </c:pt>
                <c:pt idx="26">
                  <c:v>24.385084802389901</c:v>
                </c:pt>
                <c:pt idx="27">
                  <c:v>21.534142127066104</c:v>
                </c:pt>
                <c:pt idx="28">
                  <c:v>23.395388487279</c:v>
                </c:pt>
                <c:pt idx="29">
                  <c:v>24.397625376953599</c:v>
                </c:pt>
                <c:pt idx="30">
                  <c:v>22.4893636872794</c:v>
                </c:pt>
                <c:pt idx="31">
                  <c:v>21.728512235802398</c:v>
                </c:pt>
                <c:pt idx="32">
                  <c:v>20.750658615239399</c:v>
                </c:pt>
                <c:pt idx="33">
                  <c:v>19.826630925786802</c:v>
                </c:pt>
                <c:pt idx="34">
                  <c:v>18.491763795048499</c:v>
                </c:pt>
                <c:pt idx="35">
                  <c:v>18.798550930993798</c:v>
                </c:pt>
                <c:pt idx="36">
                  <c:v>20.9017858074183</c:v>
                </c:pt>
                <c:pt idx="37">
                  <c:v>20.2055306322452</c:v>
                </c:pt>
                <c:pt idx="38">
                  <c:v>19.119551024329603</c:v>
                </c:pt>
                <c:pt idx="39">
                  <c:v>17.118323458113899</c:v>
                </c:pt>
                <c:pt idx="40">
                  <c:v>18.293221564180001</c:v>
                </c:pt>
                <c:pt idx="41">
                  <c:v>18.904719995951197</c:v>
                </c:pt>
                <c:pt idx="42">
                  <c:v>18.551181380815002</c:v>
                </c:pt>
                <c:pt idx="43">
                  <c:v>17.163763395122899</c:v>
                </c:pt>
                <c:pt idx="44">
                  <c:v>19.329897248615101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2-4E7E-8C89-47793FE8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'19.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45"/>
                <c:pt idx="0">
                  <c:v>16.815373236377599</c:v>
                </c:pt>
                <c:pt idx="1">
                  <c:v>17.289920818690103</c:v>
                </c:pt>
                <c:pt idx="2">
                  <c:v>17.4091495614311</c:v>
                </c:pt>
                <c:pt idx="3">
                  <c:v>24.0400964892209</c:v>
                </c:pt>
                <c:pt idx="4">
                  <c:v>27.889611909898402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35.173628335884501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1-45B1-A8F4-428254326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45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28.375784855645598</c:v>
                </c:pt>
                <c:pt idx="21">
                  <c:v>28.483108322182499</c:v>
                </c:pt>
                <c:pt idx="22">
                  <c:v>26.678583413349401</c:v>
                </c:pt>
                <c:pt idx="23">
                  <c:v>28.302351132515099</c:v>
                </c:pt>
                <c:pt idx="24">
                  <c:v>28.805778922358698</c:v>
                </c:pt>
                <c:pt idx="25">
                  <c:v>27.082032980178003</c:v>
                </c:pt>
                <c:pt idx="26">
                  <c:v>24.385084802389901</c:v>
                </c:pt>
                <c:pt idx="27">
                  <c:v>21.534142127066104</c:v>
                </c:pt>
                <c:pt idx="28">
                  <c:v>23.395388487279</c:v>
                </c:pt>
                <c:pt idx="29">
                  <c:v>24.397625376953599</c:v>
                </c:pt>
                <c:pt idx="30">
                  <c:v>22.4893636872794</c:v>
                </c:pt>
                <c:pt idx="31">
                  <c:v>21.728512235802398</c:v>
                </c:pt>
                <c:pt idx="32">
                  <c:v>20.750658615239399</c:v>
                </c:pt>
                <c:pt idx="33">
                  <c:v>19.826630925786802</c:v>
                </c:pt>
                <c:pt idx="34">
                  <c:v>18.491763795048499</c:v>
                </c:pt>
                <c:pt idx="35">
                  <c:v>18.798550930993798</c:v>
                </c:pt>
                <c:pt idx="36">
                  <c:v>20.9017858074183</c:v>
                </c:pt>
                <c:pt idx="37">
                  <c:v>20.2055306322452</c:v>
                </c:pt>
                <c:pt idx="38">
                  <c:v>19.119551024329603</c:v>
                </c:pt>
                <c:pt idx="39">
                  <c:v>17.118323458113899</c:v>
                </c:pt>
                <c:pt idx="40">
                  <c:v>18.293221564180001</c:v>
                </c:pt>
                <c:pt idx="41">
                  <c:v>18.904719995951197</c:v>
                </c:pt>
                <c:pt idx="42">
                  <c:v>18.551181380815002</c:v>
                </c:pt>
                <c:pt idx="43">
                  <c:v>17.163763395122899</c:v>
                </c:pt>
                <c:pt idx="44">
                  <c:v>19.329897248615101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1-45B1-A8F4-428254326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9168298611111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adat'!$K$1:$BC$1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 I.</c:v>
                </c:pt>
              </c:strCache>
            </c:strRef>
          </c:cat>
          <c:val>
            <c:numRef>
              <c:f>'20. adat'!$K$3:$BC$3</c:f>
              <c:numCache>
                <c:formatCode>0.0</c:formatCode>
                <c:ptCount val="45"/>
                <c:pt idx="0">
                  <c:v>-3.5797797276768373</c:v>
                </c:pt>
                <c:pt idx="1">
                  <c:v>-3.4278612927726839</c:v>
                </c:pt>
                <c:pt idx="2">
                  <c:v>-2.6262863454498473</c:v>
                </c:pt>
                <c:pt idx="3">
                  <c:v>-3.3213440059308006</c:v>
                </c:pt>
                <c:pt idx="4">
                  <c:v>-4.2604587651954935</c:v>
                </c:pt>
                <c:pt idx="5">
                  <c:v>-4.5683066825712295</c:v>
                </c:pt>
                <c:pt idx="6">
                  <c:v>-5.7370999087043879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-4.7690551731196233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-2.5111371838094656</c:v>
                </c:pt>
                <c:pt idx="20">
                  <c:v>-2.438188520983064</c:v>
                </c:pt>
                <c:pt idx="21">
                  <c:v>-2.4524088410498521</c:v>
                </c:pt>
                <c:pt idx="22">
                  <c:v>-2.7040771372019305</c:v>
                </c:pt>
                <c:pt idx="23">
                  <c:v>-2.5339627254284425</c:v>
                </c:pt>
                <c:pt idx="24">
                  <c:v>-2.8179273364628661</c:v>
                </c:pt>
                <c:pt idx="25">
                  <c:v>-3.1729935621663943</c:v>
                </c:pt>
                <c:pt idx="26">
                  <c:v>-2.6235032472255648</c:v>
                </c:pt>
                <c:pt idx="27">
                  <c:v>-2.6143998862734623</c:v>
                </c:pt>
                <c:pt idx="28">
                  <c:v>-2.4738690002613155</c:v>
                </c:pt>
                <c:pt idx="29">
                  <c:v>-1.9264939677354858</c:v>
                </c:pt>
                <c:pt idx="30">
                  <c:v>-2.0461899273938844</c:v>
                </c:pt>
                <c:pt idx="31">
                  <c:v>-2.0337364582158308</c:v>
                </c:pt>
                <c:pt idx="32">
                  <c:v>-0.75456340300762847</c:v>
                </c:pt>
                <c:pt idx="33">
                  <c:v>-0.47930448312212054</c:v>
                </c:pt>
                <c:pt idx="34">
                  <c:v>3.4361897969897283E-2</c:v>
                </c:pt>
                <c:pt idx="35">
                  <c:v>-1.7766834734417865</c:v>
                </c:pt>
                <c:pt idx="36">
                  <c:v>-1.5619159202306694</c:v>
                </c:pt>
                <c:pt idx="37">
                  <c:v>-1.574750865730232</c:v>
                </c:pt>
                <c:pt idx="38">
                  <c:v>-2.5627027840421999</c:v>
                </c:pt>
                <c:pt idx="39">
                  <c:v>-2.2935767498024706</c:v>
                </c:pt>
                <c:pt idx="40">
                  <c:v>-3.063016795938228</c:v>
                </c:pt>
                <c:pt idx="41">
                  <c:v>-3.5214868777110615</c:v>
                </c:pt>
                <c:pt idx="42">
                  <c:v>-2.5011127094618484</c:v>
                </c:pt>
                <c:pt idx="43">
                  <c:v>-2.2762600033190097</c:v>
                </c:pt>
                <c:pt idx="44">
                  <c:v>-1.6752010071978569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9-43D2-9258-699A0D106B4E}"/>
            </c:ext>
          </c:extLst>
        </c:ser>
        <c:ser>
          <c:idx val="6"/>
          <c:order val="1"/>
          <c:tx>
            <c:strRef>
              <c:f>'20. 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adat'!$K$1:$BC$1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 I.</c:v>
                </c:pt>
              </c:strCache>
            </c:strRef>
          </c:cat>
          <c:val>
            <c:numRef>
              <c:f>'20. adat'!$K$4:$BC$4</c:f>
              <c:numCache>
                <c:formatCode>0.0</c:formatCode>
                <c:ptCount val="45"/>
                <c:pt idx="0">
                  <c:v>1.5262224019251798</c:v>
                </c:pt>
                <c:pt idx="1">
                  <c:v>1.2351269881959568</c:v>
                </c:pt>
                <c:pt idx="2">
                  <c:v>0.73879197791786722</c:v>
                </c:pt>
                <c:pt idx="3">
                  <c:v>1.174260295517737</c:v>
                </c:pt>
                <c:pt idx="4">
                  <c:v>2.1596753548976837</c:v>
                </c:pt>
                <c:pt idx="5">
                  <c:v>2.8502930478615656</c:v>
                </c:pt>
                <c:pt idx="6">
                  <c:v>3.8282783778269298</c:v>
                </c:pt>
                <c:pt idx="7">
                  <c:v>3.65563094152707</c:v>
                </c:pt>
                <c:pt idx="8">
                  <c:v>3.6006533714176849</c:v>
                </c:pt>
                <c:pt idx="9">
                  <c:v>4.5453893334262734</c:v>
                </c:pt>
                <c:pt idx="10">
                  <c:v>4.8407674725261689</c:v>
                </c:pt>
                <c:pt idx="11">
                  <c:v>4.5049956475024659</c:v>
                </c:pt>
                <c:pt idx="12">
                  <c:v>4.5936139905629556</c:v>
                </c:pt>
                <c:pt idx="13">
                  <c:v>4.2785224270634901</c:v>
                </c:pt>
                <c:pt idx="14">
                  <c:v>4.1371945135332062</c:v>
                </c:pt>
                <c:pt idx="15">
                  <c:v>5.2642192680301934</c:v>
                </c:pt>
                <c:pt idx="16">
                  <c:v>5.0204291339754654</c:v>
                </c:pt>
                <c:pt idx="17">
                  <c:v>5.2580634880975303</c:v>
                </c:pt>
                <c:pt idx="18">
                  <c:v>5.653573477067499</c:v>
                </c:pt>
                <c:pt idx="19">
                  <c:v>5.2310956954197376</c:v>
                </c:pt>
                <c:pt idx="20">
                  <c:v>5.3403885451007165</c:v>
                </c:pt>
                <c:pt idx="21">
                  <c:v>5.3026409986815803</c:v>
                </c:pt>
                <c:pt idx="22">
                  <c:v>4.9129056020953952</c:v>
                </c:pt>
                <c:pt idx="23">
                  <c:v>4.9115460786389686</c:v>
                </c:pt>
                <c:pt idx="24">
                  <c:v>5.2999485485092706</c:v>
                </c:pt>
                <c:pt idx="25">
                  <c:v>5.4310148752323464</c:v>
                </c:pt>
                <c:pt idx="26">
                  <c:v>5.6281451320680063</c:v>
                </c:pt>
                <c:pt idx="27">
                  <c:v>5.4430129872170587</c:v>
                </c:pt>
                <c:pt idx="28">
                  <c:v>7.0123719724306426</c:v>
                </c:pt>
                <c:pt idx="29">
                  <c:v>7.2939813156106705</c:v>
                </c:pt>
                <c:pt idx="30">
                  <c:v>7.6803473760562628</c:v>
                </c:pt>
                <c:pt idx="31">
                  <c:v>7.996813365898559</c:v>
                </c:pt>
                <c:pt idx="32">
                  <c:v>6.1336738947865364</c:v>
                </c:pt>
                <c:pt idx="33">
                  <c:v>5.8335630224726556</c:v>
                </c:pt>
                <c:pt idx="34">
                  <c:v>5.1679083305387046</c:v>
                </c:pt>
                <c:pt idx="35">
                  <c:v>4.7697359426372747</c:v>
                </c:pt>
                <c:pt idx="36">
                  <c:v>4.5071741174592406</c:v>
                </c:pt>
                <c:pt idx="37">
                  <c:v>4.5394850953196686</c:v>
                </c:pt>
                <c:pt idx="38">
                  <c:v>4.6912227160219402</c:v>
                </c:pt>
                <c:pt idx="39">
                  <c:v>5.1887759950661074</c:v>
                </c:pt>
                <c:pt idx="40">
                  <c:v>5.7089752215828513</c:v>
                </c:pt>
                <c:pt idx="41">
                  <c:v>5.8841098089427026</c:v>
                </c:pt>
                <c:pt idx="42">
                  <c:v>6.186815607572246</c:v>
                </c:pt>
                <c:pt idx="43">
                  <c:v>5.8951004575736912</c:v>
                </c:pt>
                <c:pt idx="44">
                  <c:v>5.3256330552815125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9-43D2-9258-699A0D106B4E}"/>
            </c:ext>
          </c:extLst>
        </c:ser>
        <c:ser>
          <c:idx val="1"/>
          <c:order val="2"/>
          <c:tx>
            <c:strRef>
              <c:f>'20.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'20. adat'!$K$1:$BC$1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 I.</c:v>
                </c:pt>
              </c:strCache>
            </c:strRef>
          </c:cat>
          <c:val>
            <c:numRef>
              <c:f>'20. adat'!$K$5:$BC$5</c:f>
              <c:numCache>
                <c:formatCode>0.0</c:formatCode>
                <c:ptCount val="45"/>
                <c:pt idx="0">
                  <c:v>-4.8046996202077219</c:v>
                </c:pt>
                <c:pt idx="1">
                  <c:v>-4.3906067431543274</c:v>
                </c:pt>
                <c:pt idx="2">
                  <c:v>-5.9016603248185557</c:v>
                </c:pt>
                <c:pt idx="3">
                  <c:v>-6.1934799985897726</c:v>
                </c:pt>
                <c:pt idx="4">
                  <c:v>-3.9873415581314555</c:v>
                </c:pt>
                <c:pt idx="5">
                  <c:v>-1.3455222301531773</c:v>
                </c:pt>
                <c:pt idx="6">
                  <c:v>0.67792263003446251</c:v>
                </c:pt>
                <c:pt idx="7">
                  <c:v>1.4802993030836227</c:v>
                </c:pt>
                <c:pt idx="8">
                  <c:v>2.26532444913025</c:v>
                </c:pt>
                <c:pt idx="9">
                  <c:v>1.4996811878147698</c:v>
                </c:pt>
                <c:pt idx="10">
                  <c:v>0.83294336780685363</c:v>
                </c:pt>
                <c:pt idx="11">
                  <c:v>1.2097510851012752</c:v>
                </c:pt>
                <c:pt idx="12">
                  <c:v>0.41473410263762389</c:v>
                </c:pt>
                <c:pt idx="13">
                  <c:v>-0.18628092832307575</c:v>
                </c:pt>
                <c:pt idx="14">
                  <c:v>0.62579229263460689</c:v>
                </c:pt>
                <c:pt idx="15">
                  <c:v>0.96016408085790061</c:v>
                </c:pt>
                <c:pt idx="16">
                  <c:v>0.30194489112412892</c:v>
                </c:pt>
                <c:pt idx="17">
                  <c:v>1.2019544882319062</c:v>
                </c:pt>
                <c:pt idx="18">
                  <c:v>1.8400403986549581</c:v>
                </c:pt>
                <c:pt idx="19">
                  <c:v>2.1472686116100292</c:v>
                </c:pt>
                <c:pt idx="20">
                  <c:v>3.8124545807103791</c:v>
                </c:pt>
                <c:pt idx="21">
                  <c:v>3.5696702790332155</c:v>
                </c:pt>
                <c:pt idx="22">
                  <c:v>4.0932312444717045</c:v>
                </c:pt>
                <c:pt idx="23">
                  <c:v>3.9426430072829044</c:v>
                </c:pt>
                <c:pt idx="24">
                  <c:v>2.4545223527061428</c:v>
                </c:pt>
                <c:pt idx="25">
                  <c:v>1.7345360145414466</c:v>
                </c:pt>
                <c:pt idx="26">
                  <c:v>0.48469451922045392</c:v>
                </c:pt>
                <c:pt idx="27">
                  <c:v>1.331647935449018</c:v>
                </c:pt>
                <c:pt idx="28">
                  <c:v>0.32908470656458944</c:v>
                </c:pt>
                <c:pt idx="29">
                  <c:v>0.51482387021125886</c:v>
                </c:pt>
                <c:pt idx="30">
                  <c:v>0.22680927610033752</c:v>
                </c:pt>
                <c:pt idx="31">
                  <c:v>0.25191551424208924</c:v>
                </c:pt>
                <c:pt idx="32">
                  <c:v>0.62979287293057884</c:v>
                </c:pt>
                <c:pt idx="33">
                  <c:v>0.91670863322917784</c:v>
                </c:pt>
                <c:pt idx="34">
                  <c:v>0.62756711065963244</c:v>
                </c:pt>
                <c:pt idx="35">
                  <c:v>0.36260097856508899</c:v>
                </c:pt>
                <c:pt idx="36">
                  <c:v>-0.57145580917385574</c:v>
                </c:pt>
                <c:pt idx="37">
                  <c:v>-0.27098806763839778</c:v>
                </c:pt>
                <c:pt idx="38">
                  <c:v>-0.51806408327339337</c:v>
                </c:pt>
                <c:pt idx="39">
                  <c:v>-0.98285290401423619</c:v>
                </c:pt>
                <c:pt idx="40">
                  <c:v>-3.1062145065434255E-2</c:v>
                </c:pt>
                <c:pt idx="41">
                  <c:v>-1.4859046886996774</c:v>
                </c:pt>
                <c:pt idx="42">
                  <c:v>-2.9702083259920293</c:v>
                </c:pt>
                <c:pt idx="43">
                  <c:v>-3.5460992265256692</c:v>
                </c:pt>
                <c:pt idx="44">
                  <c:v>-4.639996896953428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9-43D2-9258-699A0D106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'20. 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 adat'!$K$1:$AO$1</c:f>
              <c:strCache>
                <c:ptCount val="3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</c:strCache>
            </c:strRef>
          </c:cat>
          <c:val>
            <c:numRef>
              <c:f>'20. adat'!$K$6:$BC$6</c:f>
              <c:numCache>
                <c:formatCode>0.0</c:formatCode>
                <c:ptCount val="45"/>
                <c:pt idx="0">
                  <c:v>-6.8582569459593801</c:v>
                </c:pt>
                <c:pt idx="1">
                  <c:v>-6.5833410477310546</c:v>
                </c:pt>
                <c:pt idx="2">
                  <c:v>-7.7891546923505359</c:v>
                </c:pt>
                <c:pt idx="3">
                  <c:v>-8.3405637090028364</c:v>
                </c:pt>
                <c:pt idx="4">
                  <c:v>-6.0881249684292644</c:v>
                </c:pt>
                <c:pt idx="5">
                  <c:v>-3.0635358648628412</c:v>
                </c:pt>
                <c:pt idx="6">
                  <c:v>-1.2308989008429954</c:v>
                </c:pt>
                <c:pt idx="7">
                  <c:v>0.61252849372731055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0.77627982892913239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6.7146546048280316</c:v>
                </c:pt>
                <c:pt idx="21">
                  <c:v>6.4199024366649438</c:v>
                </c:pt>
                <c:pt idx="22">
                  <c:v>6.3020597093651691</c:v>
                </c:pt>
                <c:pt idx="23">
                  <c:v>6.3202263604934306</c:v>
                </c:pt>
                <c:pt idx="24">
                  <c:v>4.9365435647525473</c:v>
                </c:pt>
                <c:pt idx="25">
                  <c:v>3.9925573276073987</c:v>
                </c:pt>
                <c:pt idx="26">
                  <c:v>3.4893364040628954</c:v>
                </c:pt>
                <c:pt idx="27">
                  <c:v>4.1602610363926145</c:v>
                </c:pt>
                <c:pt idx="28">
                  <c:v>4.8675876787339165</c:v>
                </c:pt>
                <c:pt idx="29">
                  <c:v>5.8823112180864436</c:v>
                </c:pt>
                <c:pt idx="30">
                  <c:v>5.860966724762716</c:v>
                </c:pt>
                <c:pt idx="31">
                  <c:v>6.2149924219248174</c:v>
                </c:pt>
                <c:pt idx="32">
                  <c:v>6.0089033647094867</c:v>
                </c:pt>
                <c:pt idx="33">
                  <c:v>6.2709671725797129</c:v>
                </c:pt>
                <c:pt idx="34">
                  <c:v>5.8298373391682343</c:v>
                </c:pt>
                <c:pt idx="35">
                  <c:v>3.3556534477605773</c:v>
                </c:pt>
                <c:pt idx="36">
                  <c:v>2.3738023880547154</c:v>
                </c:pt>
                <c:pt idx="37">
                  <c:v>2.6937461619510388</c:v>
                </c:pt>
                <c:pt idx="38">
                  <c:v>1.6104558487063467</c:v>
                </c:pt>
                <c:pt idx="39">
                  <c:v>1.9123463412494004</c:v>
                </c:pt>
                <c:pt idx="40">
                  <c:v>2.6148962805791891</c:v>
                </c:pt>
                <c:pt idx="41">
                  <c:v>0.87671824253196406</c:v>
                </c:pt>
                <c:pt idx="42">
                  <c:v>0.71549457211836831</c:v>
                </c:pt>
                <c:pt idx="43">
                  <c:v>7.2741227729012287E-2</c:v>
                </c:pt>
                <c:pt idx="44">
                  <c:v>-0.98956484886977281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59-43D2-9258-699A0D106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8956562500000005"/>
          <c:w val="0.99253518721464029"/>
          <c:h val="0.210434375000000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542448300913714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5"/>
                <c:pt idx="0">
                  <c:v>-0.34086190662771354</c:v>
                </c:pt>
                <c:pt idx="1">
                  <c:v>-0.42383504580972209</c:v>
                </c:pt>
                <c:pt idx="2">
                  <c:v>-0.91141333231241495</c:v>
                </c:pt>
                <c:pt idx="3">
                  <c:v>-0.8573714648411036</c:v>
                </c:pt>
                <c:pt idx="4">
                  <c:v>-0.53115754193849996</c:v>
                </c:pt>
                <c:pt idx="5">
                  <c:v>0.35831062110083073</c:v>
                </c:pt>
                <c:pt idx="6">
                  <c:v>1.6869133724643814</c:v>
                </c:pt>
                <c:pt idx="7">
                  <c:v>2.7941133309900517</c:v>
                </c:pt>
                <c:pt idx="8">
                  <c:v>3.0370864091266601</c:v>
                </c:pt>
                <c:pt idx="9">
                  <c:v>2.96466931365668</c:v>
                </c:pt>
                <c:pt idx="10">
                  <c:v>2.7911215208648179</c:v>
                </c:pt>
                <c:pt idx="11">
                  <c:v>2.6585216350941825</c:v>
                </c:pt>
                <c:pt idx="12">
                  <c:v>3.1143018841704477</c:v>
                </c:pt>
                <c:pt idx="13">
                  <c:v>3.0226311354238624</c:v>
                </c:pt>
                <c:pt idx="14">
                  <c:v>3.0800647059431507</c:v>
                </c:pt>
                <c:pt idx="15">
                  <c:v>2.8947826932864622</c:v>
                </c:pt>
                <c:pt idx="16">
                  <c:v>2.4670804662414656</c:v>
                </c:pt>
                <c:pt idx="17">
                  <c:v>2.795604358316786</c:v>
                </c:pt>
                <c:pt idx="18">
                  <c:v>3.2073908263523827</c:v>
                </c:pt>
                <c:pt idx="19">
                  <c:v>2.9588267276132094</c:v>
                </c:pt>
                <c:pt idx="20">
                  <c:v>3.1630579858611543</c:v>
                </c:pt>
                <c:pt idx="21">
                  <c:v>2.920789425250832</c:v>
                </c:pt>
                <c:pt idx="22">
                  <c:v>2.9839827723086811</c:v>
                </c:pt>
                <c:pt idx="23">
                  <c:v>3.2840434123552855</c:v>
                </c:pt>
                <c:pt idx="24">
                  <c:v>3.3533158168151331</c:v>
                </c:pt>
                <c:pt idx="25">
                  <c:v>2.7745691754197117</c:v>
                </c:pt>
                <c:pt idx="26">
                  <c:v>2.3111117249602424</c:v>
                </c:pt>
                <c:pt idx="27">
                  <c:v>2.024559222184084</c:v>
                </c:pt>
                <c:pt idx="28">
                  <c:v>2.4419248427955691</c:v>
                </c:pt>
                <c:pt idx="29">
                  <c:v>2.8524440977226755</c:v>
                </c:pt>
                <c:pt idx="30">
                  <c:v>2.8939232530285413</c:v>
                </c:pt>
                <c:pt idx="31">
                  <c:v>3.6931623262042121</c:v>
                </c:pt>
                <c:pt idx="32">
                  <c:v>3.5610537581377724</c:v>
                </c:pt>
                <c:pt idx="33">
                  <c:v>4.3977903094369974</c:v>
                </c:pt>
                <c:pt idx="34">
                  <c:v>4.6420415141407201</c:v>
                </c:pt>
                <c:pt idx="35">
                  <c:v>4.0865131564497688</c:v>
                </c:pt>
                <c:pt idx="36">
                  <c:v>3.2709555500763612</c:v>
                </c:pt>
                <c:pt idx="37">
                  <c:v>2.7553029076648956</c:v>
                </c:pt>
                <c:pt idx="38">
                  <c:v>2.0118417320828694</c:v>
                </c:pt>
                <c:pt idx="39" formatCode="0.00">
                  <c:v>1.5393766478526765</c:v>
                </c:pt>
                <c:pt idx="40" formatCode="0.00">
                  <c:v>1.3327962057629654</c:v>
                </c:pt>
                <c:pt idx="41" formatCode="0.00">
                  <c:v>0.6255467751772692</c:v>
                </c:pt>
                <c:pt idx="42" formatCode="0.00">
                  <c:v>-0.50482964231281746</c:v>
                </c:pt>
                <c:pt idx="43" formatCode="0.00">
                  <c:v>-1.0609634209801979</c:v>
                </c:pt>
                <c:pt idx="44" formatCode="0.00">
                  <c:v>-1.1043618522377165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D-48EB-BF19-817327ADAB29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5"/>
                <c:pt idx="0">
                  <c:v>0.88516558817472879</c:v>
                </c:pt>
                <c:pt idx="1">
                  <c:v>1.0330083162629629</c:v>
                </c:pt>
                <c:pt idx="2">
                  <c:v>1.1879362999044822</c:v>
                </c:pt>
                <c:pt idx="3">
                  <c:v>1.2150619209527747</c:v>
                </c:pt>
                <c:pt idx="4">
                  <c:v>1.2613272116083034</c:v>
                </c:pt>
                <c:pt idx="5">
                  <c:v>1.343241172800844</c:v>
                </c:pt>
                <c:pt idx="6">
                  <c:v>1.3858878769403189</c:v>
                </c:pt>
                <c:pt idx="7">
                  <c:v>1.2512554457306255</c:v>
                </c:pt>
                <c:pt idx="8">
                  <c:v>1.703559698424574</c:v>
                </c:pt>
                <c:pt idx="9">
                  <c:v>1.9244516721418292</c:v>
                </c:pt>
                <c:pt idx="10">
                  <c:v>2.1357993243027571</c:v>
                </c:pt>
                <c:pt idx="11">
                  <c:v>2.6874727342272675</c:v>
                </c:pt>
                <c:pt idx="12">
                  <c:v>2.5369260383891783</c:v>
                </c:pt>
                <c:pt idx="13">
                  <c:v>2.7757954856991764</c:v>
                </c:pt>
                <c:pt idx="14">
                  <c:v>3.0244826865879233</c:v>
                </c:pt>
                <c:pt idx="15">
                  <c:v>3.2534693249375928</c:v>
                </c:pt>
                <c:pt idx="16">
                  <c:v>3.5759752265139979</c:v>
                </c:pt>
                <c:pt idx="17">
                  <c:v>3.6635337957376448</c:v>
                </c:pt>
                <c:pt idx="18">
                  <c:v>3.7730082862068</c:v>
                </c:pt>
                <c:pt idx="19">
                  <c:v>3.8309565423739387</c:v>
                </c:pt>
                <c:pt idx="20">
                  <c:v>3.8906081085086051</c:v>
                </c:pt>
                <c:pt idx="21">
                  <c:v>3.7993497611890534</c:v>
                </c:pt>
                <c:pt idx="22">
                  <c:v>3.9320120154744549</c:v>
                </c:pt>
                <c:pt idx="23">
                  <c:v>3.7072626981825332</c:v>
                </c:pt>
                <c:pt idx="24">
                  <c:v>3.7070384785655013</c:v>
                </c:pt>
                <c:pt idx="25">
                  <c:v>3.8983080761092239</c:v>
                </c:pt>
                <c:pt idx="26">
                  <c:v>4.0643538162142141</c:v>
                </c:pt>
                <c:pt idx="27">
                  <c:v>4.3888787729958816</c:v>
                </c:pt>
                <c:pt idx="28">
                  <c:v>4.5111523055973519</c:v>
                </c:pt>
                <c:pt idx="29">
                  <c:v>4.593696030892457</c:v>
                </c:pt>
                <c:pt idx="30">
                  <c:v>4.7443749764320051</c:v>
                </c:pt>
                <c:pt idx="31">
                  <c:v>4.4911304380960582</c:v>
                </c:pt>
                <c:pt idx="32">
                  <c:v>4.7480995419324676</c:v>
                </c:pt>
                <c:pt idx="33">
                  <c:v>5.00674156431048</c:v>
                </c:pt>
                <c:pt idx="34">
                  <c:v>5.4129385325703465</c:v>
                </c:pt>
                <c:pt idx="35">
                  <c:v>6.02866243603596</c:v>
                </c:pt>
                <c:pt idx="36">
                  <c:v>6.024879306592239</c:v>
                </c:pt>
                <c:pt idx="37">
                  <c:v>6.1049244725660738</c:v>
                </c:pt>
                <c:pt idx="38">
                  <c:v>5.9649130170405211</c:v>
                </c:pt>
                <c:pt idx="39" formatCode="0.00">
                  <c:v>5.9089499184033292</c:v>
                </c:pt>
                <c:pt idx="40" formatCode="0.00">
                  <c:v>5.837084778006953</c:v>
                </c:pt>
                <c:pt idx="41" formatCode="0.00">
                  <c:v>5.8437201196982187</c:v>
                </c:pt>
                <c:pt idx="42" formatCode="0.00">
                  <c:v>5.767535264904776</c:v>
                </c:pt>
                <c:pt idx="43" formatCode="0.00">
                  <c:v>5.772695946861198</c:v>
                </c:pt>
                <c:pt idx="44" formatCode="0.00">
                  <c:v>5.7118350741494464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D-48EB-BF19-817327ADA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5"/>
                <c:pt idx="0">
                  <c:v>0.54430368154701536</c:v>
                </c:pt>
                <c:pt idx="1">
                  <c:v>0.60917327045324066</c:v>
                </c:pt>
                <c:pt idx="2">
                  <c:v>0.27652296759206701</c:v>
                </c:pt>
                <c:pt idx="3">
                  <c:v>0.35769045611167094</c:v>
                </c:pt>
                <c:pt idx="4">
                  <c:v>0.73016966966980335</c:v>
                </c:pt>
                <c:pt idx="5">
                  <c:v>1.7015517939016751</c:v>
                </c:pt>
                <c:pt idx="6">
                  <c:v>3.0728012494047006</c:v>
                </c:pt>
                <c:pt idx="7">
                  <c:v>4.045368776720677</c:v>
                </c:pt>
                <c:pt idx="8">
                  <c:v>4.7406461075512345</c:v>
                </c:pt>
                <c:pt idx="9">
                  <c:v>4.8891209857985096</c:v>
                </c:pt>
                <c:pt idx="10">
                  <c:v>4.926920845167575</c:v>
                </c:pt>
                <c:pt idx="11">
                  <c:v>5.34599436932145</c:v>
                </c:pt>
                <c:pt idx="12">
                  <c:v>5.6512279225596274</c:v>
                </c:pt>
                <c:pt idx="13">
                  <c:v>5.7984266211230384</c:v>
                </c:pt>
                <c:pt idx="14">
                  <c:v>6.1045473925310736</c:v>
                </c:pt>
                <c:pt idx="15">
                  <c:v>6.1482520182240545</c:v>
                </c:pt>
                <c:pt idx="16">
                  <c:v>6.0430556927554626</c:v>
                </c:pt>
                <c:pt idx="17">
                  <c:v>6.4591381540544308</c:v>
                </c:pt>
                <c:pt idx="18">
                  <c:v>6.9803991125591809</c:v>
                </c:pt>
                <c:pt idx="19">
                  <c:v>6.789783269987149</c:v>
                </c:pt>
                <c:pt idx="20">
                  <c:v>7.0536660943697598</c:v>
                </c:pt>
                <c:pt idx="21">
                  <c:v>6.7201391864398854</c:v>
                </c:pt>
                <c:pt idx="22">
                  <c:v>6.915994787783136</c:v>
                </c:pt>
                <c:pt idx="23">
                  <c:v>6.9913061105378187</c:v>
                </c:pt>
                <c:pt idx="24">
                  <c:v>7.0603542953806349</c:v>
                </c:pt>
                <c:pt idx="25">
                  <c:v>6.6728772515289361</c:v>
                </c:pt>
                <c:pt idx="26">
                  <c:v>6.3754655411744565</c:v>
                </c:pt>
                <c:pt idx="27">
                  <c:v>6.413437995179966</c:v>
                </c:pt>
                <c:pt idx="28">
                  <c:v>6.9530771483929223</c:v>
                </c:pt>
                <c:pt idx="29">
                  <c:v>7.4461401286151334</c:v>
                </c:pt>
                <c:pt idx="30">
                  <c:v>7.6382982294605455</c:v>
                </c:pt>
                <c:pt idx="31">
                  <c:v>8.1842927643002703</c:v>
                </c:pt>
                <c:pt idx="32">
                  <c:v>8.3091533000702391</c:v>
                </c:pt>
                <c:pt idx="33">
                  <c:v>9.4045318737474783</c:v>
                </c:pt>
                <c:pt idx="34">
                  <c:v>10.054980046711067</c:v>
                </c:pt>
                <c:pt idx="35">
                  <c:v>10.115175592485731</c:v>
                </c:pt>
                <c:pt idx="36">
                  <c:v>9.2958348566686002</c:v>
                </c:pt>
                <c:pt idx="37">
                  <c:v>8.8602273802309686</c:v>
                </c:pt>
                <c:pt idx="38">
                  <c:v>7.9767547491233923</c:v>
                </c:pt>
                <c:pt idx="39" formatCode="0.00">
                  <c:v>7.4483265662560072</c:v>
                </c:pt>
                <c:pt idx="40" formatCode="0.00">
                  <c:v>7.1698809837699189</c:v>
                </c:pt>
                <c:pt idx="41" formatCode="0.00">
                  <c:v>6.4692668948754886</c:v>
                </c:pt>
                <c:pt idx="42" formatCode="0.00">
                  <c:v>5.2627056225919571</c:v>
                </c:pt>
                <c:pt idx="43" formatCode="0.00">
                  <c:v>4.7117325258810006</c:v>
                </c:pt>
                <c:pt idx="44" formatCode="0.00">
                  <c:v>4.6074732219117305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CD-48EB-BF19-817327ADA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303510101010093"/>
              <c:y val="1.547916666666666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2324818663087496"/>
          <c:w val="0.8999999251482439"/>
          <c:h val="0.153134571282811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4.2644299515223374E-2"/>
          <c:w val="0.90992337241420063"/>
          <c:h val="0.61253513758588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adat'!$K$2:$BC$2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'20. adat'!$K$3:$BC$3</c:f>
              <c:numCache>
                <c:formatCode>0.0</c:formatCode>
                <c:ptCount val="45"/>
                <c:pt idx="0">
                  <c:v>-3.5797797276768373</c:v>
                </c:pt>
                <c:pt idx="1">
                  <c:v>-3.4278612927726839</c:v>
                </c:pt>
                <c:pt idx="2">
                  <c:v>-2.6262863454498473</c:v>
                </c:pt>
                <c:pt idx="3">
                  <c:v>-3.3213440059308006</c:v>
                </c:pt>
                <c:pt idx="4">
                  <c:v>-4.2604587651954935</c:v>
                </c:pt>
                <c:pt idx="5">
                  <c:v>-4.5683066825712295</c:v>
                </c:pt>
                <c:pt idx="6">
                  <c:v>-5.7370999087043879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-4.7690551731196233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-2.5111371838094656</c:v>
                </c:pt>
                <c:pt idx="20">
                  <c:v>-2.438188520983064</c:v>
                </c:pt>
                <c:pt idx="21">
                  <c:v>-2.4524088410498521</c:v>
                </c:pt>
                <c:pt idx="22">
                  <c:v>-2.7040771372019305</c:v>
                </c:pt>
                <c:pt idx="23">
                  <c:v>-2.5339627254284425</c:v>
                </c:pt>
                <c:pt idx="24">
                  <c:v>-2.8179273364628661</c:v>
                </c:pt>
                <c:pt idx="25">
                  <c:v>-3.1729935621663943</c:v>
                </c:pt>
                <c:pt idx="26">
                  <c:v>-2.6235032472255648</c:v>
                </c:pt>
                <c:pt idx="27">
                  <c:v>-2.6143998862734623</c:v>
                </c:pt>
                <c:pt idx="28">
                  <c:v>-2.4738690002613155</c:v>
                </c:pt>
                <c:pt idx="29">
                  <c:v>-1.9264939677354858</c:v>
                </c:pt>
                <c:pt idx="30">
                  <c:v>-2.0461899273938844</c:v>
                </c:pt>
                <c:pt idx="31">
                  <c:v>-2.0337364582158308</c:v>
                </c:pt>
                <c:pt idx="32">
                  <c:v>-0.75456340300762847</c:v>
                </c:pt>
                <c:pt idx="33">
                  <c:v>-0.47930448312212054</c:v>
                </c:pt>
                <c:pt idx="34">
                  <c:v>3.4361897969897283E-2</c:v>
                </c:pt>
                <c:pt idx="35">
                  <c:v>-1.7766834734417865</c:v>
                </c:pt>
                <c:pt idx="36">
                  <c:v>-1.5619159202306694</c:v>
                </c:pt>
                <c:pt idx="37">
                  <c:v>-1.574750865730232</c:v>
                </c:pt>
                <c:pt idx="38">
                  <c:v>-2.5627027840421999</c:v>
                </c:pt>
                <c:pt idx="39">
                  <c:v>-2.2935767498024706</c:v>
                </c:pt>
                <c:pt idx="40">
                  <c:v>-3.063016795938228</c:v>
                </c:pt>
                <c:pt idx="41">
                  <c:v>-3.5214868777110615</c:v>
                </c:pt>
                <c:pt idx="42">
                  <c:v>-2.5011127094618484</c:v>
                </c:pt>
                <c:pt idx="43">
                  <c:v>-2.2762600033190097</c:v>
                </c:pt>
                <c:pt idx="44">
                  <c:v>-1.6752010071978569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8-4152-821B-D4FEA381D161}"/>
            </c:ext>
          </c:extLst>
        </c:ser>
        <c:ser>
          <c:idx val="6"/>
          <c:order val="1"/>
          <c:tx>
            <c:strRef>
              <c:f>'20. 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adat'!$K$2:$BC$2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'20. adat'!$K$4:$BC$4</c:f>
              <c:numCache>
                <c:formatCode>0.0</c:formatCode>
                <c:ptCount val="45"/>
                <c:pt idx="0">
                  <c:v>1.5262224019251798</c:v>
                </c:pt>
                <c:pt idx="1">
                  <c:v>1.2351269881959568</c:v>
                </c:pt>
                <c:pt idx="2">
                  <c:v>0.73879197791786722</c:v>
                </c:pt>
                <c:pt idx="3">
                  <c:v>1.174260295517737</c:v>
                </c:pt>
                <c:pt idx="4">
                  <c:v>2.1596753548976837</c:v>
                </c:pt>
                <c:pt idx="5">
                  <c:v>2.8502930478615656</c:v>
                </c:pt>
                <c:pt idx="6">
                  <c:v>3.8282783778269298</c:v>
                </c:pt>
                <c:pt idx="7">
                  <c:v>3.65563094152707</c:v>
                </c:pt>
                <c:pt idx="8">
                  <c:v>3.6006533714176849</c:v>
                </c:pt>
                <c:pt idx="9">
                  <c:v>4.5453893334262734</c:v>
                </c:pt>
                <c:pt idx="10">
                  <c:v>4.8407674725261689</c:v>
                </c:pt>
                <c:pt idx="11">
                  <c:v>4.5049956475024659</c:v>
                </c:pt>
                <c:pt idx="12">
                  <c:v>4.5936139905629556</c:v>
                </c:pt>
                <c:pt idx="13">
                  <c:v>4.2785224270634901</c:v>
                </c:pt>
                <c:pt idx="14">
                  <c:v>4.1371945135332062</c:v>
                </c:pt>
                <c:pt idx="15">
                  <c:v>5.2642192680301934</c:v>
                </c:pt>
                <c:pt idx="16">
                  <c:v>5.0204291339754654</c:v>
                </c:pt>
                <c:pt idx="17">
                  <c:v>5.2580634880975303</c:v>
                </c:pt>
                <c:pt idx="18">
                  <c:v>5.653573477067499</c:v>
                </c:pt>
                <c:pt idx="19">
                  <c:v>5.2310956954197376</c:v>
                </c:pt>
                <c:pt idx="20">
                  <c:v>5.3403885451007165</c:v>
                </c:pt>
                <c:pt idx="21">
                  <c:v>5.3026409986815803</c:v>
                </c:pt>
                <c:pt idx="22">
                  <c:v>4.9129056020953952</c:v>
                </c:pt>
                <c:pt idx="23">
                  <c:v>4.9115460786389686</c:v>
                </c:pt>
                <c:pt idx="24">
                  <c:v>5.2999485485092706</c:v>
                </c:pt>
                <c:pt idx="25">
                  <c:v>5.4310148752323464</c:v>
                </c:pt>
                <c:pt idx="26">
                  <c:v>5.6281451320680063</c:v>
                </c:pt>
                <c:pt idx="27">
                  <c:v>5.4430129872170587</c:v>
                </c:pt>
                <c:pt idx="28">
                  <c:v>7.0123719724306426</c:v>
                </c:pt>
                <c:pt idx="29">
                  <c:v>7.2939813156106705</c:v>
                </c:pt>
                <c:pt idx="30">
                  <c:v>7.6803473760562628</c:v>
                </c:pt>
                <c:pt idx="31">
                  <c:v>7.996813365898559</c:v>
                </c:pt>
                <c:pt idx="32">
                  <c:v>6.1336738947865364</c:v>
                </c:pt>
                <c:pt idx="33">
                  <c:v>5.8335630224726556</c:v>
                </c:pt>
                <c:pt idx="34">
                  <c:v>5.1679083305387046</c:v>
                </c:pt>
                <c:pt idx="35">
                  <c:v>4.7697359426372747</c:v>
                </c:pt>
                <c:pt idx="36">
                  <c:v>4.5071741174592406</c:v>
                </c:pt>
                <c:pt idx="37">
                  <c:v>4.5394850953196686</c:v>
                </c:pt>
                <c:pt idx="38">
                  <c:v>4.6912227160219402</c:v>
                </c:pt>
                <c:pt idx="39">
                  <c:v>5.1887759950661074</c:v>
                </c:pt>
                <c:pt idx="40">
                  <c:v>5.7089752215828513</c:v>
                </c:pt>
                <c:pt idx="41">
                  <c:v>5.8841098089427026</c:v>
                </c:pt>
                <c:pt idx="42">
                  <c:v>6.186815607572246</c:v>
                </c:pt>
                <c:pt idx="43">
                  <c:v>5.8951004575736912</c:v>
                </c:pt>
                <c:pt idx="44">
                  <c:v>5.3256330552815125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A8-4152-821B-D4FEA381D161}"/>
            </c:ext>
          </c:extLst>
        </c:ser>
        <c:ser>
          <c:idx val="1"/>
          <c:order val="2"/>
          <c:tx>
            <c:strRef>
              <c:f>'20.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'20. adat'!$K$2:$BC$2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'20. adat'!$K$5:$BC$5</c:f>
              <c:numCache>
                <c:formatCode>0.0</c:formatCode>
                <c:ptCount val="45"/>
                <c:pt idx="0">
                  <c:v>-4.8046996202077219</c:v>
                </c:pt>
                <c:pt idx="1">
                  <c:v>-4.3906067431543274</c:v>
                </c:pt>
                <c:pt idx="2">
                  <c:v>-5.9016603248185557</c:v>
                </c:pt>
                <c:pt idx="3">
                  <c:v>-6.1934799985897726</c:v>
                </c:pt>
                <c:pt idx="4">
                  <c:v>-3.9873415581314555</c:v>
                </c:pt>
                <c:pt idx="5">
                  <c:v>-1.3455222301531773</c:v>
                </c:pt>
                <c:pt idx="6">
                  <c:v>0.67792263003446251</c:v>
                </c:pt>
                <c:pt idx="7">
                  <c:v>1.4802993030836227</c:v>
                </c:pt>
                <c:pt idx="8">
                  <c:v>2.26532444913025</c:v>
                </c:pt>
                <c:pt idx="9">
                  <c:v>1.4996811878147698</c:v>
                </c:pt>
                <c:pt idx="10">
                  <c:v>0.83294336780685363</c:v>
                </c:pt>
                <c:pt idx="11">
                  <c:v>1.2097510851012752</c:v>
                </c:pt>
                <c:pt idx="12">
                  <c:v>0.41473410263762389</c:v>
                </c:pt>
                <c:pt idx="13">
                  <c:v>-0.18628092832307575</c:v>
                </c:pt>
                <c:pt idx="14">
                  <c:v>0.62579229263460689</c:v>
                </c:pt>
                <c:pt idx="15">
                  <c:v>0.96016408085790061</c:v>
                </c:pt>
                <c:pt idx="16">
                  <c:v>0.30194489112412892</c:v>
                </c:pt>
                <c:pt idx="17">
                  <c:v>1.2019544882319062</c:v>
                </c:pt>
                <c:pt idx="18">
                  <c:v>1.8400403986549581</c:v>
                </c:pt>
                <c:pt idx="19">
                  <c:v>2.1472686116100292</c:v>
                </c:pt>
                <c:pt idx="20">
                  <c:v>3.8124545807103791</c:v>
                </c:pt>
                <c:pt idx="21">
                  <c:v>3.5696702790332155</c:v>
                </c:pt>
                <c:pt idx="22">
                  <c:v>4.0932312444717045</c:v>
                </c:pt>
                <c:pt idx="23">
                  <c:v>3.9426430072829044</c:v>
                </c:pt>
                <c:pt idx="24">
                  <c:v>2.4545223527061428</c:v>
                </c:pt>
                <c:pt idx="25">
                  <c:v>1.7345360145414466</c:v>
                </c:pt>
                <c:pt idx="26">
                  <c:v>0.48469451922045392</c:v>
                </c:pt>
                <c:pt idx="27">
                  <c:v>1.331647935449018</c:v>
                </c:pt>
                <c:pt idx="28">
                  <c:v>0.32908470656458944</c:v>
                </c:pt>
                <c:pt idx="29">
                  <c:v>0.51482387021125886</c:v>
                </c:pt>
                <c:pt idx="30">
                  <c:v>0.22680927610033752</c:v>
                </c:pt>
                <c:pt idx="31">
                  <c:v>0.25191551424208924</c:v>
                </c:pt>
                <c:pt idx="32">
                  <c:v>0.62979287293057884</c:v>
                </c:pt>
                <c:pt idx="33">
                  <c:v>0.91670863322917784</c:v>
                </c:pt>
                <c:pt idx="34">
                  <c:v>0.62756711065963244</c:v>
                </c:pt>
                <c:pt idx="35">
                  <c:v>0.36260097856508899</c:v>
                </c:pt>
                <c:pt idx="36">
                  <c:v>-0.57145580917385574</c:v>
                </c:pt>
                <c:pt idx="37">
                  <c:v>-0.27098806763839778</c:v>
                </c:pt>
                <c:pt idx="38">
                  <c:v>-0.51806408327339337</c:v>
                </c:pt>
                <c:pt idx="39">
                  <c:v>-0.98285290401423619</c:v>
                </c:pt>
                <c:pt idx="40">
                  <c:v>-3.1062145065434255E-2</c:v>
                </c:pt>
                <c:pt idx="41">
                  <c:v>-1.4859046886996774</c:v>
                </c:pt>
                <c:pt idx="42">
                  <c:v>-2.9702083259920293</c:v>
                </c:pt>
                <c:pt idx="43">
                  <c:v>-3.5460992265256692</c:v>
                </c:pt>
                <c:pt idx="44">
                  <c:v>-4.639996896953428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A8-4152-821B-D4FEA381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'20.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 adat'!$K$2:$BC$2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'20. adat'!$K$6:$BC$6</c:f>
              <c:numCache>
                <c:formatCode>0.0</c:formatCode>
                <c:ptCount val="45"/>
                <c:pt idx="0">
                  <c:v>-6.8582569459593801</c:v>
                </c:pt>
                <c:pt idx="1">
                  <c:v>-6.5833410477310546</c:v>
                </c:pt>
                <c:pt idx="2">
                  <c:v>-7.7891546923505359</c:v>
                </c:pt>
                <c:pt idx="3">
                  <c:v>-8.3405637090028364</c:v>
                </c:pt>
                <c:pt idx="4">
                  <c:v>-6.0881249684292644</c:v>
                </c:pt>
                <c:pt idx="5">
                  <c:v>-3.0635358648628412</c:v>
                </c:pt>
                <c:pt idx="6">
                  <c:v>-1.2308989008429954</c:v>
                </c:pt>
                <c:pt idx="7">
                  <c:v>0.61252849372731055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0.77627982892913239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6.7146546048280316</c:v>
                </c:pt>
                <c:pt idx="21">
                  <c:v>6.4199024366649438</c:v>
                </c:pt>
                <c:pt idx="22">
                  <c:v>6.3020597093651691</c:v>
                </c:pt>
                <c:pt idx="23">
                  <c:v>6.3202263604934306</c:v>
                </c:pt>
                <c:pt idx="24">
                  <c:v>4.9365435647525473</c:v>
                </c:pt>
                <c:pt idx="25">
                  <c:v>3.9925573276073987</c:v>
                </c:pt>
                <c:pt idx="26">
                  <c:v>3.4893364040628954</c:v>
                </c:pt>
                <c:pt idx="27">
                  <c:v>4.1602610363926145</c:v>
                </c:pt>
                <c:pt idx="28">
                  <c:v>4.8675876787339165</c:v>
                </c:pt>
                <c:pt idx="29">
                  <c:v>5.8823112180864436</c:v>
                </c:pt>
                <c:pt idx="30">
                  <c:v>5.860966724762716</c:v>
                </c:pt>
                <c:pt idx="31">
                  <c:v>6.2149924219248174</c:v>
                </c:pt>
                <c:pt idx="32">
                  <c:v>6.0089033647094867</c:v>
                </c:pt>
                <c:pt idx="33">
                  <c:v>6.2709671725797129</c:v>
                </c:pt>
                <c:pt idx="34">
                  <c:v>5.8298373391682343</c:v>
                </c:pt>
                <c:pt idx="35">
                  <c:v>3.3556534477605773</c:v>
                </c:pt>
                <c:pt idx="36">
                  <c:v>2.3738023880547154</c:v>
                </c:pt>
                <c:pt idx="37">
                  <c:v>2.6937461619510388</c:v>
                </c:pt>
                <c:pt idx="38">
                  <c:v>1.6104558487063467</c:v>
                </c:pt>
                <c:pt idx="39">
                  <c:v>1.9123463412494004</c:v>
                </c:pt>
                <c:pt idx="40">
                  <c:v>2.6148962805791891</c:v>
                </c:pt>
                <c:pt idx="41">
                  <c:v>0.87671824253196406</c:v>
                </c:pt>
                <c:pt idx="42">
                  <c:v>0.71549457211836831</c:v>
                </c:pt>
                <c:pt idx="43">
                  <c:v>7.2741227729012287E-2</c:v>
                </c:pt>
                <c:pt idx="44">
                  <c:v>-0.98956484886977281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A8-4152-821B-D4FEA381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032528563828423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2268475569350963"/>
          <c:w val="0.99253518721464029"/>
          <c:h val="0.1773152443064904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'21. adat'!$K$2:$BC$2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'21. adat'!$K$4:$BC$4</c:f>
              <c:numCache>
                <c:formatCode>0.00</c:formatCode>
                <c:ptCount val="45"/>
                <c:pt idx="0">
                  <c:v>0.28959984611887252</c:v>
                </c:pt>
                <c:pt idx="1">
                  <c:v>6.3628508309580264E-2</c:v>
                </c:pt>
                <c:pt idx="2">
                  <c:v>0.10977769521335828</c:v>
                </c:pt>
                <c:pt idx="3">
                  <c:v>1.4229660031517977</c:v>
                </c:pt>
                <c:pt idx="4">
                  <c:v>1.7057308293157813</c:v>
                </c:pt>
                <c:pt idx="5">
                  <c:v>1.6635819684279427</c:v>
                </c:pt>
                <c:pt idx="6">
                  <c:v>2.5082711261534363</c:v>
                </c:pt>
                <c:pt idx="7">
                  <c:v>2.5075687820464396</c:v>
                </c:pt>
                <c:pt idx="8">
                  <c:v>2.50007636176846</c:v>
                </c:pt>
                <c:pt idx="9">
                  <c:v>3.6763850478986138</c:v>
                </c:pt>
                <c:pt idx="10">
                  <c:v>3.4305255704507003</c:v>
                </c:pt>
                <c:pt idx="11">
                  <c:v>3.2133008236890026</c:v>
                </c:pt>
                <c:pt idx="12">
                  <c:v>4.7802441055055889</c:v>
                </c:pt>
                <c:pt idx="13">
                  <c:v>3.8581352204706718</c:v>
                </c:pt>
                <c:pt idx="14">
                  <c:v>4.5656142854528827</c:v>
                </c:pt>
                <c:pt idx="15">
                  <c:v>4.7838196455973421</c:v>
                </c:pt>
                <c:pt idx="16">
                  <c:v>3.9463910628850027</c:v>
                </c:pt>
                <c:pt idx="17">
                  <c:v>5.037382939464667</c:v>
                </c:pt>
                <c:pt idx="18">
                  <c:v>4.9231569615362503</c:v>
                </c:pt>
                <c:pt idx="19">
                  <c:v>5.1568583539881496</c:v>
                </c:pt>
                <c:pt idx="20">
                  <c:v>5.0170135784362824</c:v>
                </c:pt>
                <c:pt idx="21">
                  <c:v>5.1793412060895827</c:v>
                </c:pt>
                <c:pt idx="22">
                  <c:v>4.7991427258201584</c:v>
                </c:pt>
                <c:pt idx="23">
                  <c:v>5.4228844053909677</c:v>
                </c:pt>
                <c:pt idx="24">
                  <c:v>5.1694783093606445</c:v>
                </c:pt>
                <c:pt idx="25">
                  <c:v>5.2618953536342969</c:v>
                </c:pt>
                <c:pt idx="26">
                  <c:v>5.3541123398302979</c:v>
                </c:pt>
                <c:pt idx="27">
                  <c:v>4.7408789935669375</c:v>
                </c:pt>
                <c:pt idx="28">
                  <c:v>5.8984196065255121</c:v>
                </c:pt>
                <c:pt idx="29">
                  <c:v>5.0248429361290396</c:v>
                </c:pt>
                <c:pt idx="30">
                  <c:v>6.0272165025756763</c:v>
                </c:pt>
                <c:pt idx="31">
                  <c:v>5.3926995397108328</c:v>
                </c:pt>
                <c:pt idx="32">
                  <c:v>5.49671055208103</c:v>
                </c:pt>
                <c:pt idx="33">
                  <c:v>5.2091535646097409</c:v>
                </c:pt>
                <c:pt idx="34">
                  <c:v>4.611081733316488</c:v>
                </c:pt>
                <c:pt idx="35">
                  <c:v>4.7859716169180828</c:v>
                </c:pt>
                <c:pt idx="36">
                  <c:v>4.2785899434117978</c:v>
                </c:pt>
                <c:pt idx="37">
                  <c:v>5.3521010475524831</c:v>
                </c:pt>
                <c:pt idx="38">
                  <c:v>5.1016488323595484</c:v>
                </c:pt>
                <c:pt idx="39">
                  <c:v>5.9916353027951841</c:v>
                </c:pt>
                <c:pt idx="40">
                  <c:v>6.1178886757542257</c:v>
                </c:pt>
                <c:pt idx="41">
                  <c:v>5.7667166640214713</c:v>
                </c:pt>
                <c:pt idx="42">
                  <c:v>5.8024819299874011</c:v>
                </c:pt>
                <c:pt idx="43">
                  <c:v>5.286826007245506</c:v>
                </c:pt>
                <c:pt idx="44">
                  <c:v>5.069724191010935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D-4191-BC38-5D7DB777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'21.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'21. adat'!$K$2:$BC$2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'21. adat'!$K$5:$BC$5</c:f>
              <c:numCache>
                <c:formatCode>0.00</c:formatCode>
                <c:ptCount val="45"/>
                <c:pt idx="0">
                  <c:v>5.5100801577410108</c:v>
                </c:pt>
                <c:pt idx="1">
                  <c:v>4.9475212472127907</c:v>
                </c:pt>
                <c:pt idx="2">
                  <c:v>5.1917765277681651</c:v>
                </c:pt>
                <c:pt idx="3">
                  <c:v>5.4988495666108221</c:v>
                </c:pt>
                <c:pt idx="4">
                  <c:v>2.646978610733592</c:v>
                </c:pt>
                <c:pt idx="5">
                  <c:v>1.2607971085674319</c:v>
                </c:pt>
                <c:pt idx="6">
                  <c:v>2.2855340439447103</c:v>
                </c:pt>
                <c:pt idx="7">
                  <c:v>2.4756989781978107</c:v>
                </c:pt>
                <c:pt idx="8">
                  <c:v>2.1394629971337222</c:v>
                </c:pt>
                <c:pt idx="9">
                  <c:v>2.6057637149610962</c:v>
                </c:pt>
                <c:pt idx="10">
                  <c:v>2.536786852237765</c:v>
                </c:pt>
                <c:pt idx="11">
                  <c:v>1.8301767097149355</c:v>
                </c:pt>
                <c:pt idx="12">
                  <c:v>3.5544991963568249</c:v>
                </c:pt>
                <c:pt idx="13">
                  <c:v>2.5072579719372312</c:v>
                </c:pt>
                <c:pt idx="14">
                  <c:v>3.0043703826863961</c:v>
                </c:pt>
                <c:pt idx="15">
                  <c:v>3.4002875665822483</c:v>
                </c:pt>
                <c:pt idx="16">
                  <c:v>1.8773969296562265</c:v>
                </c:pt>
                <c:pt idx="17">
                  <c:v>3.4597989002290901</c:v>
                </c:pt>
                <c:pt idx="18">
                  <c:v>3.1569907273464608</c:v>
                </c:pt>
                <c:pt idx="19">
                  <c:v>3.4697117689263424</c:v>
                </c:pt>
                <c:pt idx="20">
                  <c:v>3.650700118679389</c:v>
                </c:pt>
                <c:pt idx="21">
                  <c:v>3.5352661880555227</c:v>
                </c:pt>
                <c:pt idx="22">
                  <c:v>3.5649107036911558</c:v>
                </c:pt>
                <c:pt idx="23">
                  <c:v>3.8736073038106515</c:v>
                </c:pt>
                <c:pt idx="24">
                  <c:v>4.17853796164139</c:v>
                </c:pt>
                <c:pt idx="25">
                  <c:v>4.2390459728854148</c:v>
                </c:pt>
                <c:pt idx="26">
                  <c:v>4.4104380803022867</c:v>
                </c:pt>
                <c:pt idx="27">
                  <c:v>3.9314359265449954</c:v>
                </c:pt>
                <c:pt idx="28">
                  <c:v>4.8041688450966351</c:v>
                </c:pt>
                <c:pt idx="29">
                  <c:v>3.8922363272756755</c:v>
                </c:pt>
                <c:pt idx="30">
                  <c:v>4.6030171465821539</c:v>
                </c:pt>
                <c:pt idx="31">
                  <c:v>4.5696391912889744</c:v>
                </c:pt>
                <c:pt idx="32">
                  <c:v>4.2846630780830637</c:v>
                </c:pt>
                <c:pt idx="33">
                  <c:v>5.0637630143650245</c:v>
                </c:pt>
                <c:pt idx="34">
                  <c:v>4.5666684148836172</c:v>
                </c:pt>
                <c:pt idx="35">
                  <c:v>5.1310307386035285</c:v>
                </c:pt>
                <c:pt idx="36">
                  <c:v>4.9565977262515215</c:v>
                </c:pt>
                <c:pt idx="37">
                  <c:v>5.1340479406415849</c:v>
                </c:pt>
                <c:pt idx="38">
                  <c:v>5.1812853275626773</c:v>
                </c:pt>
                <c:pt idx="39">
                  <c:v>6.8629634759292735</c:v>
                </c:pt>
                <c:pt idx="40">
                  <c:v>7.1416556441949028</c:v>
                </c:pt>
                <c:pt idx="41">
                  <c:v>6.7661414832712108</c:v>
                </c:pt>
                <c:pt idx="42">
                  <c:v>6.5601878369150297</c:v>
                </c:pt>
                <c:pt idx="43">
                  <c:v>6.4174625668476137</c:v>
                </c:pt>
                <c:pt idx="44">
                  <c:v>5.9506933894753189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D-4191-BC38-5D7DB777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'21.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'21. adat'!$K$2:$BC$2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'21. adat'!$K$6:$BC$6</c:f>
              <c:numCache>
                <c:formatCode>0.00</c:formatCode>
                <c:ptCount val="45"/>
                <c:pt idx="0">
                  <c:v>5.815585853540524</c:v>
                </c:pt>
                <c:pt idx="1">
                  <c:v>5.4985144251556672</c:v>
                </c:pt>
                <c:pt idx="2">
                  <c:v>5.7847366225779844</c:v>
                </c:pt>
                <c:pt idx="3">
                  <c:v>3.4763695827426382</c:v>
                </c:pt>
                <c:pt idx="4">
                  <c:v>0.2686507031756995</c:v>
                </c:pt>
                <c:pt idx="5">
                  <c:v>0.17460375602468253</c:v>
                </c:pt>
                <c:pt idx="6">
                  <c:v>-0.281537668313324</c:v>
                </c:pt>
                <c:pt idx="7">
                  <c:v>-0.20408437635413026</c:v>
                </c:pt>
                <c:pt idx="8">
                  <c:v>-0.34353273608317009</c:v>
                </c:pt>
                <c:pt idx="9">
                  <c:v>-1.1046286980538327</c:v>
                </c:pt>
                <c:pt idx="10">
                  <c:v>-1.0339010212432329</c:v>
                </c:pt>
                <c:pt idx="11">
                  <c:v>-1.2726140157095298</c:v>
                </c:pt>
                <c:pt idx="12">
                  <c:v>-1.5618056488602026</c:v>
                </c:pt>
                <c:pt idx="13">
                  <c:v>-1.2207426727352093</c:v>
                </c:pt>
                <c:pt idx="14">
                  <c:v>-1.3587960161165167</c:v>
                </c:pt>
                <c:pt idx="15">
                  <c:v>-1.3863123417205909</c:v>
                </c:pt>
                <c:pt idx="16">
                  <c:v>-1.3437757135491968</c:v>
                </c:pt>
                <c:pt idx="17">
                  <c:v>-1.4891893957102653</c:v>
                </c:pt>
                <c:pt idx="18">
                  <c:v>-1.755905328457287</c:v>
                </c:pt>
                <c:pt idx="19">
                  <c:v>-1.5896037402905991</c:v>
                </c:pt>
                <c:pt idx="20">
                  <c:v>-1.5808061403438938</c:v>
                </c:pt>
                <c:pt idx="21">
                  <c:v>-1.4930123942730305</c:v>
                </c:pt>
                <c:pt idx="22">
                  <c:v>-1.3067976683574991</c:v>
                </c:pt>
                <c:pt idx="23">
                  <c:v>-1.6140879699057653</c:v>
                </c:pt>
                <c:pt idx="24">
                  <c:v>-1.0830034234525108</c:v>
                </c:pt>
                <c:pt idx="25">
                  <c:v>-1.0516355659075596</c:v>
                </c:pt>
                <c:pt idx="26">
                  <c:v>-0.83788986966089307</c:v>
                </c:pt>
                <c:pt idx="27">
                  <c:v>-0.65577045354048591</c:v>
                </c:pt>
                <c:pt idx="28">
                  <c:v>-1.1804211489994088</c:v>
                </c:pt>
                <c:pt idx="29">
                  <c:v>-1.255672593333373</c:v>
                </c:pt>
                <c:pt idx="30">
                  <c:v>-1.3481843358238033</c:v>
                </c:pt>
                <c:pt idx="31">
                  <c:v>-0.97662642390432697</c:v>
                </c:pt>
                <c:pt idx="32">
                  <c:v>-0.74267929914964492</c:v>
                </c:pt>
                <c:pt idx="33">
                  <c:v>-0.13402150230843052</c:v>
                </c:pt>
                <c:pt idx="34">
                  <c:v>0.26260221434919651</c:v>
                </c:pt>
                <c:pt idx="35">
                  <c:v>2.027967348594057</c:v>
                </c:pt>
                <c:pt idx="36">
                  <c:v>0.63682990881011536</c:v>
                </c:pt>
                <c:pt idx="37">
                  <c:v>0.23771604606202779</c:v>
                </c:pt>
                <c:pt idx="38">
                  <c:v>0.40456998410316763</c:v>
                </c:pt>
                <c:pt idx="39">
                  <c:v>0.29152430928378814</c:v>
                </c:pt>
                <c:pt idx="40">
                  <c:v>0.55607953072191918</c:v>
                </c:pt>
                <c:pt idx="41">
                  <c:v>0.97121007544450788</c:v>
                </c:pt>
                <c:pt idx="42">
                  <c:v>0.95333557564574278</c:v>
                </c:pt>
                <c:pt idx="43">
                  <c:v>1.1265330221800021</c:v>
                </c:pt>
                <c:pt idx="44">
                  <c:v>1.0555280357566017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D-4191-BC38-5D7DB777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'21. adat'!$K$3:$BC$3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'21. adat'!$K$4:$BC$4</c:f>
              <c:numCache>
                <c:formatCode>0.00</c:formatCode>
                <c:ptCount val="45"/>
                <c:pt idx="0">
                  <c:v>0.28959984611887252</c:v>
                </c:pt>
                <c:pt idx="1">
                  <c:v>6.3628508309580264E-2</c:v>
                </c:pt>
                <c:pt idx="2">
                  <c:v>0.10977769521335828</c:v>
                </c:pt>
                <c:pt idx="3">
                  <c:v>1.4229660031517977</c:v>
                </c:pt>
                <c:pt idx="4">
                  <c:v>1.7057308293157813</c:v>
                </c:pt>
                <c:pt idx="5">
                  <c:v>1.6635819684279427</c:v>
                </c:pt>
                <c:pt idx="6">
                  <c:v>2.5082711261534363</c:v>
                </c:pt>
                <c:pt idx="7">
                  <c:v>2.5075687820464396</c:v>
                </c:pt>
                <c:pt idx="8">
                  <c:v>2.50007636176846</c:v>
                </c:pt>
                <c:pt idx="9">
                  <c:v>3.6763850478986138</c:v>
                </c:pt>
                <c:pt idx="10">
                  <c:v>3.4305255704507003</c:v>
                </c:pt>
                <c:pt idx="11">
                  <c:v>3.2133008236890026</c:v>
                </c:pt>
                <c:pt idx="12">
                  <c:v>4.7802441055055889</c:v>
                </c:pt>
                <c:pt idx="13">
                  <c:v>3.8581352204706718</c:v>
                </c:pt>
                <c:pt idx="14">
                  <c:v>4.5656142854528827</c:v>
                </c:pt>
                <c:pt idx="15">
                  <c:v>4.7838196455973421</c:v>
                </c:pt>
                <c:pt idx="16">
                  <c:v>3.9463910628850027</c:v>
                </c:pt>
                <c:pt idx="17">
                  <c:v>5.037382939464667</c:v>
                </c:pt>
                <c:pt idx="18">
                  <c:v>4.9231569615362503</c:v>
                </c:pt>
                <c:pt idx="19">
                  <c:v>5.1568583539881496</c:v>
                </c:pt>
                <c:pt idx="20">
                  <c:v>5.0170135784362824</c:v>
                </c:pt>
                <c:pt idx="21">
                  <c:v>5.1793412060895827</c:v>
                </c:pt>
                <c:pt idx="22">
                  <c:v>4.7991427258201584</c:v>
                </c:pt>
                <c:pt idx="23">
                  <c:v>5.4228844053909677</c:v>
                </c:pt>
                <c:pt idx="24">
                  <c:v>5.1694783093606445</c:v>
                </c:pt>
                <c:pt idx="25">
                  <c:v>5.2618953536342969</c:v>
                </c:pt>
                <c:pt idx="26">
                  <c:v>5.3541123398302979</c:v>
                </c:pt>
                <c:pt idx="27">
                  <c:v>4.7408789935669375</c:v>
                </c:pt>
                <c:pt idx="28">
                  <c:v>5.8984196065255121</c:v>
                </c:pt>
                <c:pt idx="29">
                  <c:v>5.0248429361290396</c:v>
                </c:pt>
                <c:pt idx="30">
                  <c:v>6.0272165025756763</c:v>
                </c:pt>
                <c:pt idx="31">
                  <c:v>5.3926995397108328</c:v>
                </c:pt>
                <c:pt idx="32">
                  <c:v>5.49671055208103</c:v>
                </c:pt>
                <c:pt idx="33">
                  <c:v>5.2091535646097409</c:v>
                </c:pt>
                <c:pt idx="34">
                  <c:v>4.611081733316488</c:v>
                </c:pt>
                <c:pt idx="35">
                  <c:v>4.7859716169180828</c:v>
                </c:pt>
                <c:pt idx="36">
                  <c:v>4.2785899434117978</c:v>
                </c:pt>
                <c:pt idx="37">
                  <c:v>5.3521010475524831</c:v>
                </c:pt>
                <c:pt idx="38">
                  <c:v>5.1016488323595484</c:v>
                </c:pt>
                <c:pt idx="39">
                  <c:v>5.9916353027951841</c:v>
                </c:pt>
                <c:pt idx="40">
                  <c:v>6.1178886757542257</c:v>
                </c:pt>
                <c:pt idx="41">
                  <c:v>5.7667166640214713</c:v>
                </c:pt>
                <c:pt idx="42">
                  <c:v>5.8024819299874011</c:v>
                </c:pt>
                <c:pt idx="43">
                  <c:v>5.286826007245506</c:v>
                </c:pt>
                <c:pt idx="44">
                  <c:v>5.069724191010935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B-4B0E-BB32-BBF90320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'21.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'21. adat'!$K$3:$BC$3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'21. adat'!$K$5:$BC$5</c:f>
              <c:numCache>
                <c:formatCode>0.00</c:formatCode>
                <c:ptCount val="45"/>
                <c:pt idx="0">
                  <c:v>5.5100801577410108</c:v>
                </c:pt>
                <c:pt idx="1">
                  <c:v>4.9475212472127907</c:v>
                </c:pt>
                <c:pt idx="2">
                  <c:v>5.1917765277681651</c:v>
                </c:pt>
                <c:pt idx="3">
                  <c:v>5.4988495666108221</c:v>
                </c:pt>
                <c:pt idx="4">
                  <c:v>2.646978610733592</c:v>
                </c:pt>
                <c:pt idx="5">
                  <c:v>1.2607971085674319</c:v>
                </c:pt>
                <c:pt idx="6">
                  <c:v>2.2855340439447103</c:v>
                </c:pt>
                <c:pt idx="7">
                  <c:v>2.4756989781978107</c:v>
                </c:pt>
                <c:pt idx="8">
                  <c:v>2.1394629971337222</c:v>
                </c:pt>
                <c:pt idx="9">
                  <c:v>2.6057637149610962</c:v>
                </c:pt>
                <c:pt idx="10">
                  <c:v>2.536786852237765</c:v>
                </c:pt>
                <c:pt idx="11">
                  <c:v>1.8301767097149355</c:v>
                </c:pt>
                <c:pt idx="12">
                  <c:v>3.5544991963568249</c:v>
                </c:pt>
                <c:pt idx="13">
                  <c:v>2.5072579719372312</c:v>
                </c:pt>
                <c:pt idx="14">
                  <c:v>3.0043703826863961</c:v>
                </c:pt>
                <c:pt idx="15">
                  <c:v>3.4002875665822483</c:v>
                </c:pt>
                <c:pt idx="16">
                  <c:v>1.8773969296562265</c:v>
                </c:pt>
                <c:pt idx="17">
                  <c:v>3.4597989002290901</c:v>
                </c:pt>
                <c:pt idx="18">
                  <c:v>3.1569907273464608</c:v>
                </c:pt>
                <c:pt idx="19">
                  <c:v>3.4697117689263424</c:v>
                </c:pt>
                <c:pt idx="20">
                  <c:v>3.650700118679389</c:v>
                </c:pt>
                <c:pt idx="21">
                  <c:v>3.5352661880555227</c:v>
                </c:pt>
                <c:pt idx="22">
                  <c:v>3.5649107036911558</c:v>
                </c:pt>
                <c:pt idx="23">
                  <c:v>3.8736073038106515</c:v>
                </c:pt>
                <c:pt idx="24">
                  <c:v>4.17853796164139</c:v>
                </c:pt>
                <c:pt idx="25">
                  <c:v>4.2390459728854148</c:v>
                </c:pt>
                <c:pt idx="26">
                  <c:v>4.4104380803022867</c:v>
                </c:pt>
                <c:pt idx="27">
                  <c:v>3.9314359265449954</c:v>
                </c:pt>
                <c:pt idx="28">
                  <c:v>4.8041688450966351</c:v>
                </c:pt>
                <c:pt idx="29">
                  <c:v>3.8922363272756755</c:v>
                </c:pt>
                <c:pt idx="30">
                  <c:v>4.6030171465821539</c:v>
                </c:pt>
                <c:pt idx="31">
                  <c:v>4.5696391912889744</c:v>
                </c:pt>
                <c:pt idx="32">
                  <c:v>4.2846630780830637</c:v>
                </c:pt>
                <c:pt idx="33">
                  <c:v>5.0637630143650245</c:v>
                </c:pt>
                <c:pt idx="34">
                  <c:v>4.5666684148836172</c:v>
                </c:pt>
                <c:pt idx="35">
                  <c:v>5.1310307386035285</c:v>
                </c:pt>
                <c:pt idx="36">
                  <c:v>4.9565977262515215</c:v>
                </c:pt>
                <c:pt idx="37">
                  <c:v>5.1340479406415849</c:v>
                </c:pt>
                <c:pt idx="38">
                  <c:v>5.1812853275626773</c:v>
                </c:pt>
                <c:pt idx="39">
                  <c:v>6.8629634759292735</c:v>
                </c:pt>
                <c:pt idx="40">
                  <c:v>7.1416556441949028</c:v>
                </c:pt>
                <c:pt idx="41">
                  <c:v>6.7661414832712108</c:v>
                </c:pt>
                <c:pt idx="42">
                  <c:v>6.5601878369150297</c:v>
                </c:pt>
                <c:pt idx="43">
                  <c:v>6.4174625668476137</c:v>
                </c:pt>
                <c:pt idx="44">
                  <c:v>5.9506933894753189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B-4B0E-BB32-BBF90320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'21.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'21. adat'!$K$3:$BC$3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'21. adat'!$K$6:$BC$6</c:f>
              <c:numCache>
                <c:formatCode>0.00</c:formatCode>
                <c:ptCount val="45"/>
                <c:pt idx="0">
                  <c:v>5.815585853540524</c:v>
                </c:pt>
                <c:pt idx="1">
                  <c:v>5.4985144251556672</c:v>
                </c:pt>
                <c:pt idx="2">
                  <c:v>5.7847366225779844</c:v>
                </c:pt>
                <c:pt idx="3">
                  <c:v>3.4763695827426382</c:v>
                </c:pt>
                <c:pt idx="4">
                  <c:v>0.2686507031756995</c:v>
                </c:pt>
                <c:pt idx="5">
                  <c:v>0.17460375602468253</c:v>
                </c:pt>
                <c:pt idx="6">
                  <c:v>-0.281537668313324</c:v>
                </c:pt>
                <c:pt idx="7">
                  <c:v>-0.20408437635413026</c:v>
                </c:pt>
                <c:pt idx="8">
                  <c:v>-0.34353273608317009</c:v>
                </c:pt>
                <c:pt idx="9">
                  <c:v>-1.1046286980538327</c:v>
                </c:pt>
                <c:pt idx="10">
                  <c:v>-1.0339010212432329</c:v>
                </c:pt>
                <c:pt idx="11">
                  <c:v>-1.2726140157095298</c:v>
                </c:pt>
                <c:pt idx="12">
                  <c:v>-1.5618056488602026</c:v>
                </c:pt>
                <c:pt idx="13">
                  <c:v>-1.2207426727352093</c:v>
                </c:pt>
                <c:pt idx="14">
                  <c:v>-1.3587960161165167</c:v>
                </c:pt>
                <c:pt idx="15">
                  <c:v>-1.3863123417205909</c:v>
                </c:pt>
                <c:pt idx="16">
                  <c:v>-1.3437757135491968</c:v>
                </c:pt>
                <c:pt idx="17">
                  <c:v>-1.4891893957102653</c:v>
                </c:pt>
                <c:pt idx="18">
                  <c:v>-1.755905328457287</c:v>
                </c:pt>
                <c:pt idx="19">
                  <c:v>-1.5896037402905991</c:v>
                </c:pt>
                <c:pt idx="20">
                  <c:v>-1.5808061403438938</c:v>
                </c:pt>
                <c:pt idx="21">
                  <c:v>-1.4930123942730305</c:v>
                </c:pt>
                <c:pt idx="22">
                  <c:v>-1.3067976683574991</c:v>
                </c:pt>
                <c:pt idx="23">
                  <c:v>-1.6140879699057653</c:v>
                </c:pt>
                <c:pt idx="24">
                  <c:v>-1.0830034234525108</c:v>
                </c:pt>
                <c:pt idx="25">
                  <c:v>-1.0516355659075596</c:v>
                </c:pt>
                <c:pt idx="26">
                  <c:v>-0.83788986966089307</c:v>
                </c:pt>
                <c:pt idx="27">
                  <c:v>-0.65577045354048591</c:v>
                </c:pt>
                <c:pt idx="28">
                  <c:v>-1.1804211489994088</c:v>
                </c:pt>
                <c:pt idx="29">
                  <c:v>-1.255672593333373</c:v>
                </c:pt>
                <c:pt idx="30">
                  <c:v>-1.3481843358238033</c:v>
                </c:pt>
                <c:pt idx="31">
                  <c:v>-0.97662642390432697</c:v>
                </c:pt>
                <c:pt idx="32">
                  <c:v>-0.74267929914964492</c:v>
                </c:pt>
                <c:pt idx="33">
                  <c:v>-0.13402150230843052</c:v>
                </c:pt>
                <c:pt idx="34">
                  <c:v>0.26260221434919651</c:v>
                </c:pt>
                <c:pt idx="35">
                  <c:v>2.027967348594057</c:v>
                </c:pt>
                <c:pt idx="36">
                  <c:v>0.63682990881011536</c:v>
                </c:pt>
                <c:pt idx="37">
                  <c:v>0.23771604606202779</c:v>
                </c:pt>
                <c:pt idx="38">
                  <c:v>0.40456998410316763</c:v>
                </c:pt>
                <c:pt idx="39">
                  <c:v>0.29152430928378814</c:v>
                </c:pt>
                <c:pt idx="40">
                  <c:v>0.55607953072191918</c:v>
                </c:pt>
                <c:pt idx="41">
                  <c:v>0.97121007544450788</c:v>
                </c:pt>
                <c:pt idx="42">
                  <c:v>0.95333557564574278</c:v>
                </c:pt>
                <c:pt idx="43">
                  <c:v>1.1265330221800021</c:v>
                </c:pt>
                <c:pt idx="44">
                  <c:v>1.0555280357566017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AB-4B0E-BB32-BBF90320D870}"/>
            </c:ext>
          </c:extLst>
        </c:ser>
        <c:ser>
          <c:idx val="3"/>
          <c:order val="3"/>
          <c:tx>
            <c:strRef>
              <c:f>'21. adat'!$B$7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'21. adat'!$K$3:$BC$3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'21. adat'!$K$7:$BC$7</c:f>
              <c:numCache>
                <c:formatCode>General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AB-4B0E-BB32-BBF90320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549195651672183"/>
              <c:y val="2.74043209876543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2179158092979463"/>
          <c:w val="1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3807461240310082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'22. adat'!$C$1:$AU$1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'22. adat'!$C$3:$AU$3</c:f>
              <c:numCache>
                <c:formatCode>0.0</c:formatCode>
                <c:ptCount val="45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942.10500000000002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968.02099999999996</c:v>
                </c:pt>
                <c:pt idx="12">
                  <c:v>1032.297</c:v>
                </c:pt>
                <c:pt idx="13">
                  <c:v>1072.1400000000001</c:v>
                </c:pt>
                <c:pt idx="14">
                  <c:v>1236.9150000000002</c:v>
                </c:pt>
                <c:pt idx="15">
                  <c:v>1361.6320000000003</c:v>
                </c:pt>
                <c:pt idx="16">
                  <c:v>1236.3980000000004</c:v>
                </c:pt>
                <c:pt idx="17">
                  <c:v>1323.1030000000003</c:v>
                </c:pt>
                <c:pt idx="18">
                  <c:v>1338.7440000000004</c:v>
                </c:pt>
                <c:pt idx="19">
                  <c:v>1520.4750000000004</c:v>
                </c:pt>
                <c:pt idx="20">
                  <c:v>1397.9170000000004</c:v>
                </c:pt>
                <c:pt idx="21">
                  <c:v>1128.1680000000003</c:v>
                </c:pt>
                <c:pt idx="22">
                  <c:v>725.16200000000026</c:v>
                </c:pt>
                <c:pt idx="23">
                  <c:v>763.73700000000031</c:v>
                </c:pt>
                <c:pt idx="24">
                  <c:v>532.14200000000028</c:v>
                </c:pt>
                <c:pt idx="25">
                  <c:v>492.7660000000003</c:v>
                </c:pt>
                <c:pt idx="26">
                  <c:v>454.41700000000031</c:v>
                </c:pt>
                <c:pt idx="27">
                  <c:v>754.15800000000036</c:v>
                </c:pt>
                <c:pt idx="28">
                  <c:v>824.18600000000038</c:v>
                </c:pt>
                <c:pt idx="29">
                  <c:v>791.41200000000038</c:v>
                </c:pt>
                <c:pt idx="30">
                  <c:v>734.85200000000043</c:v>
                </c:pt>
                <c:pt idx="31">
                  <c:v>1063.2840000000006</c:v>
                </c:pt>
                <c:pt idx="32">
                  <c:v>967.90600000000052</c:v>
                </c:pt>
                <c:pt idx="33">
                  <c:v>1033.2430000000004</c:v>
                </c:pt>
                <c:pt idx="34">
                  <c:v>1068.6910000000005</c:v>
                </c:pt>
                <c:pt idx="35">
                  <c:v>1415.3140000000005</c:v>
                </c:pt>
                <c:pt idx="36">
                  <c:v>1372.8840000000005</c:v>
                </c:pt>
                <c:pt idx="37">
                  <c:v>1583.3330000000005</c:v>
                </c:pt>
                <c:pt idx="38">
                  <c:v>1585.6340000000005</c:v>
                </c:pt>
                <c:pt idx="39">
                  <c:v>1832.7300000000005</c:v>
                </c:pt>
                <c:pt idx="40">
                  <c:v>2048.3490000000006</c:v>
                </c:pt>
                <c:pt idx="41">
                  <c:v>2309.7830000000004</c:v>
                </c:pt>
                <c:pt idx="42">
                  <c:v>2493.1940000000004</c:v>
                </c:pt>
                <c:pt idx="43">
                  <c:v>2913.7030000000004</c:v>
                </c:pt>
                <c:pt idx="44">
                  <c:v>2968.8700000000003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8-4020-9AD3-CE7DDB7E21BD}"/>
            </c:ext>
          </c:extLst>
        </c:ser>
        <c:ser>
          <c:idx val="1"/>
          <c:order val="1"/>
          <c:tx>
            <c:strRef>
              <c:f>'22. 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'22. adat'!$C$1:$AU$1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'22. adat'!$C$4:$AU$4</c:f>
              <c:numCache>
                <c:formatCode>0.0</c:formatCode>
                <c:ptCount val="45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58.993000000000009</c:v>
                </c:pt>
                <c:pt idx="4">
                  <c:v>13.608000000000011</c:v>
                </c:pt>
                <c:pt idx="5">
                  <c:v>-50.935999999999986</c:v>
                </c:pt>
                <c:pt idx="6">
                  <c:v>-124.42299999999997</c:v>
                </c:pt>
                <c:pt idx="7">
                  <c:v>-166.27799999999996</c:v>
                </c:pt>
                <c:pt idx="8">
                  <c:v>-187.82499999999996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-158.1</c:v>
                </c:pt>
                <c:pt idx="16">
                  <c:v>-104.526</c:v>
                </c:pt>
                <c:pt idx="17">
                  <c:v>6.4450000000000074</c:v>
                </c:pt>
                <c:pt idx="18">
                  <c:v>148.428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</c:v>
                </c:pt>
                <c:pt idx="22">
                  <c:v>950.43399999999997</c:v>
                </c:pt>
                <c:pt idx="23">
                  <c:v>1068.9769999999999</c:v>
                </c:pt>
                <c:pt idx="24">
                  <c:v>1219.915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1382.4630000000002</c:v>
                </c:pt>
                <c:pt idx="28">
                  <c:v>1506.6970000000001</c:v>
                </c:pt>
                <c:pt idx="29">
                  <c:v>1746.6590000000001</c:v>
                </c:pt>
                <c:pt idx="30">
                  <c:v>1964.404</c:v>
                </c:pt>
                <c:pt idx="31">
                  <c:v>2218.9560000000001</c:v>
                </c:pt>
                <c:pt idx="32">
                  <c:v>2567.788</c:v>
                </c:pt>
                <c:pt idx="33">
                  <c:v>2790.9</c:v>
                </c:pt>
                <c:pt idx="34">
                  <c:v>2955.2719999999999</c:v>
                </c:pt>
                <c:pt idx="35">
                  <c:v>3246.5099999999998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4208.1360000000004</c:v>
                </c:pt>
                <c:pt idx="41">
                  <c:v>4349.76</c:v>
                </c:pt>
                <c:pt idx="42">
                  <c:v>4554.652</c:v>
                </c:pt>
                <c:pt idx="43">
                  <c:v>4852.1909999999998</c:v>
                </c:pt>
                <c:pt idx="44">
                  <c:v>5093.6489999999994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8-4020-9AD3-CE7DDB7E2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'22. adat'!$A$5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'22. adat'!$C$1:$AU$1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'22. adat'!$C$5:$AU$5</c:f>
              <c:numCache>
                <c:formatCode>0.0</c:formatCode>
                <c:ptCount val="45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1332.867</c:v>
                </c:pt>
                <c:pt idx="40">
                  <c:v>1346.3129999999999</c:v>
                </c:pt>
                <c:pt idx="41">
                  <c:v>1314.6029999999998</c:v>
                </c:pt>
                <c:pt idx="42">
                  <c:v>1301.7679999999998</c:v>
                </c:pt>
                <c:pt idx="43">
                  <c:v>1274.6739999999998</c:v>
                </c:pt>
                <c:pt idx="44">
                  <c:v>1236.1089999999997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58-4020-9AD3-CE7DDB7E21BD}"/>
            </c:ext>
          </c:extLst>
        </c:ser>
        <c:ser>
          <c:idx val="3"/>
          <c:order val="3"/>
          <c:tx>
            <c:strRef>
              <c:f>'22. adat'!$A$6</c:f>
              <c:strCache>
                <c:ptCount val="1"/>
                <c:pt idx="0">
                  <c:v>Készpénz (forint)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'22. adat'!$C$1:$AU$1</c:f>
              <c:strCache>
                <c:ptCount val="4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'22. adat'!$C$6:$AU$6</c:f>
              <c:numCache>
                <c:formatCode>0.0</c:formatCode>
                <c:ptCount val="45"/>
                <c:pt idx="0">
                  <c:v>-6.4240000000000004</c:v>
                </c:pt>
                <c:pt idx="1">
                  <c:v>-61.285999999999994</c:v>
                </c:pt>
                <c:pt idx="2">
                  <c:v>-74.692999999999998</c:v>
                </c:pt>
                <c:pt idx="3">
                  <c:v>49.128000000000014</c:v>
                </c:pt>
                <c:pt idx="4">
                  <c:v>133.23200000000003</c:v>
                </c:pt>
                <c:pt idx="5">
                  <c:v>32.935000000000031</c:v>
                </c:pt>
                <c:pt idx="6">
                  <c:v>-38.032999999999973</c:v>
                </c:pt>
                <c:pt idx="7">
                  <c:v>17.963000000000029</c:v>
                </c:pt>
                <c:pt idx="8">
                  <c:v>-37.532999999999966</c:v>
                </c:pt>
                <c:pt idx="9">
                  <c:v>112.79700000000003</c:v>
                </c:pt>
                <c:pt idx="10">
                  <c:v>130.08100000000002</c:v>
                </c:pt>
                <c:pt idx="11">
                  <c:v>170.72400000000002</c:v>
                </c:pt>
                <c:pt idx="12">
                  <c:v>75.424000000000021</c:v>
                </c:pt>
                <c:pt idx="13">
                  <c:v>123.31000000000002</c:v>
                </c:pt>
                <c:pt idx="14">
                  <c:v>287.322</c:v>
                </c:pt>
                <c:pt idx="15">
                  <c:v>457.80100000000004</c:v>
                </c:pt>
                <c:pt idx="16">
                  <c:v>374.22300000000007</c:v>
                </c:pt>
                <c:pt idx="17">
                  <c:v>370.11300000000006</c:v>
                </c:pt>
                <c:pt idx="18">
                  <c:v>261.68800000000005</c:v>
                </c:pt>
                <c:pt idx="19">
                  <c:v>372.37000000000006</c:v>
                </c:pt>
                <c:pt idx="20">
                  <c:v>418.35600000000005</c:v>
                </c:pt>
                <c:pt idx="21">
                  <c:v>486.90400000000005</c:v>
                </c:pt>
                <c:pt idx="22">
                  <c:v>621.35100000000011</c:v>
                </c:pt>
                <c:pt idx="23">
                  <c:v>753.88300000000015</c:v>
                </c:pt>
                <c:pt idx="24">
                  <c:v>866.44300000000021</c:v>
                </c:pt>
                <c:pt idx="25">
                  <c:v>949.59200000000021</c:v>
                </c:pt>
                <c:pt idx="26">
                  <c:v>1074.4750000000001</c:v>
                </c:pt>
                <c:pt idx="27">
                  <c:v>1190.8920000000001</c:v>
                </c:pt>
                <c:pt idx="28">
                  <c:v>1207.232</c:v>
                </c:pt>
                <c:pt idx="29">
                  <c:v>1372.376</c:v>
                </c:pt>
                <c:pt idx="30">
                  <c:v>1496.9490000000001</c:v>
                </c:pt>
                <c:pt idx="31">
                  <c:v>1634.0060000000001</c:v>
                </c:pt>
                <c:pt idx="32">
                  <c:v>1508.942</c:v>
                </c:pt>
                <c:pt idx="33">
                  <c:v>1638.509</c:v>
                </c:pt>
                <c:pt idx="34">
                  <c:v>1652.239</c:v>
                </c:pt>
                <c:pt idx="35">
                  <c:v>1768.412</c:v>
                </c:pt>
                <c:pt idx="36">
                  <c:v>1752.796</c:v>
                </c:pt>
                <c:pt idx="37">
                  <c:v>1863.615</c:v>
                </c:pt>
                <c:pt idx="38">
                  <c:v>1947.1379999999999</c:v>
                </c:pt>
                <c:pt idx="39">
                  <c:v>2157.482</c:v>
                </c:pt>
                <c:pt idx="40">
                  <c:v>2233.9760000000001</c:v>
                </c:pt>
                <c:pt idx="41">
                  <c:v>2515.0309999999999</c:v>
                </c:pt>
                <c:pt idx="42">
                  <c:v>2644.4339999999997</c:v>
                </c:pt>
                <c:pt idx="43">
                  <c:v>2810.9719999999998</c:v>
                </c:pt>
                <c:pt idx="44">
                  <c:v>2789.5159999999996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58-4020-9AD3-CE7DDB7E2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55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500"/>
      </c:valAx>
      <c:valAx>
        <c:axId val="705560744"/>
        <c:scaling>
          <c:orientation val="minMax"/>
          <c:max val="55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3126307692307702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5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7267764857881136"/>
          <c:w val="0.99773296648195287"/>
          <c:h val="0.1273223514211886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'22.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'22. adat'!$C$3:$AU$3</c:f>
              <c:numCache>
                <c:formatCode>0.0</c:formatCode>
                <c:ptCount val="45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942.10500000000002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968.02099999999996</c:v>
                </c:pt>
                <c:pt idx="12">
                  <c:v>1032.297</c:v>
                </c:pt>
                <c:pt idx="13">
                  <c:v>1072.1400000000001</c:v>
                </c:pt>
                <c:pt idx="14">
                  <c:v>1236.9150000000002</c:v>
                </c:pt>
                <c:pt idx="15">
                  <c:v>1361.6320000000003</c:v>
                </c:pt>
                <c:pt idx="16">
                  <c:v>1236.3980000000004</c:v>
                </c:pt>
                <c:pt idx="17">
                  <c:v>1323.1030000000003</c:v>
                </c:pt>
                <c:pt idx="18">
                  <c:v>1338.7440000000004</c:v>
                </c:pt>
                <c:pt idx="19">
                  <c:v>1520.4750000000004</c:v>
                </c:pt>
                <c:pt idx="20">
                  <c:v>1397.9170000000004</c:v>
                </c:pt>
                <c:pt idx="21">
                  <c:v>1128.1680000000003</c:v>
                </c:pt>
                <c:pt idx="22">
                  <c:v>725.16200000000026</c:v>
                </c:pt>
                <c:pt idx="23">
                  <c:v>763.73700000000031</c:v>
                </c:pt>
                <c:pt idx="24">
                  <c:v>532.14200000000028</c:v>
                </c:pt>
                <c:pt idx="25">
                  <c:v>492.7660000000003</c:v>
                </c:pt>
                <c:pt idx="26">
                  <c:v>454.41700000000031</c:v>
                </c:pt>
                <c:pt idx="27">
                  <c:v>754.15800000000036</c:v>
                </c:pt>
                <c:pt idx="28">
                  <c:v>824.18600000000038</c:v>
                </c:pt>
                <c:pt idx="29">
                  <c:v>791.41200000000038</c:v>
                </c:pt>
                <c:pt idx="30">
                  <c:v>734.85200000000043</c:v>
                </c:pt>
                <c:pt idx="31">
                  <c:v>1063.2840000000006</c:v>
                </c:pt>
                <c:pt idx="32">
                  <c:v>967.90600000000052</c:v>
                </c:pt>
                <c:pt idx="33">
                  <c:v>1033.2430000000004</c:v>
                </c:pt>
                <c:pt idx="34">
                  <c:v>1068.6910000000005</c:v>
                </c:pt>
                <c:pt idx="35">
                  <c:v>1415.3140000000005</c:v>
                </c:pt>
                <c:pt idx="36">
                  <c:v>1372.8840000000005</c:v>
                </c:pt>
                <c:pt idx="37">
                  <c:v>1583.3330000000005</c:v>
                </c:pt>
                <c:pt idx="38">
                  <c:v>1585.6340000000005</c:v>
                </c:pt>
                <c:pt idx="39">
                  <c:v>1832.7300000000005</c:v>
                </c:pt>
                <c:pt idx="40">
                  <c:v>2048.3490000000006</c:v>
                </c:pt>
                <c:pt idx="41">
                  <c:v>2309.7830000000004</c:v>
                </c:pt>
                <c:pt idx="42">
                  <c:v>2493.1940000000004</c:v>
                </c:pt>
                <c:pt idx="43">
                  <c:v>2913.7030000000004</c:v>
                </c:pt>
                <c:pt idx="44">
                  <c:v>2968.8700000000003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3-4E45-8653-D9312D374F66}"/>
            </c:ext>
          </c:extLst>
        </c:ser>
        <c:ser>
          <c:idx val="1"/>
          <c:order val="1"/>
          <c:tx>
            <c:strRef>
              <c:f>'22. adat'!$B$4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'22.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'22. adat'!$C$4:$AU$4</c:f>
              <c:numCache>
                <c:formatCode>0.0</c:formatCode>
                <c:ptCount val="45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58.993000000000009</c:v>
                </c:pt>
                <c:pt idx="4">
                  <c:v>13.608000000000011</c:v>
                </c:pt>
                <c:pt idx="5">
                  <c:v>-50.935999999999986</c:v>
                </c:pt>
                <c:pt idx="6">
                  <c:v>-124.42299999999997</c:v>
                </c:pt>
                <c:pt idx="7">
                  <c:v>-166.27799999999996</c:v>
                </c:pt>
                <c:pt idx="8">
                  <c:v>-187.82499999999996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-158.1</c:v>
                </c:pt>
                <c:pt idx="16">
                  <c:v>-104.526</c:v>
                </c:pt>
                <c:pt idx="17">
                  <c:v>6.4450000000000074</c:v>
                </c:pt>
                <c:pt idx="18">
                  <c:v>148.428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</c:v>
                </c:pt>
                <c:pt idx="22">
                  <c:v>950.43399999999997</c:v>
                </c:pt>
                <c:pt idx="23">
                  <c:v>1068.9769999999999</c:v>
                </c:pt>
                <c:pt idx="24">
                  <c:v>1219.915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1382.4630000000002</c:v>
                </c:pt>
                <c:pt idx="28">
                  <c:v>1506.6970000000001</c:v>
                </c:pt>
                <c:pt idx="29">
                  <c:v>1746.6590000000001</c:v>
                </c:pt>
                <c:pt idx="30">
                  <c:v>1964.404</c:v>
                </c:pt>
                <c:pt idx="31">
                  <c:v>2218.9560000000001</c:v>
                </c:pt>
                <c:pt idx="32">
                  <c:v>2567.788</c:v>
                </c:pt>
                <c:pt idx="33">
                  <c:v>2790.9</c:v>
                </c:pt>
                <c:pt idx="34">
                  <c:v>2955.2719999999999</c:v>
                </c:pt>
                <c:pt idx="35">
                  <c:v>3246.5099999999998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4208.1360000000004</c:v>
                </c:pt>
                <c:pt idx="41">
                  <c:v>4349.76</c:v>
                </c:pt>
                <c:pt idx="42">
                  <c:v>4554.652</c:v>
                </c:pt>
                <c:pt idx="43">
                  <c:v>4852.1909999999998</c:v>
                </c:pt>
                <c:pt idx="44">
                  <c:v>5093.6489999999994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3-4E45-8653-D9312D37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'22.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'22.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'22. adat'!$C$5:$AU$5</c:f>
              <c:numCache>
                <c:formatCode>0.0</c:formatCode>
                <c:ptCount val="45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1332.867</c:v>
                </c:pt>
                <c:pt idx="40">
                  <c:v>1346.3129999999999</c:v>
                </c:pt>
                <c:pt idx="41">
                  <c:v>1314.6029999999998</c:v>
                </c:pt>
                <c:pt idx="42">
                  <c:v>1301.7679999999998</c:v>
                </c:pt>
                <c:pt idx="43">
                  <c:v>1274.6739999999998</c:v>
                </c:pt>
                <c:pt idx="44">
                  <c:v>1236.1089999999997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23-4E45-8653-D9312D374F66}"/>
            </c:ext>
          </c:extLst>
        </c:ser>
        <c:ser>
          <c:idx val="3"/>
          <c:order val="3"/>
          <c:tx>
            <c:strRef>
              <c:f>'22. adat'!$B$6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'22.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'22. adat'!$C$6:$AU$6</c:f>
              <c:numCache>
                <c:formatCode>0.0</c:formatCode>
                <c:ptCount val="45"/>
                <c:pt idx="0">
                  <c:v>-6.4240000000000004</c:v>
                </c:pt>
                <c:pt idx="1">
                  <c:v>-61.285999999999994</c:v>
                </c:pt>
                <c:pt idx="2">
                  <c:v>-74.692999999999998</c:v>
                </c:pt>
                <c:pt idx="3">
                  <c:v>49.128000000000014</c:v>
                </c:pt>
                <c:pt idx="4">
                  <c:v>133.23200000000003</c:v>
                </c:pt>
                <c:pt idx="5">
                  <c:v>32.935000000000031</c:v>
                </c:pt>
                <c:pt idx="6">
                  <c:v>-38.032999999999973</c:v>
                </c:pt>
                <c:pt idx="7">
                  <c:v>17.963000000000029</c:v>
                </c:pt>
                <c:pt idx="8">
                  <c:v>-37.532999999999966</c:v>
                </c:pt>
                <c:pt idx="9">
                  <c:v>112.79700000000003</c:v>
                </c:pt>
                <c:pt idx="10">
                  <c:v>130.08100000000002</c:v>
                </c:pt>
                <c:pt idx="11">
                  <c:v>170.72400000000002</c:v>
                </c:pt>
                <c:pt idx="12">
                  <c:v>75.424000000000021</c:v>
                </c:pt>
                <c:pt idx="13">
                  <c:v>123.31000000000002</c:v>
                </c:pt>
                <c:pt idx="14">
                  <c:v>287.322</c:v>
                </c:pt>
                <c:pt idx="15">
                  <c:v>457.80100000000004</c:v>
                </c:pt>
                <c:pt idx="16">
                  <c:v>374.22300000000007</c:v>
                </c:pt>
                <c:pt idx="17">
                  <c:v>370.11300000000006</c:v>
                </c:pt>
                <c:pt idx="18">
                  <c:v>261.68800000000005</c:v>
                </c:pt>
                <c:pt idx="19">
                  <c:v>372.37000000000006</c:v>
                </c:pt>
                <c:pt idx="20">
                  <c:v>418.35600000000005</c:v>
                </c:pt>
                <c:pt idx="21">
                  <c:v>486.90400000000005</c:v>
                </c:pt>
                <c:pt idx="22">
                  <c:v>621.35100000000011</c:v>
                </c:pt>
                <c:pt idx="23">
                  <c:v>753.88300000000015</c:v>
                </c:pt>
                <c:pt idx="24">
                  <c:v>866.44300000000021</c:v>
                </c:pt>
                <c:pt idx="25">
                  <c:v>949.59200000000021</c:v>
                </c:pt>
                <c:pt idx="26">
                  <c:v>1074.4750000000001</c:v>
                </c:pt>
                <c:pt idx="27">
                  <c:v>1190.8920000000001</c:v>
                </c:pt>
                <c:pt idx="28">
                  <c:v>1207.232</c:v>
                </c:pt>
                <c:pt idx="29">
                  <c:v>1372.376</c:v>
                </c:pt>
                <c:pt idx="30">
                  <c:v>1496.9490000000001</c:v>
                </c:pt>
                <c:pt idx="31">
                  <c:v>1634.0060000000001</c:v>
                </c:pt>
                <c:pt idx="32">
                  <c:v>1508.942</c:v>
                </c:pt>
                <c:pt idx="33">
                  <c:v>1638.509</c:v>
                </c:pt>
                <c:pt idx="34">
                  <c:v>1652.239</c:v>
                </c:pt>
                <c:pt idx="35">
                  <c:v>1768.412</c:v>
                </c:pt>
                <c:pt idx="36">
                  <c:v>1752.796</c:v>
                </c:pt>
                <c:pt idx="37">
                  <c:v>1863.615</c:v>
                </c:pt>
                <c:pt idx="38">
                  <c:v>1947.1379999999999</c:v>
                </c:pt>
                <c:pt idx="39">
                  <c:v>2157.482</c:v>
                </c:pt>
                <c:pt idx="40">
                  <c:v>2233.9760000000001</c:v>
                </c:pt>
                <c:pt idx="41">
                  <c:v>2515.0309999999999</c:v>
                </c:pt>
                <c:pt idx="42">
                  <c:v>2644.4339999999997</c:v>
                </c:pt>
                <c:pt idx="43">
                  <c:v>2810.9719999999998</c:v>
                </c:pt>
                <c:pt idx="44">
                  <c:v>2789.5159999999996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3-4E45-8653-D9312D37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55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500"/>
      </c:valAx>
      <c:valAx>
        <c:axId val="705560744"/>
        <c:scaling>
          <c:orientation val="minMax"/>
          <c:max val="55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5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37604200430902E-2"/>
          <c:y val="6.2924546258441363E-2"/>
          <c:w val="0.91570357206725095"/>
          <c:h val="0.58316707330597761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'23. ábra'!$D$1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3F1-48F6-811D-B93596CFAD6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F1-48F6-811D-B93596CFAD68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3F1-48F6-811D-B93596CFAD6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F1-48F6-811D-B93596CFAD68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F1-48F6-811D-B93596CFAD68}"/>
              </c:ext>
            </c:extLst>
          </c:dPt>
          <c:dPt>
            <c:idx val="22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3F1-48F6-811D-B93596CFAD68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F1-48F6-811D-B93596CFAD68}"/>
              </c:ext>
            </c:extLst>
          </c:dPt>
          <c:cat>
            <c:strRef>
              <c:f>'23. ábra'!$A$2:$A$29</c:f>
              <c:strCache>
                <c:ptCount val="28"/>
                <c:pt idx="0">
                  <c:v>Egyesült Kir.</c:v>
                </c:pt>
                <c:pt idx="1">
                  <c:v>Olaszország</c:v>
                </c:pt>
                <c:pt idx="2">
                  <c:v>Franciaország</c:v>
                </c:pt>
                <c:pt idx="3">
                  <c:v>Spanyolország</c:v>
                </c:pt>
                <c:pt idx="4">
                  <c:v>Görögország</c:v>
                </c:pt>
                <c:pt idx="5">
                  <c:v>Finnország</c:v>
                </c:pt>
                <c:pt idx="6">
                  <c:v>Románia</c:v>
                </c:pt>
                <c:pt idx="7">
                  <c:v>Portugália</c:v>
                </c:pt>
                <c:pt idx="8">
                  <c:v>Svédország</c:v>
                </c:pt>
                <c:pt idx="9">
                  <c:v>Németország</c:v>
                </c:pt>
                <c:pt idx="10">
                  <c:v>Horvátország</c:v>
                </c:pt>
                <c:pt idx="11">
                  <c:v>Dánia</c:v>
                </c:pt>
                <c:pt idx="12">
                  <c:v>Lengyelország</c:v>
                </c:pt>
                <c:pt idx="13">
                  <c:v>Ausztria</c:v>
                </c:pt>
                <c:pt idx="14">
                  <c:v>Lettország</c:v>
                </c:pt>
                <c:pt idx="15">
                  <c:v>Ciprus</c:v>
                </c:pt>
                <c:pt idx="16">
                  <c:v>Bulgária</c:v>
                </c:pt>
                <c:pt idx="17">
                  <c:v>Észtország</c:v>
                </c:pt>
                <c:pt idx="18">
                  <c:v>Csehország</c:v>
                </c:pt>
                <c:pt idx="19">
                  <c:v>Litvánia</c:v>
                </c:pt>
                <c:pt idx="20">
                  <c:v>Hollandia</c:v>
                </c:pt>
                <c:pt idx="21">
                  <c:v>Szlovénia</c:v>
                </c:pt>
                <c:pt idx="22">
                  <c:v>Magyarország</c:v>
                </c:pt>
                <c:pt idx="23">
                  <c:v>Belgium</c:v>
                </c:pt>
                <c:pt idx="24">
                  <c:v>Szlovákia</c:v>
                </c:pt>
                <c:pt idx="25">
                  <c:v>Írország</c:v>
                </c:pt>
                <c:pt idx="26">
                  <c:v>Málta</c:v>
                </c:pt>
                <c:pt idx="27">
                  <c:v>Luxemburg</c:v>
                </c:pt>
              </c:strCache>
            </c:strRef>
          </c:cat>
          <c:val>
            <c:numRef>
              <c:f>'23. ábra'!$D$2:$D$29</c:f>
              <c:numCache>
                <c:formatCode>0.000</c:formatCode>
                <c:ptCount val="28"/>
                <c:pt idx="0">
                  <c:v>29.94074528132154</c:v>
                </c:pt>
                <c:pt idx="1">
                  <c:v>31.784168940642292</c:v>
                </c:pt>
                <c:pt idx="2">
                  <c:v>32.404144166120226</c:v>
                </c:pt>
                <c:pt idx="3">
                  <c:v>34.277896590766098</c:v>
                </c:pt>
                <c:pt idx="4">
                  <c:v>37.643681894565425</c:v>
                </c:pt>
                <c:pt idx="5">
                  <c:v>38.965982316799042</c:v>
                </c:pt>
                <c:pt idx="6">
                  <c:v>41.642239146368446</c:v>
                </c:pt>
                <c:pt idx="7">
                  <c:v>44.256189185127205</c:v>
                </c:pt>
                <c:pt idx="8">
                  <c:v>45.773545310655791</c:v>
                </c:pt>
                <c:pt idx="9">
                  <c:v>46.765445953927937</c:v>
                </c:pt>
                <c:pt idx="10">
                  <c:v>51.638046428314709</c:v>
                </c:pt>
                <c:pt idx="11">
                  <c:v>54.738732115876253</c:v>
                </c:pt>
                <c:pt idx="12">
                  <c:v>55.285712069165982</c:v>
                </c:pt>
                <c:pt idx="13">
                  <c:v>55.592970270152662</c:v>
                </c:pt>
                <c:pt idx="14">
                  <c:v>58.874734535305528</c:v>
                </c:pt>
                <c:pt idx="15">
                  <c:v>64.91307619580526</c:v>
                </c:pt>
                <c:pt idx="16">
                  <c:v>64.991183735305469</c:v>
                </c:pt>
                <c:pt idx="17">
                  <c:v>75.209690998097983</c:v>
                </c:pt>
                <c:pt idx="18">
                  <c:v>78.732260521575128</c:v>
                </c:pt>
                <c:pt idx="19">
                  <c:v>82.714640055503978</c:v>
                </c:pt>
                <c:pt idx="20">
                  <c:v>82.946650581284842</c:v>
                </c:pt>
                <c:pt idx="21">
                  <c:v>85.251428260514714</c:v>
                </c:pt>
                <c:pt idx="22">
                  <c:v>86.605083108975876</c:v>
                </c:pt>
                <c:pt idx="23">
                  <c:v>87.651884769570216</c:v>
                </c:pt>
                <c:pt idx="24">
                  <c:v>95.604184843522916</c:v>
                </c:pt>
                <c:pt idx="25">
                  <c:v>110.71</c:v>
                </c:pt>
                <c:pt idx="26">
                  <c:v>144.54211919024661</c:v>
                </c:pt>
                <c:pt idx="27">
                  <c:v>195.69995855218011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F1-48F6-811D-B93596CF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0720368"/>
        <c:axId val="1"/>
      </c:barChart>
      <c:lineChart>
        <c:grouping val="standard"/>
        <c:varyColors val="0"/>
        <c:ser>
          <c:idx val="2"/>
          <c:order val="0"/>
          <c:tx>
            <c:strRef>
              <c:f>'23. ábra'!$C$1</c:f>
              <c:strCache>
                <c:ptCount val="1"/>
                <c:pt idx="0">
                  <c:v>2004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chemeClr val="bg1"/>
              </a:solidFill>
              <a:ln w="22225">
                <a:solidFill>
                  <a:schemeClr val="bg1">
                    <a:lumMod val="50000"/>
                  </a:schemeClr>
                </a:solidFill>
              </a:ln>
            </c:spPr>
          </c:marker>
          <c:val>
            <c:numRef>
              <c:f>'23. ábra'!$C$2:$C$29</c:f>
              <c:numCache>
                <c:formatCode>0.0</c:formatCode>
                <c:ptCount val="28"/>
                <c:pt idx="0">
                  <c:v>23.414704222535914</c:v>
                </c:pt>
                <c:pt idx="1">
                  <c:v>24.063033382453167</c:v>
                </c:pt>
                <c:pt idx="2">
                  <c:v>26.478225888326364</c:v>
                </c:pt>
                <c:pt idx="3">
                  <c:v>25.195026816187227</c:v>
                </c:pt>
                <c:pt idx="4">
                  <c:v>20.837742713810645</c:v>
                </c:pt>
                <c:pt idx="5">
                  <c:v>38.572348037885625</c:v>
                </c:pt>
                <c:pt idx="6">
                  <c:v>25.706764676666332</c:v>
                </c:pt>
                <c:pt idx="7">
                  <c:v>27.442121760223031</c:v>
                </c:pt>
                <c:pt idx="8">
                  <c:v>42.123752980079523</c:v>
                </c:pt>
                <c:pt idx="9">
                  <c:v>35.585610978499268</c:v>
                </c:pt>
                <c:pt idx="10">
                  <c:v>39.679804208441411</c:v>
                </c:pt>
                <c:pt idx="12">
                  <c:v>34.361749198038424</c:v>
                </c:pt>
                <c:pt idx="13">
                  <c:v>47.283599678644336</c:v>
                </c:pt>
                <c:pt idx="14">
                  <c:v>37.024663120111711</c:v>
                </c:pt>
                <c:pt idx="16">
                  <c:v>53.929390407032294</c:v>
                </c:pt>
                <c:pt idx="17">
                  <c:v>61.518176293045727</c:v>
                </c:pt>
                <c:pt idx="18">
                  <c:v>57.606856297869903</c:v>
                </c:pt>
                <c:pt idx="19">
                  <c:v>47.347757904087203</c:v>
                </c:pt>
                <c:pt idx="20">
                  <c:v>62.891329073506576</c:v>
                </c:pt>
                <c:pt idx="21">
                  <c:v>54.9596743664531</c:v>
                </c:pt>
                <c:pt idx="22">
                  <c:v>59.874927838396175</c:v>
                </c:pt>
                <c:pt idx="23">
                  <c:v>71.096023310841133</c:v>
                </c:pt>
                <c:pt idx="24">
                  <c:v>91.521887598228361</c:v>
                </c:pt>
                <c:pt idx="25">
                  <c:v>80.535186155326059</c:v>
                </c:pt>
                <c:pt idx="26">
                  <c:v>103.35511176857331</c:v>
                </c:pt>
                <c:pt idx="27">
                  <c:v>139.24218288557572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F1-48F6-811D-B93596CF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720368"/>
        <c:axId val="1"/>
      </c:lineChart>
      <c:lineChart>
        <c:grouping val="standard"/>
        <c:varyColors val="0"/>
        <c:ser>
          <c:idx val="1"/>
          <c:order val="2"/>
          <c:tx>
            <c:v>EU országok átlaga</c:v>
          </c:tx>
          <c:spPr>
            <a:ln w="38100">
              <a:solidFill>
                <a:schemeClr val="tx2">
                  <a:lumMod val="50000"/>
                  <a:lumOff val="50000"/>
                </a:schemeClr>
              </a:solidFill>
            </a:ln>
          </c:spPr>
          <c:marker>
            <c:symbol val="none"/>
          </c:marker>
          <c:val>
            <c:numRef>
              <c:f>'23. ábra'!$E$2:$E$29</c:f>
              <c:numCache>
                <c:formatCode>0.0</c:formatCode>
                <c:ptCount val="28"/>
                <c:pt idx="0">
                  <c:v>68.398442679203299</c:v>
                </c:pt>
                <c:pt idx="1">
                  <c:v>68.398442679203299</c:v>
                </c:pt>
                <c:pt idx="2">
                  <c:v>68.398442679203299</c:v>
                </c:pt>
                <c:pt idx="3">
                  <c:v>68.398442679203299</c:v>
                </c:pt>
                <c:pt idx="4">
                  <c:v>68.398442679203299</c:v>
                </c:pt>
                <c:pt idx="5">
                  <c:v>68.398442679203299</c:v>
                </c:pt>
                <c:pt idx="6">
                  <c:v>68.398442679203299</c:v>
                </c:pt>
                <c:pt idx="7">
                  <c:v>68.398442679203299</c:v>
                </c:pt>
                <c:pt idx="8">
                  <c:v>68.398442679203299</c:v>
                </c:pt>
                <c:pt idx="9">
                  <c:v>68.398442679203299</c:v>
                </c:pt>
                <c:pt idx="10">
                  <c:v>68.398442679203299</c:v>
                </c:pt>
                <c:pt idx="11">
                  <c:v>68.398442679203299</c:v>
                </c:pt>
                <c:pt idx="12">
                  <c:v>68.398442679203299</c:v>
                </c:pt>
                <c:pt idx="13">
                  <c:v>68.398442679203299</c:v>
                </c:pt>
                <c:pt idx="14">
                  <c:v>68.398442679203299</c:v>
                </c:pt>
                <c:pt idx="15">
                  <c:v>68.398442679203299</c:v>
                </c:pt>
                <c:pt idx="16">
                  <c:v>68.398442679203299</c:v>
                </c:pt>
                <c:pt idx="17">
                  <c:v>68.398442679203299</c:v>
                </c:pt>
                <c:pt idx="18">
                  <c:v>68.398442679203299</c:v>
                </c:pt>
                <c:pt idx="19">
                  <c:v>68.398442679203299</c:v>
                </c:pt>
                <c:pt idx="20">
                  <c:v>68.398442679203299</c:v>
                </c:pt>
                <c:pt idx="21">
                  <c:v>68.398442679203299</c:v>
                </c:pt>
                <c:pt idx="22">
                  <c:v>68.398442679203299</c:v>
                </c:pt>
                <c:pt idx="23">
                  <c:v>68.398442679203299</c:v>
                </c:pt>
                <c:pt idx="24">
                  <c:v>68.398442679203299</c:v>
                </c:pt>
                <c:pt idx="25">
                  <c:v>68.398442679203299</c:v>
                </c:pt>
                <c:pt idx="26">
                  <c:v>68.398442679203299</c:v>
                </c:pt>
                <c:pt idx="27">
                  <c:v>68.398442679203299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3F1-48F6-811D-B93596CF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072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9818215830460773E-2"/>
              <c:y val="1.1258661033694711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50720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0840397233552053"/>
              <c:y val="2.51142189516269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9287591768700331E-3"/>
          <c:y val="0.91909024987043919"/>
          <c:w val="0.96576570047635901"/>
          <c:h val="6.782557053455140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44924871985569E-2"/>
          <c:y val="5.4066194677919996E-2"/>
          <c:w val="0.91570357206725095"/>
          <c:h val="0.58316707330597761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'23. ábra'!$D$1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CE-49DF-A50B-35C44472551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6CE-49DF-A50B-35C444725514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46CE-49DF-A50B-35C44472551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CE-49DF-A50B-35C444725514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CE-49DF-A50B-35C444725514}"/>
              </c:ext>
            </c:extLst>
          </c:dPt>
          <c:dPt>
            <c:idx val="22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CE-49DF-A50B-35C444725514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CE-49DF-A50B-35C444725514}"/>
              </c:ext>
            </c:extLst>
          </c:dPt>
          <c:cat>
            <c:strRef>
              <c:f>'23. ábra'!$B$2:$B$29</c:f>
              <c:strCache>
                <c:ptCount val="28"/>
                <c:pt idx="0">
                  <c:v>United Kingdom</c:v>
                </c:pt>
                <c:pt idx="1">
                  <c:v>Italy</c:v>
                </c:pt>
                <c:pt idx="2">
                  <c:v>France</c:v>
                </c:pt>
                <c:pt idx="3">
                  <c:v>Spain</c:v>
                </c:pt>
                <c:pt idx="4">
                  <c:v>Greece</c:v>
                </c:pt>
                <c:pt idx="5">
                  <c:v>Finland</c:v>
                </c:pt>
                <c:pt idx="6">
                  <c:v>Romania</c:v>
                </c:pt>
                <c:pt idx="7">
                  <c:v>Portugal</c:v>
                </c:pt>
                <c:pt idx="8">
                  <c:v>Sweden</c:v>
                </c:pt>
                <c:pt idx="9">
                  <c:v>Germany</c:v>
                </c:pt>
                <c:pt idx="10">
                  <c:v>Croatia</c:v>
                </c:pt>
                <c:pt idx="11">
                  <c:v>Denmark</c:v>
                </c:pt>
                <c:pt idx="12">
                  <c:v>Poland</c:v>
                </c:pt>
                <c:pt idx="13">
                  <c:v>Austria</c:v>
                </c:pt>
                <c:pt idx="14">
                  <c:v>Latvia</c:v>
                </c:pt>
                <c:pt idx="15">
                  <c:v>Cyprus</c:v>
                </c:pt>
                <c:pt idx="16">
                  <c:v>Bulgaria</c:v>
                </c:pt>
                <c:pt idx="17">
                  <c:v>Estonia</c:v>
                </c:pt>
                <c:pt idx="18">
                  <c:v>Czechia</c:v>
                </c:pt>
                <c:pt idx="19">
                  <c:v>Lithuania</c:v>
                </c:pt>
                <c:pt idx="20">
                  <c:v>Netherlands</c:v>
                </c:pt>
                <c:pt idx="21">
                  <c:v>Slovenia</c:v>
                </c:pt>
                <c:pt idx="22">
                  <c:v>Hungary</c:v>
                </c:pt>
                <c:pt idx="23">
                  <c:v>Belgium</c:v>
                </c:pt>
                <c:pt idx="24">
                  <c:v>Slovakia</c:v>
                </c:pt>
                <c:pt idx="25">
                  <c:v>Ireland</c:v>
                </c:pt>
                <c:pt idx="26">
                  <c:v>Malta</c:v>
                </c:pt>
                <c:pt idx="27">
                  <c:v>Luxembourg</c:v>
                </c:pt>
              </c:strCache>
            </c:strRef>
          </c:cat>
          <c:val>
            <c:numRef>
              <c:f>'23. ábra'!$D$2:$D$29</c:f>
              <c:numCache>
                <c:formatCode>0.000</c:formatCode>
                <c:ptCount val="28"/>
                <c:pt idx="0">
                  <c:v>29.94074528132154</c:v>
                </c:pt>
                <c:pt idx="1">
                  <c:v>31.784168940642292</c:v>
                </c:pt>
                <c:pt idx="2">
                  <c:v>32.404144166120226</c:v>
                </c:pt>
                <c:pt idx="3">
                  <c:v>34.277896590766098</c:v>
                </c:pt>
                <c:pt idx="4">
                  <c:v>37.643681894565425</c:v>
                </c:pt>
                <c:pt idx="5">
                  <c:v>38.965982316799042</c:v>
                </c:pt>
                <c:pt idx="6">
                  <c:v>41.642239146368446</c:v>
                </c:pt>
                <c:pt idx="7">
                  <c:v>44.256189185127205</c:v>
                </c:pt>
                <c:pt idx="8">
                  <c:v>45.773545310655791</c:v>
                </c:pt>
                <c:pt idx="9">
                  <c:v>46.765445953927937</c:v>
                </c:pt>
                <c:pt idx="10">
                  <c:v>51.638046428314709</c:v>
                </c:pt>
                <c:pt idx="11">
                  <c:v>54.738732115876253</c:v>
                </c:pt>
                <c:pt idx="12">
                  <c:v>55.285712069165982</c:v>
                </c:pt>
                <c:pt idx="13">
                  <c:v>55.592970270152662</c:v>
                </c:pt>
                <c:pt idx="14">
                  <c:v>58.874734535305528</c:v>
                </c:pt>
                <c:pt idx="15">
                  <c:v>64.91307619580526</c:v>
                </c:pt>
                <c:pt idx="16">
                  <c:v>64.991183735305469</c:v>
                </c:pt>
                <c:pt idx="17">
                  <c:v>75.209690998097983</c:v>
                </c:pt>
                <c:pt idx="18">
                  <c:v>78.732260521575128</c:v>
                </c:pt>
                <c:pt idx="19">
                  <c:v>82.714640055503978</c:v>
                </c:pt>
                <c:pt idx="20">
                  <c:v>82.946650581284842</c:v>
                </c:pt>
                <c:pt idx="21">
                  <c:v>85.251428260514714</c:v>
                </c:pt>
                <c:pt idx="22">
                  <c:v>86.605083108975876</c:v>
                </c:pt>
                <c:pt idx="23">
                  <c:v>87.651884769570216</c:v>
                </c:pt>
                <c:pt idx="24">
                  <c:v>95.604184843522916</c:v>
                </c:pt>
                <c:pt idx="25">
                  <c:v>110.71</c:v>
                </c:pt>
                <c:pt idx="26">
                  <c:v>144.54211919024661</c:v>
                </c:pt>
                <c:pt idx="27">
                  <c:v>195.69995855218011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CE-49DF-A50B-35C44472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0720368"/>
        <c:axId val="1"/>
      </c:barChart>
      <c:lineChart>
        <c:grouping val="standard"/>
        <c:varyColors val="0"/>
        <c:ser>
          <c:idx val="2"/>
          <c:order val="0"/>
          <c:tx>
            <c:strRef>
              <c:f>'23. ábra'!$C$1</c:f>
              <c:strCache>
                <c:ptCount val="1"/>
                <c:pt idx="0">
                  <c:v>2004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chemeClr val="bg1"/>
              </a:solidFill>
              <a:ln w="22225">
                <a:solidFill>
                  <a:schemeClr val="bg1">
                    <a:lumMod val="50000"/>
                  </a:schemeClr>
                </a:solidFill>
              </a:ln>
            </c:spPr>
          </c:marker>
          <c:val>
            <c:numRef>
              <c:f>'23. ábra'!$C$2:$C$29</c:f>
              <c:numCache>
                <c:formatCode>0.0</c:formatCode>
                <c:ptCount val="28"/>
                <c:pt idx="0">
                  <c:v>23.414704222535914</c:v>
                </c:pt>
                <c:pt idx="1">
                  <c:v>24.063033382453167</c:v>
                </c:pt>
                <c:pt idx="2">
                  <c:v>26.478225888326364</c:v>
                </c:pt>
                <c:pt idx="3">
                  <c:v>25.195026816187227</c:v>
                </c:pt>
                <c:pt idx="4">
                  <c:v>20.837742713810645</c:v>
                </c:pt>
                <c:pt idx="5">
                  <c:v>38.572348037885625</c:v>
                </c:pt>
                <c:pt idx="6">
                  <c:v>25.706764676666332</c:v>
                </c:pt>
                <c:pt idx="7">
                  <c:v>27.442121760223031</c:v>
                </c:pt>
                <c:pt idx="8">
                  <c:v>42.123752980079523</c:v>
                </c:pt>
                <c:pt idx="9">
                  <c:v>35.585610978499268</c:v>
                </c:pt>
                <c:pt idx="10">
                  <c:v>39.679804208441411</c:v>
                </c:pt>
                <c:pt idx="12">
                  <c:v>34.361749198038424</c:v>
                </c:pt>
                <c:pt idx="13">
                  <c:v>47.283599678644336</c:v>
                </c:pt>
                <c:pt idx="14">
                  <c:v>37.024663120111711</c:v>
                </c:pt>
                <c:pt idx="16">
                  <c:v>53.929390407032294</c:v>
                </c:pt>
                <c:pt idx="17">
                  <c:v>61.518176293045727</c:v>
                </c:pt>
                <c:pt idx="18">
                  <c:v>57.606856297869903</c:v>
                </c:pt>
                <c:pt idx="19">
                  <c:v>47.347757904087203</c:v>
                </c:pt>
                <c:pt idx="20">
                  <c:v>62.891329073506576</c:v>
                </c:pt>
                <c:pt idx="21">
                  <c:v>54.9596743664531</c:v>
                </c:pt>
                <c:pt idx="22">
                  <c:v>59.874927838396175</c:v>
                </c:pt>
                <c:pt idx="23">
                  <c:v>71.096023310841133</c:v>
                </c:pt>
                <c:pt idx="24">
                  <c:v>91.521887598228361</c:v>
                </c:pt>
                <c:pt idx="25">
                  <c:v>80.535186155326059</c:v>
                </c:pt>
                <c:pt idx="26">
                  <c:v>103.35511176857331</c:v>
                </c:pt>
                <c:pt idx="27">
                  <c:v>139.24218288557572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6CE-49DF-A50B-35C44472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720368"/>
        <c:axId val="1"/>
      </c:lineChart>
      <c:lineChart>
        <c:grouping val="standard"/>
        <c:varyColors val="0"/>
        <c:ser>
          <c:idx val="1"/>
          <c:order val="2"/>
          <c:tx>
            <c:v>average of EU members</c:v>
          </c:tx>
          <c:spPr>
            <a:ln w="38100">
              <a:solidFill>
                <a:schemeClr val="tx2">
                  <a:lumMod val="50000"/>
                  <a:lumOff val="50000"/>
                </a:schemeClr>
              </a:solidFill>
            </a:ln>
          </c:spPr>
          <c:marker>
            <c:symbol val="none"/>
          </c:marker>
          <c:val>
            <c:numRef>
              <c:f>'23. ábra'!$E$2:$E$29</c:f>
              <c:numCache>
                <c:formatCode>0.0</c:formatCode>
                <c:ptCount val="28"/>
                <c:pt idx="0">
                  <c:v>68.398442679203299</c:v>
                </c:pt>
                <c:pt idx="1">
                  <c:v>68.398442679203299</c:v>
                </c:pt>
                <c:pt idx="2">
                  <c:v>68.398442679203299</c:v>
                </c:pt>
                <c:pt idx="3">
                  <c:v>68.398442679203299</c:v>
                </c:pt>
                <c:pt idx="4">
                  <c:v>68.398442679203299</c:v>
                </c:pt>
                <c:pt idx="5">
                  <c:v>68.398442679203299</c:v>
                </c:pt>
                <c:pt idx="6">
                  <c:v>68.398442679203299</c:v>
                </c:pt>
                <c:pt idx="7">
                  <c:v>68.398442679203299</c:v>
                </c:pt>
                <c:pt idx="8">
                  <c:v>68.398442679203299</c:v>
                </c:pt>
                <c:pt idx="9">
                  <c:v>68.398442679203299</c:v>
                </c:pt>
                <c:pt idx="10">
                  <c:v>68.398442679203299</c:v>
                </c:pt>
                <c:pt idx="11">
                  <c:v>68.398442679203299</c:v>
                </c:pt>
                <c:pt idx="12">
                  <c:v>68.398442679203299</c:v>
                </c:pt>
                <c:pt idx="13">
                  <c:v>68.398442679203299</c:v>
                </c:pt>
                <c:pt idx="14">
                  <c:v>68.398442679203299</c:v>
                </c:pt>
                <c:pt idx="15">
                  <c:v>68.398442679203299</c:v>
                </c:pt>
                <c:pt idx="16">
                  <c:v>68.398442679203299</c:v>
                </c:pt>
                <c:pt idx="17">
                  <c:v>68.398442679203299</c:v>
                </c:pt>
                <c:pt idx="18">
                  <c:v>68.398442679203299</c:v>
                </c:pt>
                <c:pt idx="19">
                  <c:v>68.398442679203299</c:v>
                </c:pt>
                <c:pt idx="20">
                  <c:v>68.398442679203299</c:v>
                </c:pt>
                <c:pt idx="21">
                  <c:v>68.398442679203299</c:v>
                </c:pt>
                <c:pt idx="22">
                  <c:v>68.398442679203299</c:v>
                </c:pt>
                <c:pt idx="23">
                  <c:v>68.398442679203299</c:v>
                </c:pt>
                <c:pt idx="24">
                  <c:v>68.398442679203299</c:v>
                </c:pt>
                <c:pt idx="25">
                  <c:v>68.398442679203299</c:v>
                </c:pt>
                <c:pt idx="26">
                  <c:v>68.398442679203299</c:v>
                </c:pt>
                <c:pt idx="27">
                  <c:v>68.398442679203299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6CE-49DF-A50B-35C44472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072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818215830460773E-2"/>
              <c:y val="1.1258661033694711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50720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449091784257578"/>
              <c:y val="2.51142189516269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9287591768700331E-3"/>
          <c:y val="0.91909024987043919"/>
          <c:w val="0.96576570047635901"/>
          <c:h val="6.782557053455140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7475857970584"/>
          <c:y val="4.4989741599201508E-2"/>
          <c:w val="0.75333977120784434"/>
          <c:h val="0.806229344571365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879-433F-A3DA-C3A1C9C5FD9E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879-433F-A3DA-C3A1C9C5FD9E}"/>
              </c:ext>
            </c:extLst>
          </c:dPt>
          <c:dPt>
            <c:idx val="16"/>
            <c:marker>
              <c:symbol val="circle"/>
              <c:size val="8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879-433F-A3DA-C3A1C9C5FD9E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879-433F-A3DA-C3A1C9C5FD9E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879-433F-A3DA-C3A1C9C5FD9E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879-433F-A3DA-C3A1C9C5FD9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132171C-DA5A-4075-96DF-3D3D4EC299E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879-433F-A3DA-C3A1C9C5FD9E}"/>
                </c:ext>
              </c:extLst>
            </c:dLbl>
            <c:dLbl>
              <c:idx val="1"/>
              <c:layout>
                <c:manualLayout>
                  <c:x val="3.128491620111732E-2"/>
                  <c:y val="0"/>
                </c:manualLayout>
              </c:layout>
              <c:tx>
                <c:rich>
                  <a:bodyPr/>
                  <a:lstStyle/>
                  <a:p>
                    <a:fld id="{1CA4FE2F-9A83-41EF-9150-41277EFB967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879-433F-A3DA-C3A1C9C5FD9E}"/>
                </c:ext>
              </c:extLst>
            </c:dLbl>
            <c:dLbl>
              <c:idx val="2"/>
              <c:layout>
                <c:manualLayout>
                  <c:x val="-4.4692737430167048E-3"/>
                  <c:y val="-3.5583464154892878E-2"/>
                </c:manualLayout>
              </c:layout>
              <c:tx>
                <c:rich>
                  <a:bodyPr/>
                  <a:lstStyle/>
                  <a:p>
                    <a:fld id="{2DF94782-1C0C-4679-A8FA-E1C64AECF57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879-433F-A3DA-C3A1C9C5FD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18A9BE-9622-4C3B-88C0-D197FF551490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879-433F-A3DA-C3A1C9C5FD9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718F110-CAE8-4A4D-BF54-51BAE81F45D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879-433F-A3DA-C3A1C9C5FD9E}"/>
                </c:ext>
              </c:extLst>
            </c:dLbl>
            <c:dLbl>
              <c:idx val="5"/>
              <c:layout>
                <c:manualLayout>
                  <c:x val="-5.9811238835838099E-3"/>
                  <c:y val="-2.201120008733436E-2"/>
                </c:manualLayout>
              </c:layout>
              <c:tx>
                <c:rich>
                  <a:bodyPr/>
                  <a:lstStyle/>
                  <a:p>
                    <a:fld id="{3E7894B3-48B4-4498-BE23-822497EDC54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228311291186773E-2"/>
                      <c:h val="6.855492074525998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879-433F-A3DA-C3A1C9C5FD9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3829B7-6703-4A25-AF8A-AB43DD98846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879-433F-A3DA-C3A1C9C5FD9E}"/>
                </c:ext>
              </c:extLst>
            </c:dLbl>
            <c:dLbl>
              <c:idx val="7"/>
              <c:layout>
                <c:manualLayout>
                  <c:x val="-4.3202979515828681E-2"/>
                  <c:y val="3.5583464154892726E-2"/>
                </c:manualLayout>
              </c:layout>
              <c:tx>
                <c:rich>
                  <a:bodyPr/>
                  <a:lstStyle/>
                  <a:p>
                    <a:fld id="{685C3F5C-4B59-4036-A401-045BB361CED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879-433F-A3DA-C3A1C9C5FD9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CD1599-34C2-45A6-94A3-01D7E7D2D155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879-433F-A3DA-C3A1C9C5FD9E}"/>
                </c:ext>
              </c:extLst>
            </c:dLbl>
            <c:dLbl>
              <c:idx val="9"/>
              <c:layout>
                <c:manualLayout>
                  <c:x val="1.4897579143390292E-3"/>
                  <c:y val="-1.8838304552590265E-2"/>
                </c:manualLayout>
              </c:layout>
              <c:tx>
                <c:rich>
                  <a:bodyPr/>
                  <a:lstStyle/>
                  <a:p>
                    <a:fld id="{571AE308-AD23-4776-BFED-62D3E1054F1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879-433F-A3DA-C3A1C9C5FD9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226435C-AC38-4937-AC7E-DBD8379F5DC8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879-433F-A3DA-C3A1C9C5FD9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AFDBF18-8756-450B-9ADF-729F805AD988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879-433F-A3DA-C3A1C9C5FD9E}"/>
                </c:ext>
              </c:extLst>
            </c:dLbl>
            <c:dLbl>
              <c:idx val="12"/>
              <c:layout>
                <c:manualLayout>
                  <c:x val="-1.4897579143389199E-2"/>
                  <c:y val="-2.9304029304029304E-2"/>
                </c:manualLayout>
              </c:layout>
              <c:tx>
                <c:rich>
                  <a:bodyPr/>
                  <a:lstStyle/>
                  <a:p>
                    <a:fld id="{BFECCBDB-6A2B-40AB-AB74-5790FDF1446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879-433F-A3DA-C3A1C9C5FD9E}"/>
                </c:ext>
              </c:extLst>
            </c:dLbl>
            <c:dLbl>
              <c:idx val="13"/>
              <c:layout>
                <c:manualLayout>
                  <c:x val="1.4897579143388926E-3"/>
                  <c:y val="-1.5349552316105737E-16"/>
                </c:manualLayout>
              </c:layout>
              <c:tx>
                <c:rich>
                  <a:bodyPr/>
                  <a:lstStyle/>
                  <a:p>
                    <a:fld id="{3438F366-A7AB-4A34-B782-8DDF7D3CF79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879-433F-A3DA-C3A1C9C5FD9E}"/>
                </c:ext>
              </c:extLst>
            </c:dLbl>
            <c:dLbl>
              <c:idx val="14"/>
              <c:layout>
                <c:manualLayout>
                  <c:x val="-1.2006444719185093E-2"/>
                  <c:y val="3.8871951608331248E-2"/>
                </c:manualLayout>
              </c:layout>
              <c:tx>
                <c:rich>
                  <a:bodyPr/>
                  <a:lstStyle/>
                  <a:p>
                    <a:fld id="{2B57396B-BF4D-4FF9-B16C-539641F28FB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879-433F-A3DA-C3A1C9C5FD9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4E950C4-2DD8-4CE3-AE53-1E8EDC8AC4ED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879-433F-A3DA-C3A1C9C5FD9E}"/>
                </c:ext>
              </c:extLst>
            </c:dLbl>
            <c:dLbl>
              <c:idx val="16"/>
              <c:layout>
                <c:manualLayout>
                  <c:x val="-1.1873894950210639E-2"/>
                  <c:y val="-3.1397067717048713E-2"/>
                </c:manualLayout>
              </c:layout>
              <c:tx>
                <c:rich>
                  <a:bodyPr/>
                  <a:lstStyle/>
                  <a:p>
                    <a:fld id="{EC0ECBD6-E795-4F22-9C02-0B7D2CFEC9C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90140274507971E-2"/>
                      <c:h val="4.92517489402461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879-433F-A3DA-C3A1C9C5FD9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8E511CF-D01D-485D-9341-EB13D6ECAB0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879-433F-A3DA-C3A1C9C5FD9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64FE7E0-F251-4D28-AC98-9A8EE786B4F0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879-433F-A3DA-C3A1C9C5FD9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9031691-E20C-4DC4-9720-C10F96EAB29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879-433F-A3DA-C3A1C9C5FD9E}"/>
                </c:ext>
              </c:extLst>
            </c:dLbl>
            <c:dLbl>
              <c:idx val="20"/>
              <c:layout>
                <c:manualLayout>
                  <c:x val="-4.4692737430167594E-3"/>
                  <c:y val="-2.093144950287815E-2"/>
                </c:manualLayout>
              </c:layout>
              <c:tx>
                <c:rich>
                  <a:bodyPr/>
                  <a:lstStyle/>
                  <a:p>
                    <a:fld id="{97BFD5CF-09F7-4135-B72A-2C2D7EA5558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879-433F-A3DA-C3A1C9C5FD9E}"/>
                </c:ext>
              </c:extLst>
            </c:dLbl>
            <c:dLbl>
              <c:idx val="21"/>
              <c:layout>
                <c:manualLayout>
                  <c:x val="2.9795158286777851E-3"/>
                  <c:y val="-3.7676609105180531E-2"/>
                </c:manualLayout>
              </c:layout>
              <c:tx>
                <c:rich>
                  <a:bodyPr/>
                  <a:lstStyle/>
                  <a:p>
                    <a:fld id="{88343FD5-6B09-41FD-B9F1-D21D9DFE461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879-433F-A3DA-C3A1C9C5FD9E}"/>
                </c:ext>
              </c:extLst>
            </c:dLbl>
            <c:dLbl>
              <c:idx val="22"/>
              <c:layout>
                <c:manualLayout>
                  <c:x val="0"/>
                  <c:y val="1.674515960230246E-2"/>
                </c:manualLayout>
              </c:layout>
              <c:tx>
                <c:rich>
                  <a:bodyPr/>
                  <a:lstStyle/>
                  <a:p>
                    <a:fld id="{A8AE1885-E5B0-4812-BB37-2BA5B7815DC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879-433F-A3DA-C3A1C9C5FD9E}"/>
                </c:ext>
              </c:extLst>
            </c:dLbl>
            <c:dLbl>
              <c:idx val="23"/>
              <c:layout>
                <c:manualLayout>
                  <c:x val="-2.532588454376164E-2"/>
                  <c:y val="-1.8838304552590421E-2"/>
                </c:manualLayout>
              </c:layout>
              <c:tx>
                <c:rich>
                  <a:bodyPr/>
                  <a:lstStyle/>
                  <a:p>
                    <a:fld id="{F6B7D0A4-A725-473D-8DE2-8696D39A92F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879-433F-A3DA-C3A1C9C5FD9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C12FF8A-1CDE-46D3-9258-EBCC9622C1E5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879-433F-A3DA-C3A1C9C5FD9E}"/>
                </c:ext>
              </c:extLst>
            </c:dLbl>
            <c:dLbl>
              <c:idx val="25"/>
              <c:layout>
                <c:manualLayout>
                  <c:x val="4.4692737430166501E-3"/>
                  <c:y val="-1.0465724751439191E-2"/>
                </c:manualLayout>
              </c:layout>
              <c:tx>
                <c:rich>
                  <a:bodyPr/>
                  <a:lstStyle/>
                  <a:p>
                    <a:fld id="{BCD786F5-2114-4240-ADC1-8D34376CD0C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879-433F-A3DA-C3A1C9C5FD9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9070F1A-FD05-4AB9-9C78-FEF1F72234D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879-433F-A3DA-C3A1C9C5FD9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308F9E7-29AF-450D-8E11-CE507124141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879-433F-A3DA-C3A1C9C5F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84511959589957"/>
                  <c:y val="0.602897582344460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'24. ábra'!$B$2:$B$29</c:f>
              <c:numCache>
                <c:formatCode>_-* #\ ##0\ _H_U_F_-;\-* #\ ##0\ _H_U_F_-;_-* "-"??\ _H_U_F_-;_-@_-</c:formatCode>
                <c:ptCount val="28"/>
                <c:pt idx="0">
                  <c:v>439174.5</c:v>
                </c:pt>
                <c:pt idx="1">
                  <c:v>51663</c:v>
                </c:pt>
                <c:pt idx="2">
                  <c:v>191721.8</c:v>
                </c:pt>
                <c:pt idx="3">
                  <c:v>292806</c:v>
                </c:pt>
                <c:pt idx="4">
                  <c:v>3277340</c:v>
                </c:pt>
                <c:pt idx="5">
                  <c:v>23615.1</c:v>
                </c:pt>
                <c:pt idx="6">
                  <c:v>294110.09999999998</c:v>
                </c:pt>
                <c:pt idx="7">
                  <c:v>180217.60000000001</c:v>
                </c:pt>
                <c:pt idx="8">
                  <c:v>1166319</c:v>
                </c:pt>
                <c:pt idx="9">
                  <c:v>2291697</c:v>
                </c:pt>
                <c:pt idx="10">
                  <c:v>48989.5</c:v>
                </c:pt>
                <c:pt idx="11">
                  <c:v>1727381.5</c:v>
                </c:pt>
                <c:pt idx="12">
                  <c:v>19648.7</c:v>
                </c:pt>
                <c:pt idx="13">
                  <c:v>27033.1</c:v>
                </c:pt>
                <c:pt idx="14">
                  <c:v>42190.8</c:v>
                </c:pt>
                <c:pt idx="15">
                  <c:v>55299.4</c:v>
                </c:pt>
                <c:pt idx="16">
                  <c:v>124050.3</c:v>
                </c:pt>
                <c:pt idx="17">
                  <c:v>11313.3</c:v>
                </c:pt>
                <c:pt idx="18">
                  <c:v>737048</c:v>
                </c:pt>
                <c:pt idx="19">
                  <c:v>369899.2</c:v>
                </c:pt>
                <c:pt idx="20">
                  <c:v>467304.2</c:v>
                </c:pt>
                <c:pt idx="21">
                  <c:v>194613.5</c:v>
                </c:pt>
                <c:pt idx="22">
                  <c:v>187516.79999999999</c:v>
                </c:pt>
                <c:pt idx="23">
                  <c:v>42999.7</c:v>
                </c:pt>
                <c:pt idx="24">
                  <c:v>84850.9</c:v>
                </c:pt>
                <c:pt idx="25">
                  <c:v>223892</c:v>
                </c:pt>
                <c:pt idx="26">
                  <c:v>475224.2</c:v>
                </c:pt>
                <c:pt idx="27">
                  <c:v>2337971</c:v>
                </c:pt>
              </c:numCache>
            </c:numRef>
          </c:xVal>
          <c:yVal>
            <c:numRef>
              <c:f>'24. ábra'!$C$2:$C$29</c:f>
              <c:numCache>
                <c:formatCode>General</c:formatCode>
                <c:ptCount val="28"/>
                <c:pt idx="0">
                  <c:v>1.87</c:v>
                </c:pt>
                <c:pt idx="1">
                  <c:v>0.17</c:v>
                </c:pt>
                <c:pt idx="2">
                  <c:v>0.76</c:v>
                </c:pt>
                <c:pt idx="3">
                  <c:v>0.79</c:v>
                </c:pt>
                <c:pt idx="4">
                  <c:v>7.63</c:v>
                </c:pt>
                <c:pt idx="5">
                  <c:v>0.09</c:v>
                </c:pt>
                <c:pt idx="6">
                  <c:v>1.75</c:v>
                </c:pt>
                <c:pt idx="7">
                  <c:v>0.31</c:v>
                </c:pt>
                <c:pt idx="8">
                  <c:v>1.99</c:v>
                </c:pt>
                <c:pt idx="9">
                  <c:v>3.65</c:v>
                </c:pt>
                <c:pt idx="10">
                  <c:v>0.12</c:v>
                </c:pt>
                <c:pt idx="11">
                  <c:v>2.67</c:v>
                </c:pt>
                <c:pt idx="12">
                  <c:v>0.06</c:v>
                </c:pt>
                <c:pt idx="13">
                  <c:v>0.08</c:v>
                </c:pt>
                <c:pt idx="14">
                  <c:v>0.17</c:v>
                </c:pt>
                <c:pt idx="15">
                  <c:v>0.54</c:v>
                </c:pt>
                <c:pt idx="16">
                  <c:v>0.54</c:v>
                </c:pt>
                <c:pt idx="17">
                  <c:v>0.08</c:v>
                </c:pt>
                <c:pt idx="18">
                  <c:v>3.03</c:v>
                </c:pt>
                <c:pt idx="19">
                  <c:v>0.98</c:v>
                </c:pt>
                <c:pt idx="20">
                  <c:v>1.26</c:v>
                </c:pt>
                <c:pt idx="21">
                  <c:v>0.42</c:v>
                </c:pt>
                <c:pt idx="22">
                  <c:v>0.39</c:v>
                </c:pt>
                <c:pt idx="23">
                  <c:v>0.18</c:v>
                </c:pt>
                <c:pt idx="24">
                  <c:v>0.4</c:v>
                </c:pt>
                <c:pt idx="25">
                  <c:v>0.43</c:v>
                </c:pt>
                <c:pt idx="26">
                  <c:v>1.05</c:v>
                </c:pt>
                <c:pt idx="27">
                  <c:v>3.49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'24. ábra'!$A$2:$A$29</c15:f>
                <c15:dlblRangeCache>
                  <c:ptCount val="28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IR</c:v>
                  </c:pt>
                  <c:pt idx="7">
                    <c:v>GR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LU</c:v>
                  </c:pt>
                  <c:pt idx="16">
                    <c:v>HU</c:v>
                  </c:pt>
                  <c:pt idx="17">
                    <c:v>MT</c:v>
                  </c:pt>
                  <c:pt idx="18">
                    <c:v>NL</c:v>
                  </c:pt>
                  <c:pt idx="19">
                    <c:v>AT</c:v>
                  </c:pt>
                  <c:pt idx="20">
                    <c:v>PL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SI</c:v>
                  </c:pt>
                  <c:pt idx="24">
                    <c:v>SK</c:v>
                  </c:pt>
                  <c:pt idx="25">
                    <c:v>FI</c:v>
                  </c:pt>
                  <c:pt idx="26">
                    <c:v>SE</c:v>
                  </c:pt>
                  <c:pt idx="27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5879-433F-A3DA-C3A1C9C5F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263456"/>
        <c:axId val="758254928"/>
      </c:scatterChart>
      <c:valAx>
        <c:axId val="758263456"/>
        <c:scaling>
          <c:logBase val="10"/>
          <c:orientation val="minMax"/>
          <c:min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millió euróban </a:t>
                </a:r>
              </a:p>
            </c:rich>
          </c:tx>
          <c:layout>
            <c:manualLayout>
              <c:xMode val="edge"/>
              <c:yMode val="edge"/>
              <c:x val="0.41031444953114693"/>
              <c:y val="0.93146840277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8254928"/>
        <c:crosses val="autoZero"/>
        <c:crossBetween val="midCat"/>
      </c:valAx>
      <c:valAx>
        <c:axId val="75825492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Exportpiaci részesedés a világ összes arányában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82634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7475857970584"/>
          <c:y val="4.4989741599201508E-2"/>
          <c:w val="0.75333977120784434"/>
          <c:h val="0.806229344571365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D5B-4D13-AA3E-1469AA785F57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D5B-4D13-AA3E-1469AA785F57}"/>
              </c:ext>
            </c:extLst>
          </c:dPt>
          <c:dPt>
            <c:idx val="16"/>
            <c:marker>
              <c:symbol val="circle"/>
              <c:size val="8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D5B-4D13-AA3E-1469AA785F57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D5B-4D13-AA3E-1469AA785F57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D5B-4D13-AA3E-1469AA785F57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D5B-4D13-AA3E-1469AA785F5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A3515C4-4FDE-4EF4-8B6B-C5E1D8D1454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5B-4D13-AA3E-1469AA785F57}"/>
                </c:ext>
              </c:extLst>
            </c:dLbl>
            <c:dLbl>
              <c:idx val="1"/>
              <c:layout>
                <c:manualLayout>
                  <c:x val="3.128491620111732E-2"/>
                  <c:y val="0"/>
                </c:manualLayout>
              </c:layout>
              <c:tx>
                <c:rich>
                  <a:bodyPr/>
                  <a:lstStyle/>
                  <a:p>
                    <a:fld id="{D4DF2900-9FBA-4EA6-A419-E5E45384875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D5B-4D13-AA3E-1469AA785F57}"/>
                </c:ext>
              </c:extLst>
            </c:dLbl>
            <c:dLbl>
              <c:idx val="2"/>
              <c:layout>
                <c:manualLayout>
                  <c:x val="-4.4692737430167048E-3"/>
                  <c:y val="-3.5583464154892878E-2"/>
                </c:manualLayout>
              </c:layout>
              <c:tx>
                <c:rich>
                  <a:bodyPr/>
                  <a:lstStyle/>
                  <a:p>
                    <a:fld id="{6EF298BF-2183-45DC-954A-A7C51A17AEF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D5B-4D13-AA3E-1469AA785F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53995B-1176-4EF5-9C19-F1580859D91F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D5B-4D13-AA3E-1469AA785F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2868BA-1025-4B5F-82C1-EEAD9E19E101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D5B-4D13-AA3E-1469AA785F57}"/>
                </c:ext>
              </c:extLst>
            </c:dLbl>
            <c:dLbl>
              <c:idx val="5"/>
              <c:layout>
                <c:manualLayout>
                  <c:x val="-5.9811238835838099E-3"/>
                  <c:y val="-2.201120008733436E-2"/>
                </c:manualLayout>
              </c:layout>
              <c:tx>
                <c:rich>
                  <a:bodyPr/>
                  <a:lstStyle/>
                  <a:p>
                    <a:fld id="{C3C842C0-615A-4C38-ABDF-8A19BFE268D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228311291186773E-2"/>
                      <c:h val="6.855492074525998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D5B-4D13-AA3E-1469AA785F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BF1E216-C8AD-4962-BD14-FBD857247AD7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D5B-4D13-AA3E-1469AA785F57}"/>
                </c:ext>
              </c:extLst>
            </c:dLbl>
            <c:dLbl>
              <c:idx val="7"/>
              <c:layout>
                <c:manualLayout>
                  <c:x val="-4.3202979515828681E-2"/>
                  <c:y val="3.5583464154892726E-2"/>
                </c:manualLayout>
              </c:layout>
              <c:tx>
                <c:rich>
                  <a:bodyPr/>
                  <a:lstStyle/>
                  <a:p>
                    <a:fld id="{A8E75B35-59CA-4E63-8D19-224268A31B8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D5B-4D13-AA3E-1469AA785F5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17375CB-8653-457A-9B96-A73BB8FF310A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D5B-4D13-AA3E-1469AA785F57}"/>
                </c:ext>
              </c:extLst>
            </c:dLbl>
            <c:dLbl>
              <c:idx val="9"/>
              <c:layout>
                <c:manualLayout>
                  <c:x val="1.4897579143390292E-3"/>
                  <c:y val="-1.8838304552590265E-2"/>
                </c:manualLayout>
              </c:layout>
              <c:tx>
                <c:rich>
                  <a:bodyPr/>
                  <a:lstStyle/>
                  <a:p>
                    <a:fld id="{CDE13216-1ADD-4A6A-ADBF-89914FC8899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D5B-4D13-AA3E-1469AA785F5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E5C562D-941F-470A-93D3-8F5721EEB4F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D5B-4D13-AA3E-1469AA785F5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50D6342-4AE6-49EA-BF9B-D76220CE0D97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D5B-4D13-AA3E-1469AA785F57}"/>
                </c:ext>
              </c:extLst>
            </c:dLbl>
            <c:dLbl>
              <c:idx val="12"/>
              <c:layout>
                <c:manualLayout>
                  <c:x val="-1.4897579143389199E-2"/>
                  <c:y val="-2.9304029304029304E-2"/>
                </c:manualLayout>
              </c:layout>
              <c:tx>
                <c:rich>
                  <a:bodyPr/>
                  <a:lstStyle/>
                  <a:p>
                    <a:fld id="{18D7B1F9-5509-41E4-A072-33589F898C4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D5B-4D13-AA3E-1469AA785F57}"/>
                </c:ext>
              </c:extLst>
            </c:dLbl>
            <c:dLbl>
              <c:idx val="13"/>
              <c:layout>
                <c:manualLayout>
                  <c:x val="1.4897579143388926E-3"/>
                  <c:y val="-1.5349552316105737E-16"/>
                </c:manualLayout>
              </c:layout>
              <c:tx>
                <c:rich>
                  <a:bodyPr/>
                  <a:lstStyle/>
                  <a:p>
                    <a:fld id="{80650CC1-4305-4A98-B8E6-717E6FFE893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D5B-4D13-AA3E-1469AA785F57}"/>
                </c:ext>
              </c:extLst>
            </c:dLbl>
            <c:dLbl>
              <c:idx val="14"/>
              <c:layout>
                <c:manualLayout>
                  <c:x val="-1.2006444719185093E-2"/>
                  <c:y val="3.8871951608331248E-2"/>
                </c:manualLayout>
              </c:layout>
              <c:tx>
                <c:rich>
                  <a:bodyPr/>
                  <a:lstStyle/>
                  <a:p>
                    <a:fld id="{E30886D5-9594-4BEE-9D6C-57A8642B695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D5B-4D13-AA3E-1469AA785F5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ACE5052-00E9-4BBA-8420-DAED6856652C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D5B-4D13-AA3E-1469AA785F57}"/>
                </c:ext>
              </c:extLst>
            </c:dLbl>
            <c:dLbl>
              <c:idx val="16"/>
              <c:layout>
                <c:manualLayout>
                  <c:x val="-1.1873894950210639E-2"/>
                  <c:y val="-3.1397067717048713E-2"/>
                </c:manualLayout>
              </c:layout>
              <c:tx>
                <c:rich>
                  <a:bodyPr/>
                  <a:lstStyle/>
                  <a:p>
                    <a:fld id="{A567014A-C516-47D5-A90E-2B8D86DC17B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90140274507971E-2"/>
                      <c:h val="4.92517489402461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D5B-4D13-AA3E-1469AA785F5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7DEF1E9-D634-414B-9845-0C63A0AA1425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D5B-4D13-AA3E-1469AA785F5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F075D85-31D1-4764-AFF3-D658F9B2C31E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D5B-4D13-AA3E-1469AA785F5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35E1EC8-352D-4C34-B8F2-86A03E98882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D5B-4D13-AA3E-1469AA785F57}"/>
                </c:ext>
              </c:extLst>
            </c:dLbl>
            <c:dLbl>
              <c:idx val="20"/>
              <c:layout>
                <c:manualLayout>
                  <c:x val="-4.4692737430167594E-3"/>
                  <c:y val="-2.093144950287815E-2"/>
                </c:manualLayout>
              </c:layout>
              <c:tx>
                <c:rich>
                  <a:bodyPr/>
                  <a:lstStyle/>
                  <a:p>
                    <a:fld id="{A0613D32-F55C-42AF-AF0D-61C4E0EBDC5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D5B-4D13-AA3E-1469AA785F57}"/>
                </c:ext>
              </c:extLst>
            </c:dLbl>
            <c:dLbl>
              <c:idx val="21"/>
              <c:layout>
                <c:manualLayout>
                  <c:x val="2.9795158286777851E-3"/>
                  <c:y val="-3.7676609105180531E-2"/>
                </c:manualLayout>
              </c:layout>
              <c:tx>
                <c:rich>
                  <a:bodyPr/>
                  <a:lstStyle/>
                  <a:p>
                    <a:fld id="{CD65211A-0483-4ABF-9DF4-26E81CFFBC1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D5B-4D13-AA3E-1469AA785F57}"/>
                </c:ext>
              </c:extLst>
            </c:dLbl>
            <c:dLbl>
              <c:idx val="22"/>
              <c:layout>
                <c:manualLayout>
                  <c:x val="0"/>
                  <c:y val="1.674515960230246E-2"/>
                </c:manualLayout>
              </c:layout>
              <c:tx>
                <c:rich>
                  <a:bodyPr/>
                  <a:lstStyle/>
                  <a:p>
                    <a:fld id="{F27CE599-61B8-4612-BB85-7DBF6B8B047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D5B-4D13-AA3E-1469AA785F57}"/>
                </c:ext>
              </c:extLst>
            </c:dLbl>
            <c:dLbl>
              <c:idx val="23"/>
              <c:layout>
                <c:manualLayout>
                  <c:x val="-2.532588454376164E-2"/>
                  <c:y val="-1.8838304552590421E-2"/>
                </c:manualLayout>
              </c:layout>
              <c:tx>
                <c:rich>
                  <a:bodyPr/>
                  <a:lstStyle/>
                  <a:p>
                    <a:fld id="{28A02979-B212-4B7B-B0B3-E260B56A71D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D5B-4D13-AA3E-1469AA785F5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1A0E824-E0B1-458E-8DFF-9E36C5FBEE7F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D5B-4D13-AA3E-1469AA785F57}"/>
                </c:ext>
              </c:extLst>
            </c:dLbl>
            <c:dLbl>
              <c:idx val="25"/>
              <c:layout>
                <c:manualLayout>
                  <c:x val="4.4692737430166501E-3"/>
                  <c:y val="-1.0465724751439191E-2"/>
                </c:manualLayout>
              </c:layout>
              <c:tx>
                <c:rich>
                  <a:bodyPr/>
                  <a:lstStyle/>
                  <a:p>
                    <a:fld id="{BA140C36-BB55-48B6-8F4B-FF2DFD8E844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D5B-4D13-AA3E-1469AA785F5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AE594DD-6C40-43E0-BC42-5A905A1CE1C1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D5B-4D13-AA3E-1469AA785F5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F20851F-DBB2-4B13-84B5-8AA19325F3A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D5B-4D13-AA3E-1469AA785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84511959589957"/>
                  <c:y val="0.602897582344460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'24. ábra'!$B$2:$B$29</c:f>
              <c:numCache>
                <c:formatCode>_-* #\ ##0\ _H_U_F_-;\-* #\ ##0\ _H_U_F_-;_-* "-"??\ _H_U_F_-;_-@_-</c:formatCode>
                <c:ptCount val="28"/>
                <c:pt idx="0">
                  <c:v>439174.5</c:v>
                </c:pt>
                <c:pt idx="1">
                  <c:v>51663</c:v>
                </c:pt>
                <c:pt idx="2">
                  <c:v>191721.8</c:v>
                </c:pt>
                <c:pt idx="3">
                  <c:v>292806</c:v>
                </c:pt>
                <c:pt idx="4">
                  <c:v>3277340</c:v>
                </c:pt>
                <c:pt idx="5">
                  <c:v>23615.1</c:v>
                </c:pt>
                <c:pt idx="6">
                  <c:v>294110.09999999998</c:v>
                </c:pt>
                <c:pt idx="7">
                  <c:v>180217.60000000001</c:v>
                </c:pt>
                <c:pt idx="8">
                  <c:v>1166319</c:v>
                </c:pt>
                <c:pt idx="9">
                  <c:v>2291697</c:v>
                </c:pt>
                <c:pt idx="10">
                  <c:v>48989.5</c:v>
                </c:pt>
                <c:pt idx="11">
                  <c:v>1727381.5</c:v>
                </c:pt>
                <c:pt idx="12">
                  <c:v>19648.7</c:v>
                </c:pt>
                <c:pt idx="13">
                  <c:v>27033.1</c:v>
                </c:pt>
                <c:pt idx="14">
                  <c:v>42190.8</c:v>
                </c:pt>
                <c:pt idx="15">
                  <c:v>55299.4</c:v>
                </c:pt>
                <c:pt idx="16">
                  <c:v>124050.3</c:v>
                </c:pt>
                <c:pt idx="17">
                  <c:v>11313.3</c:v>
                </c:pt>
                <c:pt idx="18">
                  <c:v>737048</c:v>
                </c:pt>
                <c:pt idx="19">
                  <c:v>369899.2</c:v>
                </c:pt>
                <c:pt idx="20">
                  <c:v>467304.2</c:v>
                </c:pt>
                <c:pt idx="21">
                  <c:v>194613.5</c:v>
                </c:pt>
                <c:pt idx="22">
                  <c:v>187516.79999999999</c:v>
                </c:pt>
                <c:pt idx="23">
                  <c:v>42999.7</c:v>
                </c:pt>
                <c:pt idx="24">
                  <c:v>84850.9</c:v>
                </c:pt>
                <c:pt idx="25">
                  <c:v>223892</c:v>
                </c:pt>
                <c:pt idx="26">
                  <c:v>475224.2</c:v>
                </c:pt>
                <c:pt idx="27">
                  <c:v>2337971</c:v>
                </c:pt>
              </c:numCache>
            </c:numRef>
          </c:xVal>
          <c:yVal>
            <c:numRef>
              <c:f>'24. ábra'!$C$2:$C$29</c:f>
              <c:numCache>
                <c:formatCode>General</c:formatCode>
                <c:ptCount val="28"/>
                <c:pt idx="0">
                  <c:v>1.87</c:v>
                </c:pt>
                <c:pt idx="1">
                  <c:v>0.17</c:v>
                </c:pt>
                <c:pt idx="2">
                  <c:v>0.76</c:v>
                </c:pt>
                <c:pt idx="3">
                  <c:v>0.79</c:v>
                </c:pt>
                <c:pt idx="4">
                  <c:v>7.63</c:v>
                </c:pt>
                <c:pt idx="5">
                  <c:v>0.09</c:v>
                </c:pt>
                <c:pt idx="6">
                  <c:v>1.75</c:v>
                </c:pt>
                <c:pt idx="7">
                  <c:v>0.31</c:v>
                </c:pt>
                <c:pt idx="8">
                  <c:v>1.99</c:v>
                </c:pt>
                <c:pt idx="9">
                  <c:v>3.65</c:v>
                </c:pt>
                <c:pt idx="10">
                  <c:v>0.12</c:v>
                </c:pt>
                <c:pt idx="11">
                  <c:v>2.67</c:v>
                </c:pt>
                <c:pt idx="12">
                  <c:v>0.06</c:v>
                </c:pt>
                <c:pt idx="13">
                  <c:v>0.08</c:v>
                </c:pt>
                <c:pt idx="14">
                  <c:v>0.17</c:v>
                </c:pt>
                <c:pt idx="15">
                  <c:v>0.54</c:v>
                </c:pt>
                <c:pt idx="16">
                  <c:v>0.54</c:v>
                </c:pt>
                <c:pt idx="17">
                  <c:v>0.08</c:v>
                </c:pt>
                <c:pt idx="18">
                  <c:v>3.03</c:v>
                </c:pt>
                <c:pt idx="19">
                  <c:v>0.98</c:v>
                </c:pt>
                <c:pt idx="20">
                  <c:v>1.26</c:v>
                </c:pt>
                <c:pt idx="21">
                  <c:v>0.42</c:v>
                </c:pt>
                <c:pt idx="22">
                  <c:v>0.39</c:v>
                </c:pt>
                <c:pt idx="23">
                  <c:v>0.18</c:v>
                </c:pt>
                <c:pt idx="24">
                  <c:v>0.4</c:v>
                </c:pt>
                <c:pt idx="25">
                  <c:v>0.43</c:v>
                </c:pt>
                <c:pt idx="26">
                  <c:v>1.05</c:v>
                </c:pt>
                <c:pt idx="27">
                  <c:v>3.49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'24. ábra'!$A$2:$A$29</c15:f>
                <c15:dlblRangeCache>
                  <c:ptCount val="28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IR</c:v>
                  </c:pt>
                  <c:pt idx="7">
                    <c:v>GR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LU</c:v>
                  </c:pt>
                  <c:pt idx="16">
                    <c:v>HU</c:v>
                  </c:pt>
                  <c:pt idx="17">
                    <c:v>MT</c:v>
                  </c:pt>
                  <c:pt idx="18">
                    <c:v>NL</c:v>
                  </c:pt>
                  <c:pt idx="19">
                    <c:v>AT</c:v>
                  </c:pt>
                  <c:pt idx="20">
                    <c:v>PL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SI</c:v>
                  </c:pt>
                  <c:pt idx="24">
                    <c:v>SK</c:v>
                  </c:pt>
                  <c:pt idx="25">
                    <c:v>FI</c:v>
                  </c:pt>
                  <c:pt idx="26">
                    <c:v>SE</c:v>
                  </c:pt>
                  <c:pt idx="27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5D5B-4D13-AA3E-1469AA78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263456"/>
        <c:axId val="758254928"/>
      </c:scatterChart>
      <c:valAx>
        <c:axId val="758263456"/>
        <c:scaling>
          <c:logBase val="10"/>
          <c:orientation val="minMax"/>
          <c:min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in million</a:t>
                </a:r>
                <a:r>
                  <a:rPr lang="hu-HU" baseline="0"/>
                  <a:t> EUR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41031444953114693"/>
              <c:y val="0.93146840277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8254928"/>
        <c:crosses val="autoZero"/>
        <c:crossBetween val="midCat"/>
      </c:valAx>
      <c:valAx>
        <c:axId val="75825492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Export</a:t>
                </a:r>
                <a:r>
                  <a:rPr lang="hu-HU" baseline="0"/>
                  <a:t> market share as a proportion of world total </a:t>
                </a:r>
                <a:r>
                  <a:rPr lang="hu-HU"/>
                  <a:t>(%)</a:t>
                </a:r>
              </a:p>
            </c:rich>
          </c:tx>
          <c:layout>
            <c:manualLayout>
              <c:xMode val="edge"/>
              <c:yMode val="edge"/>
              <c:x val="3.2049675399668763E-2"/>
              <c:y val="6.01490953444660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82634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21565555179913E-2"/>
          <c:y val="7.5194903307709685E-2"/>
          <c:w val="0.84981699461173976"/>
          <c:h val="0.67170503064906151"/>
        </c:manualLayout>
      </c:layout>
      <c:lineChart>
        <c:grouping val="standard"/>
        <c:varyColors val="0"/>
        <c:ser>
          <c:idx val="0"/>
          <c:order val="0"/>
          <c:tx>
            <c:strRef>
              <c:f>'25. ábra'!$B$3</c:f>
              <c:strCache>
                <c:ptCount val="1"/>
                <c:pt idx="0">
                  <c:v>Czechia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ábra'!$C$3:$Z$3</c:f>
              <c:numCache>
                <c:formatCode>General</c:formatCode>
                <c:ptCount val="24"/>
                <c:pt idx="0">
                  <c:v>100</c:v>
                </c:pt>
                <c:pt idx="1">
                  <c:v>96.3</c:v>
                </c:pt>
                <c:pt idx="2" formatCode="0">
                  <c:v>93.796199999999999</c:v>
                </c:pt>
                <c:pt idx="3" formatCode="0">
                  <c:v>98.861194800000007</c:v>
                </c:pt>
                <c:pt idx="4" formatCode="0">
                  <c:v>99.355500773999992</c:v>
                </c:pt>
                <c:pt idx="5" formatCode="0">
                  <c:v>101.93874379412399</c:v>
                </c:pt>
                <c:pt idx="6" formatCode="0">
                  <c:v>111.01129199180103</c:v>
                </c:pt>
                <c:pt idx="7" formatCode="0">
                  <c:v>107.7919645240388</c:v>
                </c:pt>
                <c:pt idx="8" formatCode="0">
                  <c:v>111.133515424284</c:v>
                </c:pt>
                <c:pt idx="9" formatCode="0">
                  <c:v>131.80434929320083</c:v>
                </c:pt>
                <c:pt idx="10" formatCode="0">
                  <c:v>145.51200161969373</c:v>
                </c:pt>
                <c:pt idx="11" formatCode="0">
                  <c:v>152.35106569581933</c:v>
                </c:pt>
                <c:pt idx="12" formatCode="0">
                  <c:v>157.07394873238971</c:v>
                </c:pt>
                <c:pt idx="13" formatCode="0">
                  <c:v>158.80176216844598</c:v>
                </c:pt>
                <c:pt idx="14" formatCode="0">
                  <c:v>159.2781674549513</c:v>
                </c:pt>
                <c:pt idx="15" formatCode="0">
                  <c:v>162.46373080405033</c:v>
                </c:pt>
                <c:pt idx="16" formatCode="0">
                  <c:v>165.87546915093537</c:v>
                </c:pt>
                <c:pt idx="17" formatCode="0">
                  <c:v>167.8659747807466</c:v>
                </c:pt>
                <c:pt idx="18" formatCode="0">
                  <c:v>161.82279968863972</c:v>
                </c:pt>
                <c:pt idx="19" formatCode="0">
                  <c:v>169.91393967307172</c:v>
                </c:pt>
                <c:pt idx="20" formatCode="0">
                  <c:v>175.18127180293692</c:v>
                </c:pt>
                <c:pt idx="21" formatCode="0">
                  <c:v>178.86007851079859</c:v>
                </c:pt>
                <c:pt idx="22" formatCode="0">
                  <c:v>181.18525953143896</c:v>
                </c:pt>
                <c:pt idx="23" formatCode="0">
                  <c:v>182.99711212675334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3-4C30-8601-5951A52B5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64968"/>
        <c:axId val="1"/>
      </c:lineChart>
      <c:lineChart>
        <c:grouping val="standard"/>
        <c:varyColors val="0"/>
        <c:ser>
          <c:idx val="1"/>
          <c:order val="1"/>
          <c:tx>
            <c:strRef>
              <c:f>'25. ábra'!$B$2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ábra'!$C$2:$Z$2</c:f>
              <c:numCache>
                <c:formatCode>General</c:formatCode>
                <c:ptCount val="24"/>
                <c:pt idx="0">
                  <c:v>100</c:v>
                </c:pt>
                <c:pt idx="1">
                  <c:v>103</c:v>
                </c:pt>
                <c:pt idx="2" formatCode="0">
                  <c:v>115.97799999999999</c:v>
                </c:pt>
                <c:pt idx="3" formatCode="0">
                  <c:v>128.967536</c:v>
                </c:pt>
                <c:pt idx="4" formatCode="0">
                  <c:v>138.12423105599999</c:v>
                </c:pt>
                <c:pt idx="5" formatCode="0">
                  <c:v>155.66600840011199</c:v>
                </c:pt>
                <c:pt idx="6" formatCode="0">
                  <c:v>168.58628709732128</c:v>
                </c:pt>
                <c:pt idx="7" formatCode="0">
                  <c:v>171.78942655217037</c:v>
                </c:pt>
                <c:pt idx="8" formatCode="0">
                  <c:v>172.8201631114834</c:v>
                </c:pt>
                <c:pt idx="9" formatCode="0">
                  <c:v>184.57193420306427</c:v>
                </c:pt>
                <c:pt idx="10" formatCode="0">
                  <c:v>193.98510284742053</c:v>
                </c:pt>
                <c:pt idx="11" formatCode="0">
                  <c:v>213.18962802931517</c:v>
                </c:pt>
                <c:pt idx="12" formatCode="0">
                  <c:v>230.67117752771904</c:v>
                </c:pt>
                <c:pt idx="13" formatCode="0">
                  <c:v>239.43668227377236</c:v>
                </c:pt>
                <c:pt idx="14" formatCode="0">
                  <c:v>236.32400540421332</c:v>
                </c:pt>
                <c:pt idx="15" formatCode="0">
                  <c:v>233.01546932855433</c:v>
                </c:pt>
                <c:pt idx="16" formatCode="0">
                  <c:v>231.61737651258301</c:v>
                </c:pt>
                <c:pt idx="17" formatCode="0">
                  <c:v>220.26812506346644</c:v>
                </c:pt>
                <c:pt idx="18" formatCode="0">
                  <c:v>221.14919756372032</c:v>
                </c:pt>
                <c:pt idx="19" formatCode="0">
                  <c:v>233.09125423216122</c:v>
                </c:pt>
                <c:pt idx="20" formatCode="0">
                  <c:v>243.11417816414414</c:v>
                </c:pt>
                <c:pt idx="21" formatCode="0">
                  <c:v>250.1644893309043</c:v>
                </c:pt>
                <c:pt idx="22" formatCode="0">
                  <c:v>248.41333790558798</c:v>
                </c:pt>
                <c:pt idx="23" formatCode="0">
                  <c:v>251.39429796045505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3-4C30-8601-5951A52B5BA4}"/>
            </c:ext>
          </c:extLst>
        </c:ser>
        <c:ser>
          <c:idx val="2"/>
          <c:order val="2"/>
          <c:tx>
            <c:strRef>
              <c:f>'25.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ábra'!$C$4:$Z$4</c:f>
              <c:numCache>
                <c:formatCode>General</c:formatCode>
                <c:ptCount val="24"/>
                <c:pt idx="0">
                  <c:v>100</c:v>
                </c:pt>
                <c:pt idx="1">
                  <c:v>105.1</c:v>
                </c:pt>
                <c:pt idx="2" formatCode="0">
                  <c:v>107.202</c:v>
                </c:pt>
                <c:pt idx="3" formatCode="0">
                  <c:v>117.81499799999999</c:v>
                </c:pt>
                <c:pt idx="4" formatCode="0">
                  <c:v>109.33231814399998</c:v>
                </c:pt>
                <c:pt idx="5" formatCode="0">
                  <c:v>121.79620241241599</c:v>
                </c:pt>
                <c:pt idx="6" formatCode="0">
                  <c:v>124.96290367513882</c:v>
                </c:pt>
                <c:pt idx="7" formatCode="0">
                  <c:v>126.2125327118902</c:v>
                </c:pt>
                <c:pt idx="8" formatCode="0">
                  <c:v>136.81438545968899</c:v>
                </c:pt>
                <c:pt idx="9" formatCode="0">
                  <c:v>128.33189356118828</c:v>
                </c:pt>
                <c:pt idx="10" formatCode="0">
                  <c:v>131.02686332597321</c:v>
                </c:pt>
                <c:pt idx="11" formatCode="0">
                  <c:v>138.88847512553161</c:v>
                </c:pt>
                <c:pt idx="12" formatCode="0">
                  <c:v>141.80513310316778</c:v>
                </c:pt>
                <c:pt idx="13" formatCode="0">
                  <c:v>147.47733842729448</c:v>
                </c:pt>
                <c:pt idx="14" formatCode="0">
                  <c:v>153.67138664124084</c:v>
                </c:pt>
                <c:pt idx="15" formatCode="0">
                  <c:v>154.28607218780581</c:v>
                </c:pt>
                <c:pt idx="16" formatCode="0">
                  <c:v>155.52036076530825</c:v>
                </c:pt>
                <c:pt idx="17" formatCode="0">
                  <c:v>157.85316617678785</c:v>
                </c:pt>
                <c:pt idx="18" formatCode="0">
                  <c:v>161.48378899885395</c:v>
                </c:pt>
                <c:pt idx="19" formatCode="0">
                  <c:v>166.32830266881959</c:v>
                </c:pt>
                <c:pt idx="20" formatCode="0">
                  <c:v>174.31206119692294</c:v>
                </c:pt>
                <c:pt idx="21" formatCode="0">
                  <c:v>185.81665723591988</c:v>
                </c:pt>
                <c:pt idx="22" formatCode="0">
                  <c:v>193.43514018259259</c:v>
                </c:pt>
                <c:pt idx="23" formatCode="0">
                  <c:v>198.85132410770518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3-4C30-8601-5951A52B5BA4}"/>
            </c:ext>
          </c:extLst>
        </c:ser>
        <c:ser>
          <c:idx val="3"/>
          <c:order val="3"/>
          <c:tx>
            <c:strRef>
              <c:f>'25. ábra'!$B$5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ábra'!$C$5:$Z$5</c:f>
              <c:numCache>
                <c:formatCode>General</c:formatCode>
                <c:ptCount val="24"/>
                <c:pt idx="0">
                  <c:v>100</c:v>
                </c:pt>
                <c:pt idx="1">
                  <c:v>92.4</c:v>
                </c:pt>
                <c:pt idx="2" formatCode="0">
                  <c:v>92.21520000000001</c:v>
                </c:pt>
                <c:pt idx="3" formatCode="0">
                  <c:v>85.852351200000015</c:v>
                </c:pt>
                <c:pt idx="4" formatCode="0">
                  <c:v>90.488378164800025</c:v>
                </c:pt>
                <c:pt idx="5" formatCode="0">
                  <c:v>86.235424391054423</c:v>
                </c:pt>
                <c:pt idx="6" formatCode="0">
                  <c:v>94.945202254550921</c:v>
                </c:pt>
                <c:pt idx="7" formatCode="0">
                  <c:v>97.983448726696551</c:v>
                </c:pt>
                <c:pt idx="8" formatCode="0">
                  <c:v>110.42734671498701</c:v>
                </c:pt>
                <c:pt idx="9" formatCode="0">
                  <c:v>121.24922669305575</c:v>
                </c:pt>
                <c:pt idx="10" formatCode="0">
                  <c:v>127.43293725440158</c:v>
                </c:pt>
                <c:pt idx="11" formatCode="0">
                  <c:v>144.381517909237</c:v>
                </c:pt>
                <c:pt idx="12" formatCode="0">
                  <c:v>154.05507960915588</c:v>
                </c:pt>
                <c:pt idx="13" formatCode="0">
                  <c:v>153.90102452954673</c:v>
                </c:pt>
                <c:pt idx="14" formatCode="0">
                  <c:v>143.58965588606711</c:v>
                </c:pt>
                <c:pt idx="15" formatCode="0">
                  <c:v>147.89734556264912</c:v>
                </c:pt>
                <c:pt idx="16" formatCode="0">
                  <c:v>155.1443154952189</c:v>
                </c:pt>
                <c:pt idx="17" formatCode="0">
                  <c:v>164.76326305592249</c:v>
                </c:pt>
                <c:pt idx="18" formatCode="0">
                  <c:v>169.54139768454422</c:v>
                </c:pt>
                <c:pt idx="19" formatCode="0">
                  <c:v>169.8804804799133</c:v>
                </c:pt>
                <c:pt idx="20" formatCode="0">
                  <c:v>175.14677537479059</c:v>
                </c:pt>
                <c:pt idx="21" formatCode="0">
                  <c:v>180.92661896215867</c:v>
                </c:pt>
                <c:pt idx="22" formatCode="0">
                  <c:v>181.83125205696945</c:v>
                </c:pt>
                <c:pt idx="23" formatCode="0">
                  <c:v>184.19505833371002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3-4C30-8601-5951A52B5BA4}"/>
            </c:ext>
          </c:extLst>
        </c:ser>
        <c:ser>
          <c:idx val="4"/>
          <c:order val="4"/>
          <c:tx>
            <c:strRef>
              <c:f>'25. ábra'!$B$6</c:f>
              <c:strCache>
                <c:ptCount val="1"/>
                <c:pt idx="0">
                  <c:v>Romania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ábra'!$C$6:$Z$6</c:f>
              <c:numCache>
                <c:formatCode>General</c:formatCode>
                <c:ptCount val="24"/>
                <c:pt idx="0">
                  <c:v>100</c:v>
                </c:pt>
                <c:pt idx="1">
                  <c:v>99.9</c:v>
                </c:pt>
                <c:pt idx="2" formatCode="0">
                  <c:v>100.899</c:v>
                </c:pt>
                <c:pt idx="3" formatCode="0">
                  <c:v>94.945959000000002</c:v>
                </c:pt>
                <c:pt idx="4" formatCode="0">
                  <c:v>97.414553934000011</c:v>
                </c:pt>
                <c:pt idx="5" formatCode="0">
                  <c:v>67.410871322328006</c:v>
                </c:pt>
                <c:pt idx="6" formatCode="0">
                  <c:v>76.713571564809271</c:v>
                </c:pt>
                <c:pt idx="7" formatCode="0">
                  <c:v>87.146617297623337</c:v>
                </c:pt>
                <c:pt idx="8" formatCode="0">
                  <c:v>89.412429347361552</c:v>
                </c:pt>
                <c:pt idx="9" formatCode="0">
                  <c:v>92.094802227782395</c:v>
                </c:pt>
                <c:pt idx="10" formatCode="0">
                  <c:v>93.384129458971344</c:v>
                </c:pt>
                <c:pt idx="11" formatCode="0">
                  <c:v>95.438580307068719</c:v>
                </c:pt>
                <c:pt idx="12" formatCode="0">
                  <c:v>107.84559574698764</c:v>
                </c:pt>
                <c:pt idx="13" formatCode="0">
                  <c:v>119.38507449191532</c:v>
                </c:pt>
                <c:pt idx="14" formatCode="0">
                  <c:v>124.6380177695596</c:v>
                </c:pt>
                <c:pt idx="15" formatCode="0">
                  <c:v>128.12788226710728</c:v>
                </c:pt>
                <c:pt idx="16" formatCode="0">
                  <c:v>134.53427638046264</c:v>
                </c:pt>
                <c:pt idx="17" formatCode="0">
                  <c:v>131.8435908528534</c:v>
                </c:pt>
                <c:pt idx="18" formatCode="0">
                  <c:v>153.46593975272134</c:v>
                </c:pt>
                <c:pt idx="19" formatCode="0">
                  <c:v>160.06497516208836</c:v>
                </c:pt>
                <c:pt idx="20" formatCode="0">
                  <c:v>162.78607973984384</c:v>
                </c:pt>
                <c:pt idx="21" formatCode="0">
                  <c:v>185.25055874394226</c:v>
                </c:pt>
                <c:pt idx="22" formatCode="0">
                  <c:v>193.7720844461636</c:v>
                </c:pt>
                <c:pt idx="23" formatCode="0">
                  <c:v>197.4537540506407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D3-4C30-8601-5951A52B5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616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"/>
          <c:min val="6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1995 = 100</a:t>
                </a:r>
              </a:p>
            </c:rich>
          </c:tx>
          <c:layout>
            <c:manualLayout>
              <c:xMode val="edge"/>
              <c:yMode val="edge"/>
              <c:x val="8.8296077411696358E-2"/>
              <c:y val="8.717268974800608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6164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1995 = 100</a:t>
                </a:r>
              </a:p>
            </c:rich>
          </c:tx>
          <c:layout>
            <c:manualLayout>
              <c:xMode val="edge"/>
              <c:yMode val="edge"/>
              <c:x val="0.78452428403789065"/>
              <c:y val="8.717361111111111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1010352330494004E-3"/>
          <c:y val="0.87415126521647701"/>
          <c:w val="0.98127838109455645"/>
          <c:h val="0.1258487347835229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adat'!$A$5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5"/>
                <c:pt idx="0">
                  <c:v>1.5550225067137973</c:v>
                </c:pt>
                <c:pt idx="1">
                  <c:v>-1.3369134656457504</c:v>
                </c:pt>
                <c:pt idx="2">
                  <c:v>0.4004186548597346</c:v>
                </c:pt>
                <c:pt idx="3">
                  <c:v>2.6812270390045683</c:v>
                </c:pt>
                <c:pt idx="4">
                  <c:v>2.6587375803722182</c:v>
                </c:pt>
                <c:pt idx="5">
                  <c:v>5.8090019531458097</c:v>
                </c:pt>
                <c:pt idx="6">
                  <c:v>3.7677545386899283</c:v>
                </c:pt>
                <c:pt idx="7">
                  <c:v>0.6823993382669471</c:v>
                </c:pt>
                <c:pt idx="8">
                  <c:v>1.8674305297676455</c:v>
                </c:pt>
                <c:pt idx="9">
                  <c:v>0.42019230603500546</c:v>
                </c:pt>
                <c:pt idx="10">
                  <c:v>-0.15542041417398877</c:v>
                </c:pt>
                <c:pt idx="11">
                  <c:v>2.2950183330738554</c:v>
                </c:pt>
                <c:pt idx="12">
                  <c:v>0.98242255251795996</c:v>
                </c:pt>
                <c:pt idx="13">
                  <c:v>0.80976524259232008</c:v>
                </c:pt>
                <c:pt idx="14">
                  <c:v>3.28623563148183</c:v>
                </c:pt>
                <c:pt idx="15">
                  <c:v>3.081142966736877</c:v>
                </c:pt>
                <c:pt idx="16">
                  <c:v>1.3071039158331814</c:v>
                </c:pt>
                <c:pt idx="17">
                  <c:v>3.3174201946214765</c:v>
                </c:pt>
                <c:pt idx="18">
                  <c:v>2.7684939771387036</c:v>
                </c:pt>
                <c:pt idx="19">
                  <c:v>-0.53873360678713311</c:v>
                </c:pt>
                <c:pt idx="20">
                  <c:v>1.0409550811303063</c:v>
                </c:pt>
                <c:pt idx="21">
                  <c:v>-2.8999728395843078</c:v>
                </c:pt>
                <c:pt idx="22">
                  <c:v>0.87726403627183913</c:v>
                </c:pt>
                <c:pt idx="23">
                  <c:v>-0.3321393020243022</c:v>
                </c:pt>
                <c:pt idx="24">
                  <c:v>-0.32157067939313322</c:v>
                </c:pt>
                <c:pt idx="25">
                  <c:v>-2.8126598257950235</c:v>
                </c:pt>
                <c:pt idx="26">
                  <c:v>-3.4186698252718344</c:v>
                </c:pt>
                <c:pt idx="27">
                  <c:v>-0.95801399681892008</c:v>
                </c:pt>
                <c:pt idx="28">
                  <c:v>2.2470647027303698</c:v>
                </c:pt>
                <c:pt idx="29">
                  <c:v>2.1551729888682303</c:v>
                </c:pt>
                <c:pt idx="30">
                  <c:v>0.13030828742147094</c:v>
                </c:pt>
                <c:pt idx="31">
                  <c:v>1.2328157332843972</c:v>
                </c:pt>
                <c:pt idx="32">
                  <c:v>-1.3411062500390756</c:v>
                </c:pt>
                <c:pt idx="33">
                  <c:v>3.0498717180190056</c:v>
                </c:pt>
                <c:pt idx="34">
                  <c:v>2.0666608883169175</c:v>
                </c:pt>
                <c:pt idx="35">
                  <c:v>0.92466935345368029</c:v>
                </c:pt>
                <c:pt idx="36">
                  <c:v>-2.8456197650577479</c:v>
                </c:pt>
                <c:pt idx="37">
                  <c:v>-2.8966863762690735</c:v>
                </c:pt>
                <c:pt idx="38">
                  <c:v>-4.6774633846835201</c:v>
                </c:pt>
                <c:pt idx="39">
                  <c:v>-1.6463077298191138</c:v>
                </c:pt>
                <c:pt idx="40">
                  <c:v>-1.3062369475620699</c:v>
                </c:pt>
                <c:pt idx="41">
                  <c:v>-1.4411908469652559</c:v>
                </c:pt>
                <c:pt idx="42">
                  <c:v>-3.8580410249708592</c:v>
                </c:pt>
                <c:pt idx="43">
                  <c:v>-2.6521401704772529</c:v>
                </c:pt>
                <c:pt idx="44">
                  <c:v>0.98895369197246907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F-4675-B96B-8C235CA7F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5"/>
                <c:pt idx="0">
                  <c:v>16.114253871408991</c:v>
                </c:pt>
                <c:pt idx="1">
                  <c:v>11.011180671528948</c:v>
                </c:pt>
                <c:pt idx="2">
                  <c:v>5.1981190916362294</c:v>
                </c:pt>
                <c:pt idx="3">
                  <c:v>-3.2999228546097328</c:v>
                </c:pt>
                <c:pt idx="4">
                  <c:v>-18.775958423443456</c:v>
                </c:pt>
                <c:pt idx="5">
                  <c:v>-15.974257382821463</c:v>
                </c:pt>
                <c:pt idx="6">
                  <c:v>-9.6820405603496198</c:v>
                </c:pt>
                <c:pt idx="7">
                  <c:v>-0.58738042974148641</c:v>
                </c:pt>
                <c:pt idx="8">
                  <c:v>10.316916430441367</c:v>
                </c:pt>
                <c:pt idx="9">
                  <c:v>13.592815942551724</c:v>
                </c:pt>
                <c:pt idx="10">
                  <c:v>11.242773707957639</c:v>
                </c:pt>
                <c:pt idx="11">
                  <c:v>10.152703375763679</c:v>
                </c:pt>
                <c:pt idx="12">
                  <c:v>13.093658616405463</c:v>
                </c:pt>
                <c:pt idx="13">
                  <c:v>6.2399595622163417</c:v>
                </c:pt>
                <c:pt idx="14">
                  <c:v>4.7052179638901919</c:v>
                </c:pt>
                <c:pt idx="15">
                  <c:v>2.963334543318723</c:v>
                </c:pt>
                <c:pt idx="16">
                  <c:v>-0.94400448080499189</c:v>
                </c:pt>
                <c:pt idx="17">
                  <c:v>0.31176539851851715</c:v>
                </c:pt>
                <c:pt idx="18">
                  <c:v>-1.3099114517005006</c:v>
                </c:pt>
                <c:pt idx="19">
                  <c:v>-5.0787214408053956</c:v>
                </c:pt>
                <c:pt idx="20">
                  <c:v>-0.57629917186993396</c:v>
                </c:pt>
                <c:pt idx="21">
                  <c:v>2.647914417912915</c:v>
                </c:pt>
                <c:pt idx="22">
                  <c:v>5.7787664594980157</c:v>
                </c:pt>
                <c:pt idx="23">
                  <c:v>8.7944576448253997</c:v>
                </c:pt>
                <c:pt idx="24">
                  <c:v>10.915767004444277</c:v>
                </c:pt>
                <c:pt idx="25">
                  <c:v>9.4591136351353384</c:v>
                </c:pt>
                <c:pt idx="26">
                  <c:v>8.6241787135867867</c:v>
                </c:pt>
                <c:pt idx="27">
                  <c:v>7.550148946128175</c:v>
                </c:pt>
                <c:pt idx="28">
                  <c:v>7.2603536580245276</c:v>
                </c:pt>
                <c:pt idx="29">
                  <c:v>6.8107280214659909</c:v>
                </c:pt>
                <c:pt idx="30">
                  <c:v>6.1765342484085153</c:v>
                </c:pt>
                <c:pt idx="31">
                  <c:v>8.570306579531632</c:v>
                </c:pt>
                <c:pt idx="32">
                  <c:v>4.1758029463019994</c:v>
                </c:pt>
                <c:pt idx="33">
                  <c:v>8.6491993625023866</c:v>
                </c:pt>
                <c:pt idx="34">
                  <c:v>5.5627521034692649</c:v>
                </c:pt>
                <c:pt idx="35">
                  <c:v>2.0083024254818014</c:v>
                </c:pt>
                <c:pt idx="36">
                  <c:v>7.7324693905265178</c:v>
                </c:pt>
                <c:pt idx="37">
                  <c:v>2.9279384624054217</c:v>
                </c:pt>
                <c:pt idx="38">
                  <c:v>3.0885128145723826</c:v>
                </c:pt>
                <c:pt idx="39">
                  <c:v>5.3585561283456116</c:v>
                </c:pt>
                <c:pt idx="40">
                  <c:v>3.9729059593589255</c:v>
                </c:pt>
                <c:pt idx="41">
                  <c:v>7.0555307963615235</c:v>
                </c:pt>
                <c:pt idx="42">
                  <c:v>2.3336466930882835</c:v>
                </c:pt>
                <c:pt idx="43">
                  <c:v>5.5685611211710579</c:v>
                </c:pt>
                <c:pt idx="44">
                  <c:v>7.7033990357045639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F-4675-B96B-8C235CA7FEBB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5"/>
                <c:pt idx="0">
                  <c:v>14.559231364695194</c:v>
                </c:pt>
                <c:pt idx="1">
                  <c:v>12.348094137174698</c:v>
                </c:pt>
                <c:pt idx="2">
                  <c:v>4.7977004367764948</c:v>
                </c:pt>
                <c:pt idx="3">
                  <c:v>-5.981149893614301</c:v>
                </c:pt>
                <c:pt idx="4">
                  <c:v>-21.434696003815674</c:v>
                </c:pt>
                <c:pt idx="5">
                  <c:v>-21.783259335967273</c:v>
                </c:pt>
                <c:pt idx="6">
                  <c:v>-13.449795099039548</c:v>
                </c:pt>
                <c:pt idx="7">
                  <c:v>-1.2697797680084335</c:v>
                </c:pt>
                <c:pt idx="8">
                  <c:v>8.4494859006737215</c:v>
                </c:pt>
                <c:pt idx="9">
                  <c:v>13.172623636516718</c:v>
                </c:pt>
                <c:pt idx="10">
                  <c:v>11.398194122131628</c:v>
                </c:pt>
                <c:pt idx="11">
                  <c:v>7.8576850426898233</c:v>
                </c:pt>
                <c:pt idx="12">
                  <c:v>12.111236063887503</c:v>
                </c:pt>
                <c:pt idx="13">
                  <c:v>5.4301943196240217</c:v>
                </c:pt>
                <c:pt idx="14">
                  <c:v>1.4189823324083619</c:v>
                </c:pt>
                <c:pt idx="15">
                  <c:v>-0.11780842341815401</c:v>
                </c:pt>
                <c:pt idx="16">
                  <c:v>-2.2511083966381733</c:v>
                </c:pt>
                <c:pt idx="17">
                  <c:v>-3.0056547961029594</c:v>
                </c:pt>
                <c:pt idx="18">
                  <c:v>-4.0784054288392042</c:v>
                </c:pt>
                <c:pt idx="19">
                  <c:v>-4.5399878340182624</c:v>
                </c:pt>
                <c:pt idx="20">
                  <c:v>-1.6172542530002403</c:v>
                </c:pt>
                <c:pt idx="21">
                  <c:v>5.5478872574972229</c:v>
                </c:pt>
                <c:pt idx="22">
                  <c:v>4.9015024232261766</c:v>
                </c:pt>
                <c:pt idx="23">
                  <c:v>9.1265969468497019</c:v>
                </c:pt>
                <c:pt idx="24">
                  <c:v>11.23733768383741</c:v>
                </c:pt>
                <c:pt idx="25">
                  <c:v>12.271773460930362</c:v>
                </c:pt>
                <c:pt idx="26">
                  <c:v>12.042848538858621</c:v>
                </c:pt>
                <c:pt idx="27">
                  <c:v>8.5081629429470951</c:v>
                </c:pt>
                <c:pt idx="28">
                  <c:v>5.0132889552941577</c:v>
                </c:pt>
                <c:pt idx="29">
                  <c:v>4.6555550325977606</c:v>
                </c:pt>
                <c:pt idx="30">
                  <c:v>6.0462259609870443</c:v>
                </c:pt>
                <c:pt idx="31">
                  <c:v>7.3374908462472348</c:v>
                </c:pt>
                <c:pt idx="32">
                  <c:v>5.516909196341075</c:v>
                </c:pt>
                <c:pt idx="33">
                  <c:v>5.5993276444833811</c:v>
                </c:pt>
                <c:pt idx="34">
                  <c:v>3.4960912151523473</c:v>
                </c:pt>
                <c:pt idx="35">
                  <c:v>1.0836330720281211</c:v>
                </c:pt>
                <c:pt idx="36">
                  <c:v>10.578089155584266</c:v>
                </c:pt>
                <c:pt idx="37">
                  <c:v>5.8246248386744952</c:v>
                </c:pt>
                <c:pt idx="38">
                  <c:v>7.7659761992559027</c:v>
                </c:pt>
                <c:pt idx="39">
                  <c:v>7.0048638581647253</c:v>
                </c:pt>
                <c:pt idx="40">
                  <c:v>5.2791429069209954</c:v>
                </c:pt>
                <c:pt idx="41">
                  <c:v>8.4967216433267794</c:v>
                </c:pt>
                <c:pt idx="42">
                  <c:v>6.1916877180591428</c:v>
                </c:pt>
                <c:pt idx="43">
                  <c:v>8.2207012916483109</c:v>
                </c:pt>
                <c:pt idx="44">
                  <c:v>6.7144453437320948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7F-4675-B96B-8C235CA7F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643853826678603E-2"/>
              <c:y val="2.586517731654682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92457879310158"/>
              <c:y val="4.967200396518381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21565555179913E-2"/>
          <c:y val="7.5194903307709685E-2"/>
          <c:w val="0.84981699461173976"/>
          <c:h val="0.67170503064906151"/>
        </c:manualLayout>
      </c:layout>
      <c:lineChart>
        <c:grouping val="standard"/>
        <c:varyColors val="0"/>
        <c:ser>
          <c:idx val="0"/>
          <c:order val="0"/>
          <c:tx>
            <c:strRef>
              <c:f>'25. ábra'!$A$3</c:f>
              <c:strCache>
                <c:ptCount val="1"/>
                <c:pt idx="0">
                  <c:v>Csehország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ábra'!$C$3:$Z$3</c:f>
              <c:numCache>
                <c:formatCode>General</c:formatCode>
                <c:ptCount val="24"/>
                <c:pt idx="0">
                  <c:v>100</c:v>
                </c:pt>
                <c:pt idx="1">
                  <c:v>96.3</c:v>
                </c:pt>
                <c:pt idx="2" formatCode="0">
                  <c:v>93.796199999999999</c:v>
                </c:pt>
                <c:pt idx="3" formatCode="0">
                  <c:v>98.861194800000007</c:v>
                </c:pt>
                <c:pt idx="4" formatCode="0">
                  <c:v>99.355500773999992</c:v>
                </c:pt>
                <c:pt idx="5" formatCode="0">
                  <c:v>101.93874379412399</c:v>
                </c:pt>
                <c:pt idx="6" formatCode="0">
                  <c:v>111.01129199180103</c:v>
                </c:pt>
                <c:pt idx="7" formatCode="0">
                  <c:v>107.7919645240388</c:v>
                </c:pt>
                <c:pt idx="8" formatCode="0">
                  <c:v>111.133515424284</c:v>
                </c:pt>
                <c:pt idx="9" formatCode="0">
                  <c:v>131.80434929320083</c:v>
                </c:pt>
                <c:pt idx="10" formatCode="0">
                  <c:v>145.51200161969373</c:v>
                </c:pt>
                <c:pt idx="11" formatCode="0">
                  <c:v>152.35106569581933</c:v>
                </c:pt>
                <c:pt idx="12" formatCode="0">
                  <c:v>157.07394873238971</c:v>
                </c:pt>
                <c:pt idx="13" formatCode="0">
                  <c:v>158.80176216844598</c:v>
                </c:pt>
                <c:pt idx="14" formatCode="0">
                  <c:v>159.2781674549513</c:v>
                </c:pt>
                <c:pt idx="15" formatCode="0">
                  <c:v>162.46373080405033</c:v>
                </c:pt>
                <c:pt idx="16" formatCode="0">
                  <c:v>165.87546915093537</c:v>
                </c:pt>
                <c:pt idx="17" formatCode="0">
                  <c:v>167.8659747807466</c:v>
                </c:pt>
                <c:pt idx="18" formatCode="0">
                  <c:v>161.82279968863972</c:v>
                </c:pt>
                <c:pt idx="19" formatCode="0">
                  <c:v>169.91393967307172</c:v>
                </c:pt>
                <c:pt idx="20" formatCode="0">
                  <c:v>175.18127180293692</c:v>
                </c:pt>
                <c:pt idx="21" formatCode="0">
                  <c:v>178.86007851079859</c:v>
                </c:pt>
                <c:pt idx="22" formatCode="0">
                  <c:v>181.18525953143896</c:v>
                </c:pt>
                <c:pt idx="23" formatCode="0">
                  <c:v>182.99711212675334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8-4DA7-A002-234AF32CB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64968"/>
        <c:axId val="1"/>
      </c:lineChart>
      <c:lineChart>
        <c:grouping val="standard"/>
        <c:varyColors val="0"/>
        <c:ser>
          <c:idx val="1"/>
          <c:order val="1"/>
          <c:tx>
            <c:strRef>
              <c:f>'25. ábra'!$A$2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ábra'!$C$2:$Z$2</c:f>
              <c:numCache>
                <c:formatCode>General</c:formatCode>
                <c:ptCount val="24"/>
                <c:pt idx="0">
                  <c:v>100</c:v>
                </c:pt>
                <c:pt idx="1">
                  <c:v>103</c:v>
                </c:pt>
                <c:pt idx="2" formatCode="0">
                  <c:v>115.97799999999999</c:v>
                </c:pt>
                <c:pt idx="3" formatCode="0">
                  <c:v>128.967536</c:v>
                </c:pt>
                <c:pt idx="4" formatCode="0">
                  <c:v>138.12423105599999</c:v>
                </c:pt>
                <c:pt idx="5" formatCode="0">
                  <c:v>155.66600840011199</c:v>
                </c:pt>
                <c:pt idx="6" formatCode="0">
                  <c:v>168.58628709732128</c:v>
                </c:pt>
                <c:pt idx="7" formatCode="0">
                  <c:v>171.78942655217037</c:v>
                </c:pt>
                <c:pt idx="8" formatCode="0">
                  <c:v>172.8201631114834</c:v>
                </c:pt>
                <c:pt idx="9" formatCode="0">
                  <c:v>184.57193420306427</c:v>
                </c:pt>
                <c:pt idx="10" formatCode="0">
                  <c:v>193.98510284742053</c:v>
                </c:pt>
                <c:pt idx="11" formatCode="0">
                  <c:v>213.18962802931517</c:v>
                </c:pt>
                <c:pt idx="12" formatCode="0">
                  <c:v>230.67117752771904</c:v>
                </c:pt>
                <c:pt idx="13" formatCode="0">
                  <c:v>239.43668227377236</c:v>
                </c:pt>
                <c:pt idx="14" formatCode="0">
                  <c:v>236.32400540421332</c:v>
                </c:pt>
                <c:pt idx="15" formatCode="0">
                  <c:v>233.01546932855433</c:v>
                </c:pt>
                <c:pt idx="16" formatCode="0">
                  <c:v>231.61737651258301</c:v>
                </c:pt>
                <c:pt idx="17" formatCode="0">
                  <c:v>220.26812506346644</c:v>
                </c:pt>
                <c:pt idx="18" formatCode="0">
                  <c:v>221.14919756372032</c:v>
                </c:pt>
                <c:pt idx="19" formatCode="0">
                  <c:v>233.09125423216122</c:v>
                </c:pt>
                <c:pt idx="20" formatCode="0">
                  <c:v>243.11417816414414</c:v>
                </c:pt>
                <c:pt idx="21" formatCode="0">
                  <c:v>250.1644893309043</c:v>
                </c:pt>
                <c:pt idx="22" formatCode="0">
                  <c:v>248.41333790558798</c:v>
                </c:pt>
                <c:pt idx="23" formatCode="0">
                  <c:v>251.39429796045505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8-4DA7-A002-234AF32CB1F7}"/>
            </c:ext>
          </c:extLst>
        </c:ser>
        <c:ser>
          <c:idx val="2"/>
          <c:order val="2"/>
          <c:tx>
            <c:strRef>
              <c:f>'25.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ábra'!$C$4:$Z$4</c:f>
              <c:numCache>
                <c:formatCode>General</c:formatCode>
                <c:ptCount val="24"/>
                <c:pt idx="0">
                  <c:v>100</c:v>
                </c:pt>
                <c:pt idx="1">
                  <c:v>105.1</c:v>
                </c:pt>
                <c:pt idx="2" formatCode="0">
                  <c:v>107.202</c:v>
                </c:pt>
                <c:pt idx="3" formatCode="0">
                  <c:v>117.81499799999999</c:v>
                </c:pt>
                <c:pt idx="4" formatCode="0">
                  <c:v>109.33231814399998</c:v>
                </c:pt>
                <c:pt idx="5" formatCode="0">
                  <c:v>121.79620241241599</c:v>
                </c:pt>
                <c:pt idx="6" formatCode="0">
                  <c:v>124.96290367513882</c:v>
                </c:pt>
                <c:pt idx="7" formatCode="0">
                  <c:v>126.2125327118902</c:v>
                </c:pt>
                <c:pt idx="8" formatCode="0">
                  <c:v>136.81438545968899</c:v>
                </c:pt>
                <c:pt idx="9" formatCode="0">
                  <c:v>128.33189356118828</c:v>
                </c:pt>
                <c:pt idx="10" formatCode="0">
                  <c:v>131.02686332597321</c:v>
                </c:pt>
                <c:pt idx="11" formatCode="0">
                  <c:v>138.88847512553161</c:v>
                </c:pt>
                <c:pt idx="12" formatCode="0">
                  <c:v>141.80513310316778</c:v>
                </c:pt>
                <c:pt idx="13" formatCode="0">
                  <c:v>147.47733842729448</c:v>
                </c:pt>
                <c:pt idx="14" formatCode="0">
                  <c:v>153.67138664124084</c:v>
                </c:pt>
                <c:pt idx="15" formatCode="0">
                  <c:v>154.28607218780581</c:v>
                </c:pt>
                <c:pt idx="16" formatCode="0">
                  <c:v>155.52036076530825</c:v>
                </c:pt>
                <c:pt idx="17" formatCode="0">
                  <c:v>157.85316617678785</c:v>
                </c:pt>
                <c:pt idx="18" formatCode="0">
                  <c:v>161.48378899885395</c:v>
                </c:pt>
                <c:pt idx="19" formatCode="0">
                  <c:v>166.32830266881959</c:v>
                </c:pt>
                <c:pt idx="20" formatCode="0">
                  <c:v>174.31206119692294</c:v>
                </c:pt>
                <c:pt idx="21" formatCode="0">
                  <c:v>185.81665723591988</c:v>
                </c:pt>
                <c:pt idx="22" formatCode="0">
                  <c:v>193.43514018259259</c:v>
                </c:pt>
                <c:pt idx="23" formatCode="0">
                  <c:v>198.85132410770518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8-4DA7-A002-234AF32CB1F7}"/>
            </c:ext>
          </c:extLst>
        </c:ser>
        <c:ser>
          <c:idx val="3"/>
          <c:order val="3"/>
          <c:tx>
            <c:strRef>
              <c:f>'25. ábra'!$A$5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ábra'!$C$5:$Z$5</c:f>
              <c:numCache>
                <c:formatCode>General</c:formatCode>
                <c:ptCount val="24"/>
                <c:pt idx="0">
                  <c:v>100</c:v>
                </c:pt>
                <c:pt idx="1">
                  <c:v>92.4</c:v>
                </c:pt>
                <c:pt idx="2" formatCode="0">
                  <c:v>92.21520000000001</c:v>
                </c:pt>
                <c:pt idx="3" formatCode="0">
                  <c:v>85.852351200000015</c:v>
                </c:pt>
                <c:pt idx="4" formatCode="0">
                  <c:v>90.488378164800025</c:v>
                </c:pt>
                <c:pt idx="5" formatCode="0">
                  <c:v>86.235424391054423</c:v>
                </c:pt>
                <c:pt idx="6" formatCode="0">
                  <c:v>94.945202254550921</c:v>
                </c:pt>
                <c:pt idx="7" formatCode="0">
                  <c:v>97.983448726696551</c:v>
                </c:pt>
                <c:pt idx="8" formatCode="0">
                  <c:v>110.42734671498701</c:v>
                </c:pt>
                <c:pt idx="9" formatCode="0">
                  <c:v>121.24922669305575</c:v>
                </c:pt>
                <c:pt idx="10" formatCode="0">
                  <c:v>127.43293725440158</c:v>
                </c:pt>
                <c:pt idx="11" formatCode="0">
                  <c:v>144.381517909237</c:v>
                </c:pt>
                <c:pt idx="12" formatCode="0">
                  <c:v>154.05507960915588</c:v>
                </c:pt>
                <c:pt idx="13" formatCode="0">
                  <c:v>153.90102452954673</c:v>
                </c:pt>
                <c:pt idx="14" formatCode="0">
                  <c:v>143.58965588606711</c:v>
                </c:pt>
                <c:pt idx="15" formatCode="0">
                  <c:v>147.89734556264912</c:v>
                </c:pt>
                <c:pt idx="16" formatCode="0">
                  <c:v>155.1443154952189</c:v>
                </c:pt>
                <c:pt idx="17" formatCode="0">
                  <c:v>164.76326305592249</c:v>
                </c:pt>
                <c:pt idx="18" formatCode="0">
                  <c:v>169.54139768454422</c:v>
                </c:pt>
                <c:pt idx="19" formatCode="0">
                  <c:v>169.8804804799133</c:v>
                </c:pt>
                <c:pt idx="20" formatCode="0">
                  <c:v>175.14677537479059</c:v>
                </c:pt>
                <c:pt idx="21" formatCode="0">
                  <c:v>180.92661896215867</c:v>
                </c:pt>
                <c:pt idx="22" formatCode="0">
                  <c:v>181.83125205696945</c:v>
                </c:pt>
                <c:pt idx="23" formatCode="0">
                  <c:v>184.19505833371002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48-4DA7-A002-234AF32CB1F7}"/>
            </c:ext>
          </c:extLst>
        </c:ser>
        <c:ser>
          <c:idx val="4"/>
          <c:order val="4"/>
          <c:tx>
            <c:strRef>
              <c:f>'25. ábra'!$A$6</c:f>
              <c:strCache>
                <c:ptCount val="1"/>
                <c:pt idx="0">
                  <c:v>Románia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'25. ábra'!$C$1:$Z$1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'25. ábra'!$C$6:$Z$6</c:f>
              <c:numCache>
                <c:formatCode>General</c:formatCode>
                <c:ptCount val="24"/>
                <c:pt idx="0">
                  <c:v>100</c:v>
                </c:pt>
                <c:pt idx="1">
                  <c:v>99.9</c:v>
                </c:pt>
                <c:pt idx="2" formatCode="0">
                  <c:v>100.899</c:v>
                </c:pt>
                <c:pt idx="3" formatCode="0">
                  <c:v>94.945959000000002</c:v>
                </c:pt>
                <c:pt idx="4" formatCode="0">
                  <c:v>97.414553934000011</c:v>
                </c:pt>
                <c:pt idx="5" formatCode="0">
                  <c:v>67.410871322328006</c:v>
                </c:pt>
                <c:pt idx="6" formatCode="0">
                  <c:v>76.713571564809271</c:v>
                </c:pt>
                <c:pt idx="7" formatCode="0">
                  <c:v>87.146617297623337</c:v>
                </c:pt>
                <c:pt idx="8" formatCode="0">
                  <c:v>89.412429347361552</c:v>
                </c:pt>
                <c:pt idx="9" formatCode="0">
                  <c:v>92.094802227782395</c:v>
                </c:pt>
                <c:pt idx="10" formatCode="0">
                  <c:v>93.384129458971344</c:v>
                </c:pt>
                <c:pt idx="11" formatCode="0">
                  <c:v>95.438580307068719</c:v>
                </c:pt>
                <c:pt idx="12" formatCode="0">
                  <c:v>107.84559574698764</c:v>
                </c:pt>
                <c:pt idx="13" formatCode="0">
                  <c:v>119.38507449191532</c:v>
                </c:pt>
                <c:pt idx="14" formatCode="0">
                  <c:v>124.6380177695596</c:v>
                </c:pt>
                <c:pt idx="15" formatCode="0">
                  <c:v>128.12788226710728</c:v>
                </c:pt>
                <c:pt idx="16" formatCode="0">
                  <c:v>134.53427638046264</c:v>
                </c:pt>
                <c:pt idx="17" formatCode="0">
                  <c:v>131.8435908528534</c:v>
                </c:pt>
                <c:pt idx="18" formatCode="0">
                  <c:v>153.46593975272134</c:v>
                </c:pt>
                <c:pt idx="19" formatCode="0">
                  <c:v>160.06497516208836</c:v>
                </c:pt>
                <c:pt idx="20" formatCode="0">
                  <c:v>162.78607973984384</c:v>
                </c:pt>
                <c:pt idx="21" formatCode="0">
                  <c:v>185.25055874394226</c:v>
                </c:pt>
                <c:pt idx="22" formatCode="0">
                  <c:v>193.7720844461636</c:v>
                </c:pt>
                <c:pt idx="23" formatCode="0">
                  <c:v>197.4537540506407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48-4DA7-A002-234AF32CB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616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"/>
          <c:min val="6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1995 = 100</a:t>
                </a:r>
              </a:p>
            </c:rich>
          </c:tx>
          <c:layout>
            <c:manualLayout>
              <c:xMode val="edge"/>
              <c:yMode val="edge"/>
              <c:x val="8.8296077411696358E-2"/>
              <c:y val="8.717268974800608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6164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1995 = 100</a:t>
                </a:r>
              </a:p>
            </c:rich>
          </c:tx>
          <c:layout>
            <c:manualLayout>
              <c:xMode val="edge"/>
              <c:yMode val="edge"/>
              <c:x val="0.78452428403789065"/>
              <c:y val="8.717361111111111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1010352330494004E-3"/>
          <c:y val="0.87415126521647701"/>
          <c:w val="0.98127838109455645"/>
          <c:h val="0.1258487347835229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42169235292913E-2"/>
          <c:y val="5.6545193458106123E-2"/>
          <c:w val="0.8753156615294142"/>
          <c:h val="0.54986103052907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ábra'!$C$1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6A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AC1-4759-9293-63D40BD49776}"/>
              </c:ext>
            </c:extLst>
          </c:dPt>
          <c:dPt>
            <c:idx val="3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AC1-4759-9293-63D40BD49776}"/>
              </c:ext>
            </c:extLst>
          </c:dPt>
          <c:dPt>
            <c:idx val="4"/>
            <c:invertIfNegative val="0"/>
            <c:bubble3D val="0"/>
            <c:spPr>
              <a:solidFill>
                <a:srgbClr val="F6A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AC1-4759-9293-63D40BD4977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AC1-4759-9293-63D40BD4977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AC1-4759-9293-63D40BD4977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7AC1-4759-9293-63D40BD4977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AC1-4759-9293-63D40BD49776}"/>
              </c:ext>
            </c:extLst>
          </c:dPt>
          <c:cat>
            <c:strRef>
              <c:f>'26. ábra'!$A$2:$A$31</c:f>
              <c:strCache>
                <c:ptCount val="30"/>
                <c:pt idx="0">
                  <c:v>Luxemburg</c:v>
                </c:pt>
                <c:pt idx="1">
                  <c:v>Írország</c:v>
                </c:pt>
                <c:pt idx="2">
                  <c:v>Szlovákia</c:v>
                </c:pt>
                <c:pt idx="3">
                  <c:v>Magyarország</c:v>
                </c:pt>
                <c:pt idx="4">
                  <c:v>Csehország</c:v>
                </c:pt>
                <c:pt idx="5">
                  <c:v>Bulgária</c:v>
                </c:pt>
                <c:pt idx="6">
                  <c:v>Belgium</c:v>
                </c:pt>
                <c:pt idx="7">
                  <c:v>Finnország</c:v>
                </c:pt>
                <c:pt idx="8">
                  <c:v>Izland</c:v>
                </c:pt>
                <c:pt idx="9">
                  <c:v>Szlovénia</c:v>
                </c:pt>
                <c:pt idx="10">
                  <c:v>Lengyelország</c:v>
                </c:pt>
                <c:pt idx="11">
                  <c:v>Hollandia</c:v>
                </c:pt>
                <c:pt idx="12">
                  <c:v>Portugália</c:v>
                </c:pt>
                <c:pt idx="13">
                  <c:v>Észtország</c:v>
                </c:pt>
                <c:pt idx="14">
                  <c:v>Dánia</c:v>
                </c:pt>
                <c:pt idx="15">
                  <c:v>Svédország</c:v>
                </c:pt>
                <c:pt idx="16">
                  <c:v>Kína</c:v>
                </c:pt>
                <c:pt idx="17">
                  <c:v>Ausztria</c:v>
                </c:pt>
                <c:pt idx="18">
                  <c:v>Görögország</c:v>
                </c:pt>
                <c:pt idx="19">
                  <c:v>Spanyolország</c:v>
                </c:pt>
                <c:pt idx="20">
                  <c:v>Franciaország</c:v>
                </c:pt>
                <c:pt idx="21">
                  <c:v>Lettország</c:v>
                </c:pt>
                <c:pt idx="22">
                  <c:v>Németország</c:v>
                </c:pt>
                <c:pt idx="23">
                  <c:v>Olaszország</c:v>
                </c:pt>
                <c:pt idx="24">
                  <c:v>Románia</c:v>
                </c:pt>
                <c:pt idx="25">
                  <c:v>Egyesült Kir.</c:v>
                </c:pt>
                <c:pt idx="26">
                  <c:v>Horvátország</c:v>
                </c:pt>
                <c:pt idx="27">
                  <c:v>Egyesült Áll.</c:v>
                </c:pt>
                <c:pt idx="28">
                  <c:v>Oroszország</c:v>
                </c:pt>
                <c:pt idx="29">
                  <c:v>Szaúd-Arábia</c:v>
                </c:pt>
              </c:strCache>
            </c:strRef>
          </c:cat>
          <c:val>
            <c:numRef>
              <c:f>'26. ábra'!$C$2:$C$31</c:f>
              <c:numCache>
                <c:formatCode>General</c:formatCode>
                <c:ptCount val="30"/>
                <c:pt idx="0">
                  <c:v>39.770000000000003</c:v>
                </c:pt>
                <c:pt idx="1">
                  <c:v>51.69</c:v>
                </c:pt>
                <c:pt idx="2">
                  <c:v>51.8</c:v>
                </c:pt>
                <c:pt idx="3">
                  <c:v>52.68</c:v>
                </c:pt>
                <c:pt idx="4">
                  <c:v>53.39</c:v>
                </c:pt>
                <c:pt idx="5">
                  <c:v>58.3</c:v>
                </c:pt>
                <c:pt idx="6">
                  <c:v>64.45</c:v>
                </c:pt>
                <c:pt idx="7">
                  <c:v>64.959999999999994</c:v>
                </c:pt>
                <c:pt idx="8">
                  <c:v>65.28</c:v>
                </c:pt>
                <c:pt idx="9">
                  <c:v>66.02</c:v>
                </c:pt>
                <c:pt idx="10">
                  <c:v>67.02</c:v>
                </c:pt>
                <c:pt idx="11">
                  <c:v>67.55</c:v>
                </c:pt>
                <c:pt idx="12">
                  <c:v>67.599999999999994</c:v>
                </c:pt>
                <c:pt idx="13">
                  <c:v>67.97</c:v>
                </c:pt>
                <c:pt idx="14">
                  <c:v>69.290000000000006</c:v>
                </c:pt>
                <c:pt idx="15">
                  <c:v>69.849999999999994</c:v>
                </c:pt>
                <c:pt idx="16">
                  <c:v>70.650000000000006</c:v>
                </c:pt>
                <c:pt idx="17">
                  <c:v>72.680000000000007</c:v>
                </c:pt>
                <c:pt idx="18">
                  <c:v>73.02</c:v>
                </c:pt>
                <c:pt idx="19">
                  <c:v>73.02</c:v>
                </c:pt>
                <c:pt idx="20">
                  <c:v>73.73</c:v>
                </c:pt>
                <c:pt idx="21">
                  <c:v>74.33</c:v>
                </c:pt>
                <c:pt idx="22">
                  <c:v>74.64</c:v>
                </c:pt>
                <c:pt idx="23">
                  <c:v>74.64</c:v>
                </c:pt>
                <c:pt idx="24">
                  <c:v>74.94</c:v>
                </c:pt>
                <c:pt idx="25">
                  <c:v>78.13</c:v>
                </c:pt>
                <c:pt idx="26">
                  <c:v>80.88</c:v>
                </c:pt>
                <c:pt idx="27">
                  <c:v>84.72</c:v>
                </c:pt>
                <c:pt idx="28">
                  <c:v>86.34</c:v>
                </c:pt>
                <c:pt idx="29">
                  <c:v>96.44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C1-4759-9293-63D40BD49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3706464"/>
        <c:axId val="1"/>
      </c:barChart>
      <c:lineChart>
        <c:grouping val="standard"/>
        <c:varyColors val="0"/>
        <c:ser>
          <c:idx val="1"/>
          <c:order val="1"/>
          <c:tx>
            <c:v>Euroövezet átlaga (2014)</c:v>
          </c:tx>
          <c:spPr>
            <a:ln w="412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'26. ábra'!$E$2:$E$31</c:f>
              <c:numCache>
                <c:formatCode>0</c:formatCode>
                <c:ptCount val="30"/>
                <c:pt idx="0">
                  <c:v>66.277777777777771</c:v>
                </c:pt>
                <c:pt idx="1">
                  <c:v>66.277777777777771</c:v>
                </c:pt>
                <c:pt idx="2">
                  <c:v>66.277777777777771</c:v>
                </c:pt>
                <c:pt idx="3">
                  <c:v>66.277777777777771</c:v>
                </c:pt>
                <c:pt idx="4">
                  <c:v>66.277777777777771</c:v>
                </c:pt>
                <c:pt idx="5">
                  <c:v>66.277777777777771</c:v>
                </c:pt>
                <c:pt idx="6">
                  <c:v>66.277777777777771</c:v>
                </c:pt>
                <c:pt idx="7">
                  <c:v>66.277777777777771</c:v>
                </c:pt>
                <c:pt idx="8">
                  <c:v>66.277777777777771</c:v>
                </c:pt>
                <c:pt idx="9">
                  <c:v>66.277777777777771</c:v>
                </c:pt>
                <c:pt idx="10">
                  <c:v>66.277777777777771</c:v>
                </c:pt>
                <c:pt idx="11">
                  <c:v>66.277777777777771</c:v>
                </c:pt>
                <c:pt idx="12">
                  <c:v>66.277777777777771</c:v>
                </c:pt>
                <c:pt idx="13">
                  <c:v>66.277777777777771</c:v>
                </c:pt>
                <c:pt idx="14">
                  <c:v>66.277777777777771</c:v>
                </c:pt>
                <c:pt idx="15">
                  <c:v>66.277777777777771</c:v>
                </c:pt>
                <c:pt idx="16">
                  <c:v>66.277777777777771</c:v>
                </c:pt>
                <c:pt idx="17">
                  <c:v>66.277777777777771</c:v>
                </c:pt>
                <c:pt idx="18">
                  <c:v>66.277777777777771</c:v>
                </c:pt>
                <c:pt idx="19">
                  <c:v>66.277777777777771</c:v>
                </c:pt>
                <c:pt idx="20">
                  <c:v>66.277777777777771</c:v>
                </c:pt>
                <c:pt idx="21">
                  <c:v>66.277777777777771</c:v>
                </c:pt>
                <c:pt idx="22">
                  <c:v>66.277777777777771</c:v>
                </c:pt>
                <c:pt idx="23">
                  <c:v>66.277777777777771</c:v>
                </c:pt>
                <c:pt idx="24">
                  <c:v>66.277777777777771</c:v>
                </c:pt>
                <c:pt idx="25">
                  <c:v>66.277777777777771</c:v>
                </c:pt>
                <c:pt idx="26">
                  <c:v>66.277777777777771</c:v>
                </c:pt>
                <c:pt idx="27">
                  <c:v>66.277777777777771</c:v>
                </c:pt>
                <c:pt idx="28">
                  <c:v>66.277777777777771</c:v>
                </c:pt>
                <c:pt idx="29">
                  <c:v>66.277777777777771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C1-4759-9293-63D40BD49776}"/>
            </c:ext>
          </c:extLst>
        </c:ser>
        <c:ser>
          <c:idx val="2"/>
          <c:order val="2"/>
          <c:tx>
            <c:strRef>
              <c:f>'26. ábra'!$D$1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22225">
                <a:solidFill>
                  <a:schemeClr val="accent1"/>
                </a:solidFill>
              </a:ln>
            </c:spPr>
          </c:marker>
          <c:val>
            <c:numRef>
              <c:f>'26. ábra'!$D$2:$D$31</c:f>
              <c:numCache>
                <c:formatCode>General</c:formatCode>
                <c:ptCount val="30"/>
                <c:pt idx="0">
                  <c:v>46.85</c:v>
                </c:pt>
                <c:pt idx="1">
                  <c:v>57.29</c:v>
                </c:pt>
                <c:pt idx="2">
                  <c:v>55.9</c:v>
                </c:pt>
                <c:pt idx="3">
                  <c:v>48.5</c:v>
                </c:pt>
                <c:pt idx="4">
                  <c:v>61.35</c:v>
                </c:pt>
                <c:pt idx="5">
                  <c:v>65.98</c:v>
                </c:pt>
                <c:pt idx="6">
                  <c:v>65.67</c:v>
                </c:pt>
                <c:pt idx="7">
                  <c:v>69.430000000000007</c:v>
                </c:pt>
                <c:pt idx="8">
                  <c:v>75.709999999999994</c:v>
                </c:pt>
                <c:pt idx="9">
                  <c:v>63.51</c:v>
                </c:pt>
                <c:pt idx="10">
                  <c:v>76.180000000000007</c:v>
                </c:pt>
                <c:pt idx="11">
                  <c:v>69.819999999999993</c:v>
                </c:pt>
                <c:pt idx="12">
                  <c:v>70.010000000000005</c:v>
                </c:pt>
                <c:pt idx="13">
                  <c:v>55.46</c:v>
                </c:pt>
                <c:pt idx="14">
                  <c:v>73.86</c:v>
                </c:pt>
                <c:pt idx="15">
                  <c:v>70.930000000000007</c:v>
                </c:pt>
                <c:pt idx="16">
                  <c:v>64.069999999999993</c:v>
                </c:pt>
                <c:pt idx="17">
                  <c:v>75.349999999999994</c:v>
                </c:pt>
                <c:pt idx="18">
                  <c:v>76.05</c:v>
                </c:pt>
                <c:pt idx="19">
                  <c:v>74.260000000000005</c:v>
                </c:pt>
                <c:pt idx="20">
                  <c:v>77.239999999999995</c:v>
                </c:pt>
                <c:pt idx="21">
                  <c:v>73.17</c:v>
                </c:pt>
                <c:pt idx="22">
                  <c:v>79.86</c:v>
                </c:pt>
                <c:pt idx="23">
                  <c:v>80.09</c:v>
                </c:pt>
                <c:pt idx="24">
                  <c:v>77.06</c:v>
                </c:pt>
                <c:pt idx="25">
                  <c:v>82.04</c:v>
                </c:pt>
                <c:pt idx="26">
                  <c:v>79.53</c:v>
                </c:pt>
                <c:pt idx="27">
                  <c:v>87.48</c:v>
                </c:pt>
                <c:pt idx="28">
                  <c:v>81.849999999999994</c:v>
                </c:pt>
                <c:pt idx="29">
                  <c:v>96.41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C1-4759-9293-63D40BD49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337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0186553603876439E-2"/>
              <c:y val="2.235145803624940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33706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951999461605765"/>
              <c:y val="1.3987227974455947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0938397406206709E-3"/>
          <c:y val="0.90700511120320482"/>
          <c:w val="0.98110643816581755"/>
          <c:h val="7.19422572178477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42169235292913E-2"/>
          <c:y val="5.6545193458106123E-2"/>
          <c:w val="0.8753156615294142"/>
          <c:h val="0.567500000000000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ábra'!$C$1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6A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909-40B5-BA57-4B991149F2E9}"/>
              </c:ext>
            </c:extLst>
          </c:dPt>
          <c:dPt>
            <c:idx val="3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909-40B5-BA57-4B991149F2E9}"/>
              </c:ext>
            </c:extLst>
          </c:dPt>
          <c:dPt>
            <c:idx val="4"/>
            <c:invertIfNegative val="0"/>
            <c:bubble3D val="0"/>
            <c:spPr>
              <a:solidFill>
                <a:srgbClr val="F6A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909-40B5-BA57-4B991149F2E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909-40B5-BA57-4B991149F2E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909-40B5-BA57-4B991149F2E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909-40B5-BA57-4B991149F2E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909-40B5-BA57-4B991149F2E9}"/>
              </c:ext>
            </c:extLst>
          </c:dPt>
          <c:cat>
            <c:strRef>
              <c:f>'26. ábra'!$B$2:$B$31</c:f>
              <c:strCache>
                <c:ptCount val="30"/>
                <c:pt idx="0">
                  <c:v>Luxembourg</c:v>
                </c:pt>
                <c:pt idx="1">
                  <c:v>Ireland</c:v>
                </c:pt>
                <c:pt idx="2">
                  <c:v>Slovakia</c:v>
                </c:pt>
                <c:pt idx="3">
                  <c:v>Hungary</c:v>
                </c:pt>
                <c:pt idx="4">
                  <c:v>Czechia</c:v>
                </c:pt>
                <c:pt idx="5">
                  <c:v>Bulgaria</c:v>
                </c:pt>
                <c:pt idx="6">
                  <c:v>Belgium</c:v>
                </c:pt>
                <c:pt idx="7">
                  <c:v>Finland</c:v>
                </c:pt>
                <c:pt idx="8">
                  <c:v>Iceland</c:v>
                </c:pt>
                <c:pt idx="9">
                  <c:v>Slovenia</c:v>
                </c:pt>
                <c:pt idx="10">
                  <c:v>Poland</c:v>
                </c:pt>
                <c:pt idx="11">
                  <c:v>Netherlands</c:v>
                </c:pt>
                <c:pt idx="12">
                  <c:v>Portugal</c:v>
                </c:pt>
                <c:pt idx="13">
                  <c:v>Estonia</c:v>
                </c:pt>
                <c:pt idx="14">
                  <c:v>Denmark</c:v>
                </c:pt>
                <c:pt idx="15">
                  <c:v>Sweden</c:v>
                </c:pt>
                <c:pt idx="16">
                  <c:v>China</c:v>
                </c:pt>
                <c:pt idx="17">
                  <c:v>Austria</c:v>
                </c:pt>
                <c:pt idx="18">
                  <c:v>Greece</c:v>
                </c:pt>
                <c:pt idx="19">
                  <c:v>Spain</c:v>
                </c:pt>
                <c:pt idx="20">
                  <c:v>France</c:v>
                </c:pt>
                <c:pt idx="21">
                  <c:v>Latvia</c:v>
                </c:pt>
                <c:pt idx="22">
                  <c:v>Germany</c:v>
                </c:pt>
                <c:pt idx="23">
                  <c:v>Italy</c:v>
                </c:pt>
                <c:pt idx="24">
                  <c:v>Romania</c:v>
                </c:pt>
                <c:pt idx="25">
                  <c:v>United Kingdom</c:v>
                </c:pt>
                <c:pt idx="26">
                  <c:v>Croatia</c:v>
                </c:pt>
                <c:pt idx="27">
                  <c:v>USA</c:v>
                </c:pt>
                <c:pt idx="28">
                  <c:v>Russia</c:v>
                </c:pt>
                <c:pt idx="29">
                  <c:v>Saudi Arabia</c:v>
                </c:pt>
              </c:strCache>
            </c:strRef>
          </c:cat>
          <c:val>
            <c:numRef>
              <c:f>'26. ábra'!$C$2:$C$31</c:f>
              <c:numCache>
                <c:formatCode>General</c:formatCode>
                <c:ptCount val="30"/>
                <c:pt idx="0">
                  <c:v>39.770000000000003</c:v>
                </c:pt>
                <c:pt idx="1">
                  <c:v>51.69</c:v>
                </c:pt>
                <c:pt idx="2">
                  <c:v>51.8</c:v>
                </c:pt>
                <c:pt idx="3">
                  <c:v>52.68</c:v>
                </c:pt>
                <c:pt idx="4">
                  <c:v>53.39</c:v>
                </c:pt>
                <c:pt idx="5">
                  <c:v>58.3</c:v>
                </c:pt>
                <c:pt idx="6">
                  <c:v>64.45</c:v>
                </c:pt>
                <c:pt idx="7">
                  <c:v>64.959999999999994</c:v>
                </c:pt>
                <c:pt idx="8">
                  <c:v>65.28</c:v>
                </c:pt>
                <c:pt idx="9">
                  <c:v>66.02</c:v>
                </c:pt>
                <c:pt idx="10">
                  <c:v>67.02</c:v>
                </c:pt>
                <c:pt idx="11">
                  <c:v>67.55</c:v>
                </c:pt>
                <c:pt idx="12">
                  <c:v>67.599999999999994</c:v>
                </c:pt>
                <c:pt idx="13">
                  <c:v>67.97</c:v>
                </c:pt>
                <c:pt idx="14">
                  <c:v>69.290000000000006</c:v>
                </c:pt>
                <c:pt idx="15">
                  <c:v>69.849999999999994</c:v>
                </c:pt>
                <c:pt idx="16">
                  <c:v>70.650000000000006</c:v>
                </c:pt>
                <c:pt idx="17">
                  <c:v>72.680000000000007</c:v>
                </c:pt>
                <c:pt idx="18">
                  <c:v>73.02</c:v>
                </c:pt>
                <c:pt idx="19">
                  <c:v>73.02</c:v>
                </c:pt>
                <c:pt idx="20">
                  <c:v>73.73</c:v>
                </c:pt>
                <c:pt idx="21">
                  <c:v>74.33</c:v>
                </c:pt>
                <c:pt idx="22">
                  <c:v>74.64</c:v>
                </c:pt>
                <c:pt idx="23">
                  <c:v>74.64</c:v>
                </c:pt>
                <c:pt idx="24">
                  <c:v>74.94</c:v>
                </c:pt>
                <c:pt idx="25">
                  <c:v>78.13</c:v>
                </c:pt>
                <c:pt idx="26">
                  <c:v>80.88</c:v>
                </c:pt>
                <c:pt idx="27">
                  <c:v>84.72</c:v>
                </c:pt>
                <c:pt idx="28">
                  <c:v>86.34</c:v>
                </c:pt>
                <c:pt idx="29">
                  <c:v>96.44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09-40B5-BA57-4B991149F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3706464"/>
        <c:axId val="1"/>
      </c:barChart>
      <c:lineChart>
        <c:grouping val="standard"/>
        <c:varyColors val="0"/>
        <c:ser>
          <c:idx val="1"/>
          <c:order val="1"/>
          <c:tx>
            <c:v>Eurozone average (2014)</c:v>
          </c:tx>
          <c:spPr>
            <a:ln w="412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'26. ábra'!$E$2:$E$31</c:f>
              <c:numCache>
                <c:formatCode>0</c:formatCode>
                <c:ptCount val="30"/>
                <c:pt idx="0">
                  <c:v>66.277777777777771</c:v>
                </c:pt>
                <c:pt idx="1">
                  <c:v>66.277777777777771</c:v>
                </c:pt>
                <c:pt idx="2">
                  <c:v>66.277777777777771</c:v>
                </c:pt>
                <c:pt idx="3">
                  <c:v>66.277777777777771</c:v>
                </c:pt>
                <c:pt idx="4">
                  <c:v>66.277777777777771</c:v>
                </c:pt>
                <c:pt idx="5">
                  <c:v>66.277777777777771</c:v>
                </c:pt>
                <c:pt idx="6">
                  <c:v>66.277777777777771</c:v>
                </c:pt>
                <c:pt idx="7">
                  <c:v>66.277777777777771</c:v>
                </c:pt>
                <c:pt idx="8">
                  <c:v>66.277777777777771</c:v>
                </c:pt>
                <c:pt idx="9">
                  <c:v>66.277777777777771</c:v>
                </c:pt>
                <c:pt idx="10">
                  <c:v>66.277777777777771</c:v>
                </c:pt>
                <c:pt idx="11">
                  <c:v>66.277777777777771</c:v>
                </c:pt>
                <c:pt idx="12">
                  <c:v>66.277777777777771</c:v>
                </c:pt>
                <c:pt idx="13">
                  <c:v>66.277777777777771</c:v>
                </c:pt>
                <c:pt idx="14">
                  <c:v>66.277777777777771</c:v>
                </c:pt>
                <c:pt idx="15">
                  <c:v>66.277777777777771</c:v>
                </c:pt>
                <c:pt idx="16">
                  <c:v>66.277777777777771</c:v>
                </c:pt>
                <c:pt idx="17">
                  <c:v>66.277777777777771</c:v>
                </c:pt>
                <c:pt idx="18">
                  <c:v>66.277777777777771</c:v>
                </c:pt>
                <c:pt idx="19">
                  <c:v>66.277777777777771</c:v>
                </c:pt>
                <c:pt idx="20">
                  <c:v>66.277777777777771</c:v>
                </c:pt>
                <c:pt idx="21">
                  <c:v>66.277777777777771</c:v>
                </c:pt>
                <c:pt idx="22">
                  <c:v>66.277777777777771</c:v>
                </c:pt>
                <c:pt idx="23">
                  <c:v>66.277777777777771</c:v>
                </c:pt>
                <c:pt idx="24">
                  <c:v>66.277777777777771</c:v>
                </c:pt>
                <c:pt idx="25">
                  <c:v>66.277777777777771</c:v>
                </c:pt>
                <c:pt idx="26">
                  <c:v>66.277777777777771</c:v>
                </c:pt>
                <c:pt idx="27">
                  <c:v>66.277777777777771</c:v>
                </c:pt>
                <c:pt idx="28">
                  <c:v>66.277777777777771</c:v>
                </c:pt>
                <c:pt idx="29">
                  <c:v>66.277777777777771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09-40B5-BA57-4B991149F2E9}"/>
            </c:ext>
          </c:extLst>
        </c:ser>
        <c:ser>
          <c:idx val="2"/>
          <c:order val="2"/>
          <c:tx>
            <c:strRef>
              <c:f>'26. ábra'!$D$1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22225">
                <a:solidFill>
                  <a:schemeClr val="accent1"/>
                </a:solidFill>
              </a:ln>
            </c:spPr>
          </c:marker>
          <c:val>
            <c:numRef>
              <c:f>'26. ábra'!$D$2:$D$31</c:f>
              <c:numCache>
                <c:formatCode>General</c:formatCode>
                <c:ptCount val="30"/>
                <c:pt idx="0">
                  <c:v>46.85</c:v>
                </c:pt>
                <c:pt idx="1">
                  <c:v>57.29</c:v>
                </c:pt>
                <c:pt idx="2">
                  <c:v>55.9</c:v>
                </c:pt>
                <c:pt idx="3">
                  <c:v>48.5</c:v>
                </c:pt>
                <c:pt idx="4">
                  <c:v>61.35</c:v>
                </c:pt>
                <c:pt idx="5">
                  <c:v>65.98</c:v>
                </c:pt>
                <c:pt idx="6">
                  <c:v>65.67</c:v>
                </c:pt>
                <c:pt idx="7">
                  <c:v>69.430000000000007</c:v>
                </c:pt>
                <c:pt idx="8">
                  <c:v>75.709999999999994</c:v>
                </c:pt>
                <c:pt idx="9">
                  <c:v>63.51</c:v>
                </c:pt>
                <c:pt idx="10">
                  <c:v>76.180000000000007</c:v>
                </c:pt>
                <c:pt idx="11">
                  <c:v>69.819999999999993</c:v>
                </c:pt>
                <c:pt idx="12">
                  <c:v>70.010000000000005</c:v>
                </c:pt>
                <c:pt idx="13">
                  <c:v>55.46</c:v>
                </c:pt>
                <c:pt idx="14">
                  <c:v>73.86</c:v>
                </c:pt>
                <c:pt idx="15">
                  <c:v>70.930000000000007</c:v>
                </c:pt>
                <c:pt idx="16">
                  <c:v>64.069999999999993</c:v>
                </c:pt>
                <c:pt idx="17">
                  <c:v>75.349999999999994</c:v>
                </c:pt>
                <c:pt idx="18">
                  <c:v>76.05</c:v>
                </c:pt>
                <c:pt idx="19">
                  <c:v>74.260000000000005</c:v>
                </c:pt>
                <c:pt idx="20">
                  <c:v>77.239999999999995</c:v>
                </c:pt>
                <c:pt idx="21">
                  <c:v>73.17</c:v>
                </c:pt>
                <c:pt idx="22">
                  <c:v>79.86</c:v>
                </c:pt>
                <c:pt idx="23">
                  <c:v>80.09</c:v>
                </c:pt>
                <c:pt idx="24">
                  <c:v>77.06</c:v>
                </c:pt>
                <c:pt idx="25">
                  <c:v>82.04</c:v>
                </c:pt>
                <c:pt idx="26">
                  <c:v>79.53</c:v>
                </c:pt>
                <c:pt idx="27">
                  <c:v>87.48</c:v>
                </c:pt>
                <c:pt idx="28">
                  <c:v>81.849999999999994</c:v>
                </c:pt>
                <c:pt idx="29">
                  <c:v>96.41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09-40B5-BA57-4B991149F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337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5243628802301223E-2"/>
              <c:y val="2.235069444444444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33706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2676327109699566"/>
              <c:y val="1.3993055555555555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0938397406206709E-3"/>
          <c:y val="0.90700511120320482"/>
          <c:w val="0.98110643816581755"/>
          <c:h val="7.19422572178477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247594050743664E-2"/>
          <c:y val="8.3333333333333329E-2"/>
          <c:w val="0.89019685039370078"/>
          <c:h val="0.703363954505686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ábra'!$A$2</c:f>
              <c:strCache>
                <c:ptCount val="1"/>
                <c:pt idx="0">
                  <c:v>Áruexport</c:v>
                </c:pt>
              </c:strCache>
            </c:strRef>
          </c:tx>
          <c:spPr>
            <a:solidFill>
              <a:srgbClr val="009EE0">
                <a:lumMod val="50000"/>
              </a:srgb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 ábra'!$C$1:$E$1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2018</c:v>
                </c:pt>
              </c:numCache>
            </c:numRef>
          </c:cat>
          <c:val>
            <c:numRef>
              <c:f>'27. ábra'!$C$2:$E$2</c:f>
              <c:numCache>
                <c:formatCode>0</c:formatCode>
                <c:ptCount val="3"/>
                <c:pt idx="0">
                  <c:v>76.38791449521392</c:v>
                </c:pt>
                <c:pt idx="1">
                  <c:v>81.864826691995319</c:v>
                </c:pt>
                <c:pt idx="2">
                  <c:v>78.102128664746203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A-463A-8EB0-CC529973DC80}"/>
            </c:ext>
          </c:extLst>
        </c:ser>
        <c:ser>
          <c:idx val="1"/>
          <c:order val="1"/>
          <c:tx>
            <c:strRef>
              <c:f>'27. ábra'!$A$3</c:f>
              <c:strCache>
                <c:ptCount val="1"/>
                <c:pt idx="0">
                  <c:v>Szolgáltatásexport</c:v>
                </c:pt>
              </c:strCache>
            </c:strRef>
          </c:tx>
          <c:spPr>
            <a:solidFill>
              <a:srgbClr val="48A0AE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 ábra'!$C$1:$E$1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2018</c:v>
                </c:pt>
              </c:numCache>
            </c:numRef>
          </c:cat>
          <c:val>
            <c:numRef>
              <c:f>'27. ábra'!$C$3:$E$3</c:f>
              <c:numCache>
                <c:formatCode>0</c:formatCode>
                <c:ptCount val="3"/>
                <c:pt idx="0">
                  <c:v>23.612085504786073</c:v>
                </c:pt>
                <c:pt idx="1">
                  <c:v>18.135173308004678</c:v>
                </c:pt>
                <c:pt idx="2">
                  <c:v>21.897871335253797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A-463A-8EB0-CC529973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4888448"/>
        <c:axId val="794887136"/>
      </c:barChart>
      <c:barChart>
        <c:barDir val="col"/>
        <c:grouping val="stacked"/>
        <c:varyColors val="0"/>
        <c:ser>
          <c:idx val="2"/>
          <c:order val="2"/>
          <c:tx>
            <c:v> </c:v>
          </c:tx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2"/>
              <c:pt idx="0">
                <c:v>90</c:v>
              </c:pt>
              <c:pt idx="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DC2A-463A-8EB0-CC529973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6121432"/>
        <c:axId val="696121760"/>
      </c:barChart>
      <c:catAx>
        <c:axId val="7948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4887136"/>
        <c:crosses val="autoZero"/>
        <c:auto val="1"/>
        <c:lblAlgn val="ctr"/>
        <c:lblOffset val="100"/>
        <c:noMultiLvlLbl val="0"/>
      </c:catAx>
      <c:valAx>
        <c:axId val="794887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555555555555552E-2"/>
              <c:y val="1.67031204432776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4888448"/>
        <c:crosses val="autoZero"/>
        <c:crossBetween val="between"/>
      </c:valAx>
      <c:valAx>
        <c:axId val="69612176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013888888888892"/>
              <c:y val="6.299941673957391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6121432"/>
        <c:crosses val="max"/>
        <c:crossBetween val="between"/>
      </c:valAx>
      <c:catAx>
        <c:axId val="696121432"/>
        <c:scaling>
          <c:orientation val="minMax"/>
        </c:scaling>
        <c:delete val="1"/>
        <c:axPos val="b"/>
        <c:majorTickMark val="out"/>
        <c:minorTickMark val="none"/>
        <c:tickLblPos val="nextTo"/>
        <c:crossAx val="696121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0654155730533683"/>
          <c:y val="0.89409667541557303"/>
          <c:w val="0.536916885389326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247594050743664E-2"/>
          <c:y val="8.3333333333333329E-2"/>
          <c:w val="0.89019685039370078"/>
          <c:h val="0.703363954505686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ábra'!$B$2</c:f>
              <c:strCache>
                <c:ptCount val="1"/>
                <c:pt idx="0">
                  <c:v>Exports of goods</c:v>
                </c:pt>
              </c:strCache>
            </c:strRef>
          </c:tx>
          <c:spPr>
            <a:solidFill>
              <a:srgbClr val="009EE0">
                <a:lumMod val="50000"/>
              </a:srgb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 ábra'!$C$1:$E$1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2018</c:v>
                </c:pt>
              </c:numCache>
            </c:numRef>
          </c:cat>
          <c:val>
            <c:numRef>
              <c:f>'27. ábra'!$C$2:$E$2</c:f>
              <c:numCache>
                <c:formatCode>0</c:formatCode>
                <c:ptCount val="3"/>
                <c:pt idx="0">
                  <c:v>76.38791449521392</c:v>
                </c:pt>
                <c:pt idx="1">
                  <c:v>81.864826691995319</c:v>
                </c:pt>
                <c:pt idx="2">
                  <c:v>78.102128664746203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C-479A-BFE7-3F5F9F178DE8}"/>
            </c:ext>
          </c:extLst>
        </c:ser>
        <c:ser>
          <c:idx val="1"/>
          <c:order val="1"/>
          <c:tx>
            <c:strRef>
              <c:f>'27. ábra'!$B$3</c:f>
              <c:strCache>
                <c:ptCount val="1"/>
                <c:pt idx="0">
                  <c:v>Exports of services</c:v>
                </c:pt>
              </c:strCache>
            </c:strRef>
          </c:tx>
          <c:spPr>
            <a:solidFill>
              <a:srgbClr val="48A0AE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 ábra'!$C$1:$E$1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2018</c:v>
                </c:pt>
              </c:numCache>
            </c:numRef>
          </c:cat>
          <c:val>
            <c:numRef>
              <c:f>'27. ábra'!$C$3:$E$3</c:f>
              <c:numCache>
                <c:formatCode>0</c:formatCode>
                <c:ptCount val="3"/>
                <c:pt idx="0">
                  <c:v>23.612085504786073</c:v>
                </c:pt>
                <c:pt idx="1">
                  <c:v>18.135173308004678</c:v>
                </c:pt>
                <c:pt idx="2">
                  <c:v>21.897871335253797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C-479A-BFE7-3F5F9F1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4888448"/>
        <c:axId val="794887136"/>
      </c:barChart>
      <c:barChart>
        <c:barDir val="col"/>
        <c:grouping val="stack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2EC-479A-BFE7-3F5F9F1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6121432"/>
        <c:axId val="696121760"/>
      </c:barChart>
      <c:catAx>
        <c:axId val="7948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4887136"/>
        <c:crosses val="autoZero"/>
        <c:auto val="1"/>
        <c:lblAlgn val="ctr"/>
        <c:lblOffset val="100"/>
        <c:noMultiLvlLbl val="0"/>
      </c:catAx>
      <c:valAx>
        <c:axId val="794887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555555555555552E-2"/>
              <c:y val="1.67031204432776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4888448"/>
        <c:crosses val="autoZero"/>
        <c:crossBetween val="between"/>
      </c:valAx>
      <c:valAx>
        <c:axId val="6961217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013888888888892"/>
              <c:y val="6.299941673957391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6121432"/>
        <c:crosses val="max"/>
        <c:crossBetween val="between"/>
      </c:valAx>
      <c:catAx>
        <c:axId val="696121432"/>
        <c:scaling>
          <c:orientation val="minMax"/>
        </c:scaling>
        <c:delete val="1"/>
        <c:axPos val="b"/>
        <c:majorTickMark val="out"/>
        <c:minorTickMark val="none"/>
        <c:tickLblPos val="nextTo"/>
        <c:crossAx val="696121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0654155730533683"/>
          <c:y val="0.89409667541557303"/>
          <c:w val="0.536916885389326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649557891327743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'28. ábra'!$A$2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'28. ábra'!$C$2:$M$2</c:f>
              <c:numCache>
                <c:formatCode>0.0</c:formatCode>
                <c:ptCount val="11"/>
                <c:pt idx="0">
                  <c:v>-0.85353246448062536</c:v>
                </c:pt>
                <c:pt idx="1">
                  <c:v>2.7806595380376833</c:v>
                </c:pt>
                <c:pt idx="2">
                  <c:v>2.6449818669011429</c:v>
                </c:pt>
                <c:pt idx="3">
                  <c:v>2.8805658778770638</c:v>
                </c:pt>
                <c:pt idx="4">
                  <c:v>2.9464453371513288</c:v>
                </c:pt>
                <c:pt idx="5">
                  <c:v>3.270938583479488</c:v>
                </c:pt>
                <c:pt idx="6">
                  <c:v>2.0131705843805485</c:v>
                </c:pt>
                <c:pt idx="7">
                  <c:v>3.6525813146052375</c:v>
                </c:pt>
                <c:pt idx="8">
                  <c:v>4.0324800136777599</c:v>
                </c:pt>
                <c:pt idx="9">
                  <c:v>1.5393766478526765</c:v>
                </c:pt>
                <c:pt idx="10">
                  <c:v>-1.0609634209801979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E8D-A748-7FDB729A9AC4}"/>
            </c:ext>
          </c:extLst>
        </c:ser>
        <c:ser>
          <c:idx val="2"/>
          <c:order val="2"/>
          <c:tx>
            <c:strRef>
              <c:f>'28. ábra'!$A$3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'28. ábra'!$C$3:$M$3</c:f>
              <c:numCache>
                <c:formatCode>0.0</c:formatCode>
                <c:ptCount val="11"/>
                <c:pt idx="0">
                  <c:v>1.2096213116675034</c:v>
                </c:pt>
                <c:pt idx="1">
                  <c:v>1.24523058929024</c:v>
                </c:pt>
                <c:pt idx="2">
                  <c:v>2.673785518984702</c:v>
                </c:pt>
                <c:pt idx="3">
                  <c:v>3.2374909328669035</c:v>
                </c:pt>
                <c:pt idx="4">
                  <c:v>3.8149256716402915</c:v>
                </c:pt>
                <c:pt idx="5">
                  <c:v>3.6924690316084154</c:v>
                </c:pt>
                <c:pt idx="6">
                  <c:v>4.3641902629431337</c:v>
                </c:pt>
                <c:pt idx="7">
                  <c:v>4.4417812353524564</c:v>
                </c:pt>
                <c:pt idx="8">
                  <c:v>5.9489495938990258</c:v>
                </c:pt>
                <c:pt idx="9">
                  <c:v>5.9089499184033292</c:v>
                </c:pt>
                <c:pt idx="10">
                  <c:v>5.772695946861198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3-4E8D-A748-7FDB729A9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'28. ábra'!$A$4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'28. ábra'!$C$4:$M$4</c:f>
              <c:numCache>
                <c:formatCode>0.0</c:formatCode>
                <c:ptCount val="11"/>
                <c:pt idx="0">
                  <c:v>0.356088847186878</c:v>
                </c:pt>
                <c:pt idx="1">
                  <c:v>4.0258901273279228</c:v>
                </c:pt>
                <c:pt idx="2">
                  <c:v>5.3187673858858453</c:v>
                </c:pt>
                <c:pt idx="3">
                  <c:v>6.1180568107439672</c:v>
                </c:pt>
                <c:pt idx="4">
                  <c:v>6.7613710087916212</c:v>
                </c:pt>
                <c:pt idx="5">
                  <c:v>6.9634076150879034</c:v>
                </c:pt>
                <c:pt idx="6">
                  <c:v>6.3773608473236836</c:v>
                </c:pt>
                <c:pt idx="7">
                  <c:v>8.0943625499576939</c:v>
                </c:pt>
                <c:pt idx="8">
                  <c:v>9.9814296075767874</c:v>
                </c:pt>
                <c:pt idx="9">
                  <c:v>7.4483265662560072</c:v>
                </c:pt>
                <c:pt idx="10">
                  <c:v>4.7117325258810006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3-4E8D-A748-7FDB729A9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91264055555555557"/>
          <c:w val="0.97098283728034951"/>
          <c:h val="6.09011111111111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649557891327743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'28. ábra'!$B$2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'28. ábra'!$C$2:$M$2</c:f>
              <c:numCache>
                <c:formatCode>0.0</c:formatCode>
                <c:ptCount val="11"/>
                <c:pt idx="0">
                  <c:v>-0.85353246448062536</c:v>
                </c:pt>
                <c:pt idx="1">
                  <c:v>2.7806595380376833</c:v>
                </c:pt>
                <c:pt idx="2">
                  <c:v>2.6449818669011429</c:v>
                </c:pt>
                <c:pt idx="3">
                  <c:v>2.8805658778770638</c:v>
                </c:pt>
                <c:pt idx="4">
                  <c:v>2.9464453371513288</c:v>
                </c:pt>
                <c:pt idx="5">
                  <c:v>3.270938583479488</c:v>
                </c:pt>
                <c:pt idx="6">
                  <c:v>2.0131705843805485</c:v>
                </c:pt>
                <c:pt idx="7">
                  <c:v>3.6525813146052375</c:v>
                </c:pt>
                <c:pt idx="8">
                  <c:v>4.0324800136777599</c:v>
                </c:pt>
                <c:pt idx="9">
                  <c:v>1.5393766478526765</c:v>
                </c:pt>
                <c:pt idx="10">
                  <c:v>-1.0609634209801979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1-4E98-A877-D237E54D7AC7}"/>
            </c:ext>
          </c:extLst>
        </c:ser>
        <c:ser>
          <c:idx val="2"/>
          <c:order val="2"/>
          <c:tx>
            <c:strRef>
              <c:f>'28. ábra'!$B$3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'28. ábra'!$C$3:$M$3</c:f>
              <c:numCache>
                <c:formatCode>0.0</c:formatCode>
                <c:ptCount val="11"/>
                <c:pt idx="0">
                  <c:v>1.2096213116675034</c:v>
                </c:pt>
                <c:pt idx="1">
                  <c:v>1.24523058929024</c:v>
                </c:pt>
                <c:pt idx="2">
                  <c:v>2.673785518984702</c:v>
                </c:pt>
                <c:pt idx="3">
                  <c:v>3.2374909328669035</c:v>
                </c:pt>
                <c:pt idx="4">
                  <c:v>3.8149256716402915</c:v>
                </c:pt>
                <c:pt idx="5">
                  <c:v>3.6924690316084154</c:v>
                </c:pt>
                <c:pt idx="6">
                  <c:v>4.3641902629431337</c:v>
                </c:pt>
                <c:pt idx="7">
                  <c:v>4.4417812353524564</c:v>
                </c:pt>
                <c:pt idx="8">
                  <c:v>5.9489495938990258</c:v>
                </c:pt>
                <c:pt idx="9">
                  <c:v>5.9089499184033292</c:v>
                </c:pt>
                <c:pt idx="10">
                  <c:v>5.772695946861198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1-4E98-A877-D237E54D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'28.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'28. ábra'!$C$4:$M$4</c:f>
              <c:numCache>
                <c:formatCode>0.0</c:formatCode>
                <c:ptCount val="11"/>
                <c:pt idx="0">
                  <c:v>0.356088847186878</c:v>
                </c:pt>
                <c:pt idx="1">
                  <c:v>4.0258901273279228</c:v>
                </c:pt>
                <c:pt idx="2">
                  <c:v>5.3187673858858453</c:v>
                </c:pt>
                <c:pt idx="3">
                  <c:v>6.1180568107439672</c:v>
                </c:pt>
                <c:pt idx="4">
                  <c:v>6.7613710087916212</c:v>
                </c:pt>
                <c:pt idx="5">
                  <c:v>6.9634076150879034</c:v>
                </c:pt>
                <c:pt idx="6">
                  <c:v>6.3773608473236836</c:v>
                </c:pt>
                <c:pt idx="7">
                  <c:v>8.0943625499576939</c:v>
                </c:pt>
                <c:pt idx="8">
                  <c:v>9.9814296075767874</c:v>
                </c:pt>
                <c:pt idx="9">
                  <c:v>7.4483265662560072</c:v>
                </c:pt>
                <c:pt idx="10">
                  <c:v>4.7117325258810006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B1-4E98-A877-D237E54D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774681427811403"/>
              <c:y val="1.92759739127402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6834792313326126"/>
          <c:w val="0.97098283728034951"/>
          <c:h val="0.131652076866738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31911561937195E-2"/>
          <c:y val="8.1295852139424224E-2"/>
          <c:w val="0.88497657359004533"/>
          <c:h val="0.60174756944444441"/>
        </c:manualLayout>
      </c:layout>
      <c:lineChart>
        <c:grouping val="standard"/>
        <c:varyColors val="0"/>
        <c:ser>
          <c:idx val="1"/>
          <c:order val="1"/>
          <c:tx>
            <c:strRef>
              <c:f>'29. ábra'!$A$3</c:f>
              <c:strCache>
                <c:ptCount val="1"/>
                <c:pt idx="0">
                  <c:v>Magyar szolgáltatásegyenleg a GDP arányában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'29. ábra'!$C$1:$AD$1</c:f>
              <c:strCache>
                <c:ptCount val="28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'29. ábra'!$C$3:$AD$3</c:f>
              <c:numCache>
                <c:formatCode>0.0</c:formatCode>
                <c:ptCount val="28"/>
                <c:pt idx="0">
                  <c:v>3.558835016411467</c:v>
                </c:pt>
                <c:pt idx="1">
                  <c:v>3.6466948385818805</c:v>
                </c:pt>
                <c:pt idx="2">
                  <c:v>3.7574204980328014</c:v>
                </c:pt>
                <c:pt idx="3">
                  <c:v>3.8149259360236276</c:v>
                </c:pt>
                <c:pt idx="4">
                  <c:v>3.8743454388039598</c:v>
                </c:pt>
                <c:pt idx="5">
                  <c:v>3.7873421810812213</c:v>
                </c:pt>
                <c:pt idx="6">
                  <c:v>3.9187824054066409</c:v>
                </c:pt>
                <c:pt idx="7">
                  <c:v>3.6924690352026022</c:v>
                </c:pt>
                <c:pt idx="8">
                  <c:v>3.6949508868121734</c:v>
                </c:pt>
                <c:pt idx="9">
                  <c:v>3.878806591384361</c:v>
                </c:pt>
                <c:pt idx="10">
                  <c:v>4.0418514173495597</c:v>
                </c:pt>
                <c:pt idx="11">
                  <c:v>4.3641903298308673</c:v>
                </c:pt>
                <c:pt idx="12">
                  <c:v>4.483900091335471</c:v>
                </c:pt>
                <c:pt idx="13">
                  <c:v>4.567886685803348</c:v>
                </c:pt>
                <c:pt idx="14">
                  <c:v>4.7186712623050235</c:v>
                </c:pt>
                <c:pt idx="15">
                  <c:v>4.4417810968261362</c:v>
                </c:pt>
                <c:pt idx="16">
                  <c:v>4.6865864667225097</c:v>
                </c:pt>
                <c:pt idx="17">
                  <c:v>4.9332560675602117</c:v>
                </c:pt>
                <c:pt idx="18">
                  <c:v>5.3254280470338964</c:v>
                </c:pt>
                <c:pt idx="19">
                  <c:v>5.9489543566592973</c:v>
                </c:pt>
                <c:pt idx="20">
                  <c:v>5.9433723264758731</c:v>
                </c:pt>
                <c:pt idx="21">
                  <c:v>5.9745377064449601</c:v>
                </c:pt>
                <c:pt idx="22">
                  <c:v>5.817637561890483</c:v>
                </c:pt>
                <c:pt idx="23">
                  <c:v>5.9288783771404914</c:v>
                </c:pt>
                <c:pt idx="24">
                  <c:v>6.0937906024439528</c:v>
                </c:pt>
                <c:pt idx="25">
                  <c:v>6.1243773201043306</c:v>
                </c:pt>
                <c:pt idx="26">
                  <c:v>6.1397372075752017</c:v>
                </c:pt>
                <c:pt idx="27">
                  <c:v>5.7902844525421573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A-4E76-8CAB-6C82D7BFB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679096"/>
        <c:axId val="546679424"/>
      </c:lineChart>
      <c:lineChart>
        <c:grouping val="standard"/>
        <c:varyColors val="0"/>
        <c:ser>
          <c:idx val="0"/>
          <c:order val="0"/>
          <c:tx>
            <c:strRef>
              <c:f>'29. ábra'!$A$2</c:f>
              <c:strCache>
                <c:ptCount val="1"/>
                <c:pt idx="0">
                  <c:v>Globális szolgáltatáskereskedelem a világ GDP arányában (jobb t.)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'29. ábra'!$C$1:$AC$1</c:f>
              <c:strCache>
                <c:ptCount val="27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'29. ábra'!$C$2:$AC$2</c:f>
              <c:numCache>
                <c:formatCode>0.0</c:formatCode>
                <c:ptCount val="27"/>
                <c:pt idx="0">
                  <c:v>9.0500000000000007</c:v>
                </c:pt>
                <c:pt idx="1">
                  <c:v>9.1</c:v>
                </c:pt>
                <c:pt idx="2">
                  <c:v>9.11</c:v>
                </c:pt>
                <c:pt idx="3">
                  <c:v>9.15</c:v>
                </c:pt>
                <c:pt idx="4">
                  <c:v>9.2100000000000009</c:v>
                </c:pt>
                <c:pt idx="5">
                  <c:v>9.2799999999999994</c:v>
                </c:pt>
                <c:pt idx="6">
                  <c:v>9.3800000000000008</c:v>
                </c:pt>
                <c:pt idx="7">
                  <c:v>9.49</c:v>
                </c:pt>
                <c:pt idx="8">
                  <c:v>9.6199999999999992</c:v>
                </c:pt>
                <c:pt idx="9">
                  <c:v>9.75</c:v>
                </c:pt>
                <c:pt idx="10">
                  <c:v>9.84</c:v>
                </c:pt>
                <c:pt idx="11">
                  <c:v>9.9600000000000009</c:v>
                </c:pt>
                <c:pt idx="12">
                  <c:v>10.01</c:v>
                </c:pt>
                <c:pt idx="13">
                  <c:v>10.050000000000001</c:v>
                </c:pt>
                <c:pt idx="14">
                  <c:v>10.07</c:v>
                </c:pt>
                <c:pt idx="15">
                  <c:v>10.09</c:v>
                </c:pt>
                <c:pt idx="16">
                  <c:v>10.119999999999999</c:v>
                </c:pt>
                <c:pt idx="17">
                  <c:v>10.09</c:v>
                </c:pt>
                <c:pt idx="18">
                  <c:v>10.1</c:v>
                </c:pt>
                <c:pt idx="19">
                  <c:v>10.09</c:v>
                </c:pt>
                <c:pt idx="20">
                  <c:v>10.050000000000001</c:v>
                </c:pt>
                <c:pt idx="21">
                  <c:v>10.08</c:v>
                </c:pt>
                <c:pt idx="22">
                  <c:v>10.11</c:v>
                </c:pt>
                <c:pt idx="23">
                  <c:v>10.130000000000001</c:v>
                </c:pt>
                <c:pt idx="24">
                  <c:v>10.18</c:v>
                </c:pt>
                <c:pt idx="25">
                  <c:v>10.17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A-4E76-8CAB-6C82D7BFB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23208"/>
        <c:axId val="911521568"/>
      </c:lineChart>
      <c:catAx>
        <c:axId val="546679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46679424"/>
        <c:crosses val="autoZero"/>
        <c:auto val="1"/>
        <c:lblAlgn val="ctr"/>
        <c:lblOffset val="100"/>
        <c:noMultiLvlLbl val="0"/>
      </c:catAx>
      <c:valAx>
        <c:axId val="546679424"/>
        <c:scaling>
          <c:orientation val="minMax"/>
          <c:max val="7"/>
          <c:min val="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925531124647148E-2"/>
              <c:y val="1.33087501386270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46679096"/>
        <c:crosses val="autoZero"/>
        <c:crossBetween val="between"/>
      </c:valAx>
      <c:valAx>
        <c:axId val="91152156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421074134601097"/>
              <c:y val="1.5903848286569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1523208"/>
        <c:crosses val="max"/>
        <c:crossBetween val="between"/>
      </c:valAx>
      <c:catAx>
        <c:axId val="91152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15215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68376068376066E-2"/>
          <c:y val="9.4700938164824056E-2"/>
          <c:w val="0.88497657359004533"/>
          <c:h val="0.58393296829770169"/>
        </c:manualLayout>
      </c:layout>
      <c:lineChart>
        <c:grouping val="standard"/>
        <c:varyColors val="0"/>
        <c:ser>
          <c:idx val="1"/>
          <c:order val="1"/>
          <c:tx>
            <c:strRef>
              <c:f>'29. ábra'!$B$3</c:f>
              <c:strCache>
                <c:ptCount val="1"/>
                <c:pt idx="0">
                  <c:v>Balance of services in Hungary as a percentage of GDP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'29. ábra'!$C$1:$AD$1</c:f>
              <c:strCache>
                <c:ptCount val="28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'29. ábra'!$C$3:$AD$3</c:f>
              <c:numCache>
                <c:formatCode>0.0</c:formatCode>
                <c:ptCount val="28"/>
                <c:pt idx="0">
                  <c:v>3.558835016411467</c:v>
                </c:pt>
                <c:pt idx="1">
                  <c:v>3.6466948385818805</c:v>
                </c:pt>
                <c:pt idx="2">
                  <c:v>3.7574204980328014</c:v>
                </c:pt>
                <c:pt idx="3">
                  <c:v>3.8149259360236276</c:v>
                </c:pt>
                <c:pt idx="4">
                  <c:v>3.8743454388039598</c:v>
                </c:pt>
                <c:pt idx="5">
                  <c:v>3.7873421810812213</c:v>
                </c:pt>
                <c:pt idx="6">
                  <c:v>3.9187824054066409</c:v>
                </c:pt>
                <c:pt idx="7">
                  <c:v>3.6924690352026022</c:v>
                </c:pt>
                <c:pt idx="8">
                  <c:v>3.6949508868121734</c:v>
                </c:pt>
                <c:pt idx="9">
                  <c:v>3.878806591384361</c:v>
                </c:pt>
                <c:pt idx="10">
                  <c:v>4.0418514173495597</c:v>
                </c:pt>
                <c:pt idx="11">
                  <c:v>4.3641903298308673</c:v>
                </c:pt>
                <c:pt idx="12">
                  <c:v>4.483900091335471</c:v>
                </c:pt>
                <c:pt idx="13">
                  <c:v>4.567886685803348</c:v>
                </c:pt>
                <c:pt idx="14">
                  <c:v>4.7186712623050235</c:v>
                </c:pt>
                <c:pt idx="15">
                  <c:v>4.4417810968261362</c:v>
                </c:pt>
                <c:pt idx="16">
                  <c:v>4.6865864667225097</c:v>
                </c:pt>
                <c:pt idx="17">
                  <c:v>4.9332560675602117</c:v>
                </c:pt>
                <c:pt idx="18">
                  <c:v>5.3254280470338964</c:v>
                </c:pt>
                <c:pt idx="19">
                  <c:v>5.9489543566592973</c:v>
                </c:pt>
                <c:pt idx="20">
                  <c:v>5.9433723264758731</c:v>
                </c:pt>
                <c:pt idx="21">
                  <c:v>5.9745377064449601</c:v>
                </c:pt>
                <c:pt idx="22">
                  <c:v>5.817637561890483</c:v>
                </c:pt>
                <c:pt idx="23">
                  <c:v>5.9288783771404914</c:v>
                </c:pt>
                <c:pt idx="24">
                  <c:v>6.0937906024439528</c:v>
                </c:pt>
                <c:pt idx="25">
                  <c:v>6.1243773201043306</c:v>
                </c:pt>
                <c:pt idx="26">
                  <c:v>6.1397372075752017</c:v>
                </c:pt>
                <c:pt idx="27">
                  <c:v>5.7902844525421573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0-4D5A-BEF0-28409CD9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679096"/>
        <c:axId val="546679424"/>
      </c:lineChart>
      <c:lineChart>
        <c:grouping val="standard"/>
        <c:varyColors val="0"/>
        <c:ser>
          <c:idx val="0"/>
          <c:order val="0"/>
          <c:tx>
            <c:strRef>
              <c:f>'29. ábra'!$B$2</c:f>
              <c:strCache>
                <c:ptCount val="1"/>
                <c:pt idx="0">
                  <c:v>Global trade of services as a percentage of world total GDP (r.h.s)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'29. ábra'!$C$1:$AC$1</c:f>
              <c:strCache>
                <c:ptCount val="27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'29. ábra'!$C$2:$AC$2</c:f>
              <c:numCache>
                <c:formatCode>0.0</c:formatCode>
                <c:ptCount val="27"/>
                <c:pt idx="0">
                  <c:v>9.0500000000000007</c:v>
                </c:pt>
                <c:pt idx="1">
                  <c:v>9.1</c:v>
                </c:pt>
                <c:pt idx="2">
                  <c:v>9.11</c:v>
                </c:pt>
                <c:pt idx="3">
                  <c:v>9.15</c:v>
                </c:pt>
                <c:pt idx="4">
                  <c:v>9.2100000000000009</c:v>
                </c:pt>
                <c:pt idx="5">
                  <c:v>9.2799999999999994</c:v>
                </c:pt>
                <c:pt idx="6">
                  <c:v>9.3800000000000008</c:v>
                </c:pt>
                <c:pt idx="7">
                  <c:v>9.49</c:v>
                </c:pt>
                <c:pt idx="8">
                  <c:v>9.6199999999999992</c:v>
                </c:pt>
                <c:pt idx="9">
                  <c:v>9.75</c:v>
                </c:pt>
                <c:pt idx="10">
                  <c:v>9.84</c:v>
                </c:pt>
                <c:pt idx="11">
                  <c:v>9.9600000000000009</c:v>
                </c:pt>
                <c:pt idx="12">
                  <c:v>10.01</c:v>
                </c:pt>
                <c:pt idx="13">
                  <c:v>10.050000000000001</c:v>
                </c:pt>
                <c:pt idx="14">
                  <c:v>10.07</c:v>
                </c:pt>
                <c:pt idx="15">
                  <c:v>10.09</c:v>
                </c:pt>
                <c:pt idx="16">
                  <c:v>10.119999999999999</c:v>
                </c:pt>
                <c:pt idx="17">
                  <c:v>10.09</c:v>
                </c:pt>
                <c:pt idx="18">
                  <c:v>10.1</c:v>
                </c:pt>
                <c:pt idx="19">
                  <c:v>10.09</c:v>
                </c:pt>
                <c:pt idx="20">
                  <c:v>10.050000000000001</c:v>
                </c:pt>
                <c:pt idx="21">
                  <c:v>10.08</c:v>
                </c:pt>
                <c:pt idx="22">
                  <c:v>10.11</c:v>
                </c:pt>
                <c:pt idx="23">
                  <c:v>10.130000000000001</c:v>
                </c:pt>
                <c:pt idx="24">
                  <c:v>10.18</c:v>
                </c:pt>
                <c:pt idx="25">
                  <c:v>10.17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0-4D5A-BEF0-28409CD9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23208"/>
        <c:axId val="911521568"/>
      </c:lineChart>
      <c:catAx>
        <c:axId val="546679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46679424"/>
        <c:crosses val="autoZero"/>
        <c:auto val="1"/>
        <c:lblAlgn val="ctr"/>
        <c:lblOffset val="100"/>
        <c:noMultiLvlLbl val="0"/>
      </c:catAx>
      <c:valAx>
        <c:axId val="546679424"/>
        <c:scaling>
          <c:orientation val="minMax"/>
          <c:max val="7"/>
          <c:min val="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925531124647148E-2"/>
              <c:y val="1.33087501386270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46679096"/>
        <c:crosses val="autoZero"/>
        <c:crossBetween val="between"/>
      </c:valAx>
      <c:valAx>
        <c:axId val="91152156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564360448914452"/>
              <c:y val="1.59038119485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1523208"/>
        <c:crosses val="max"/>
        <c:crossBetween val="between"/>
      </c:valAx>
      <c:catAx>
        <c:axId val="91152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15215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330039218342522E-2"/>
          <c:y val="5.8793717083783836E-2"/>
          <c:w val="0.905339921563315"/>
          <c:h val="0.533935350186489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 ábra'!$A$5</c:f>
              <c:strCache>
                <c:ptCount val="1"/>
                <c:pt idx="0">
                  <c:v>Jármű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ábra'!$C$5:$CB$5</c:f>
              <c:numCache>
                <c:formatCode>#,##0</c:formatCode>
                <c:ptCount val="78"/>
                <c:pt idx="0">
                  <c:v>5.7350316642169368</c:v>
                </c:pt>
                <c:pt idx="1">
                  <c:v>8.1430842783566959</c:v>
                </c:pt>
                <c:pt idx="2">
                  <c:v>10.015732179873904</c:v>
                </c:pt>
                <c:pt idx="3">
                  <c:v>9.8164703583615864</c:v>
                </c:pt>
                <c:pt idx="4">
                  <c:v>7.2264925060580083</c:v>
                </c:pt>
                <c:pt idx="5">
                  <c:v>8.6807139258238131</c:v>
                </c:pt>
                <c:pt idx="6">
                  <c:v>8.6470902442300019</c:v>
                </c:pt>
                <c:pt idx="7">
                  <c:v>8.9515371400994681</c:v>
                </c:pt>
                <c:pt idx="8">
                  <c:v>9.949970185906226</c:v>
                </c:pt>
                <c:pt idx="9">
                  <c:v>11.832087416747983</c:v>
                </c:pt>
                <c:pt idx="10">
                  <c:v>13.184009365989686</c:v>
                </c:pt>
                <c:pt idx="11">
                  <c:v>13.442975570751607</c:v>
                </c:pt>
                <c:pt idx="12">
                  <c:v>12.708201074962769</c:v>
                </c:pt>
                <c:pt idx="13">
                  <c:v>13.152634245745563</c:v>
                </c:pt>
                <c:pt idx="16">
                  <c:v>9.8668646947220822</c:v>
                </c:pt>
                <c:pt idx="17">
                  <c:v>11.048202628166671</c:v>
                </c:pt>
                <c:pt idx="18">
                  <c:v>11.602034725953789</c:v>
                </c:pt>
                <c:pt idx="19">
                  <c:v>10.432565824751464</c:v>
                </c:pt>
                <c:pt idx="20">
                  <c:v>10.158557360384947</c:v>
                </c:pt>
                <c:pt idx="21">
                  <c:v>11.536781227381111</c:v>
                </c:pt>
                <c:pt idx="22">
                  <c:v>12.821189600179023</c:v>
                </c:pt>
                <c:pt idx="23">
                  <c:v>13.714847617218595</c:v>
                </c:pt>
                <c:pt idx="24">
                  <c:v>14.430200773043058</c:v>
                </c:pt>
                <c:pt idx="25">
                  <c:v>16.582481402158571</c:v>
                </c:pt>
                <c:pt idx="26">
                  <c:v>17.454878863599681</c:v>
                </c:pt>
                <c:pt idx="27">
                  <c:v>18.066925946190832</c:v>
                </c:pt>
                <c:pt idx="28">
                  <c:v>18.294942903099244</c:v>
                </c:pt>
                <c:pt idx="29">
                  <c:v>17.34091341885059</c:v>
                </c:pt>
                <c:pt idx="32">
                  <c:v>4.8807380019211211</c:v>
                </c:pt>
                <c:pt idx="33">
                  <c:v>5.3681047955567331</c:v>
                </c:pt>
                <c:pt idx="34">
                  <c:v>5.3250978104236379</c:v>
                </c:pt>
                <c:pt idx="35">
                  <c:v>5.4279310877199496</c:v>
                </c:pt>
                <c:pt idx="36">
                  <c:v>5.5060160520513168</c:v>
                </c:pt>
                <c:pt idx="37">
                  <c:v>5.1931945750559008</c:v>
                </c:pt>
                <c:pt idx="38">
                  <c:v>5.6551790875998309</c:v>
                </c:pt>
                <c:pt idx="39">
                  <c:v>5.2260512241470227</c:v>
                </c:pt>
                <c:pt idx="40">
                  <c:v>5.6393589073024151</c:v>
                </c:pt>
                <c:pt idx="41">
                  <c:v>5.5043194415591943</c:v>
                </c:pt>
                <c:pt idx="42">
                  <c:v>5.9869776794951743</c:v>
                </c:pt>
                <c:pt idx="43">
                  <c:v>6.266873001480711</c:v>
                </c:pt>
                <c:pt idx="44">
                  <c:v>6.1089907441139406</c:v>
                </c:pt>
                <c:pt idx="45">
                  <c:v>6.2409257915506418</c:v>
                </c:pt>
                <c:pt idx="48">
                  <c:v>2.1632697251770288</c:v>
                </c:pt>
                <c:pt idx="49">
                  <c:v>2.5427049517767091</c:v>
                </c:pt>
                <c:pt idx="50">
                  <c:v>2.844105999275059</c:v>
                </c:pt>
                <c:pt idx="51">
                  <c:v>2.8814533468149923</c:v>
                </c:pt>
                <c:pt idx="52">
                  <c:v>3.9701383726578294</c:v>
                </c:pt>
                <c:pt idx="53">
                  <c:v>4.6809718528958459</c:v>
                </c:pt>
                <c:pt idx="54">
                  <c:v>4.9911485327145861</c:v>
                </c:pt>
                <c:pt idx="55">
                  <c:v>5.2231929348869324</c:v>
                </c:pt>
                <c:pt idx="56">
                  <c:v>6.0502500889135415</c:v>
                </c:pt>
                <c:pt idx="57">
                  <c:v>5.8365746767712929</c:v>
                </c:pt>
                <c:pt idx="58">
                  <c:v>5.8534993300104183</c:v>
                </c:pt>
                <c:pt idx="59">
                  <c:v>6.0562852260724291</c:v>
                </c:pt>
                <c:pt idx="60">
                  <c:v>6.1452979676516382</c:v>
                </c:pt>
                <c:pt idx="61">
                  <c:v>7.0862139786406617</c:v>
                </c:pt>
                <c:pt idx="64">
                  <c:v>12.530154731136069</c:v>
                </c:pt>
                <c:pt idx="65">
                  <c:v>15.17674954869192</c:v>
                </c:pt>
                <c:pt idx="66">
                  <c:v>18.389662746010789</c:v>
                </c:pt>
                <c:pt idx="67">
                  <c:v>16.43639034111191</c:v>
                </c:pt>
                <c:pt idx="68">
                  <c:v>12.835955130257673</c:v>
                </c:pt>
                <c:pt idx="69">
                  <c:v>15.211278666060942</c:v>
                </c:pt>
                <c:pt idx="70">
                  <c:v>17.521655665239454</c:v>
                </c:pt>
                <c:pt idx="71">
                  <c:v>20.644002046669005</c:v>
                </c:pt>
                <c:pt idx="72">
                  <c:v>21.48433458496585</c:v>
                </c:pt>
                <c:pt idx="73">
                  <c:v>21.369922063721123</c:v>
                </c:pt>
                <c:pt idx="74">
                  <c:v>23.23055481423636</c:v>
                </c:pt>
                <c:pt idx="75">
                  <c:v>24.596106768637174</c:v>
                </c:pt>
                <c:pt idx="76">
                  <c:v>23.741848001612244</c:v>
                </c:pt>
                <c:pt idx="77">
                  <c:v>26.190254635823123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F-490C-AAD4-10CCED1B2D44}"/>
            </c:ext>
          </c:extLst>
        </c:ser>
        <c:ser>
          <c:idx val="1"/>
          <c:order val="1"/>
          <c:tx>
            <c:strRef>
              <c:f>'30. ábra'!$A$6</c:f>
              <c:strCache>
                <c:ptCount val="1"/>
                <c:pt idx="0">
                  <c:v>Egyéb gép és szállítóeszköz</c:v>
                </c:pt>
              </c:strCache>
            </c:strRef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ábra'!$C$6:$CB$6</c:f>
              <c:numCache>
                <c:formatCode>#,##0</c:formatCode>
                <c:ptCount val="78"/>
                <c:pt idx="0">
                  <c:v>26.923486607535775</c:v>
                </c:pt>
                <c:pt idx="1">
                  <c:v>32.546902287890113</c:v>
                </c:pt>
                <c:pt idx="2">
                  <c:v>32.17329137410961</c:v>
                </c:pt>
                <c:pt idx="3">
                  <c:v>31.227623792429043</c:v>
                </c:pt>
                <c:pt idx="4">
                  <c:v>30.452582871443234</c:v>
                </c:pt>
                <c:pt idx="5">
                  <c:v>35.202411586448974</c:v>
                </c:pt>
                <c:pt idx="6">
                  <c:v>36.392538258947795</c:v>
                </c:pt>
                <c:pt idx="7">
                  <c:v>34.036924179717239</c:v>
                </c:pt>
                <c:pt idx="8">
                  <c:v>32.132259173359685</c:v>
                </c:pt>
                <c:pt idx="9">
                  <c:v>30.627738755885673</c:v>
                </c:pt>
                <c:pt idx="10">
                  <c:v>31.707597276873443</c:v>
                </c:pt>
                <c:pt idx="11">
                  <c:v>32.363304881548906</c:v>
                </c:pt>
                <c:pt idx="12">
                  <c:v>31.533540049458612</c:v>
                </c:pt>
                <c:pt idx="13">
                  <c:v>30.887366363651534</c:v>
                </c:pt>
                <c:pt idx="16">
                  <c:v>19.128637716266446</c:v>
                </c:pt>
                <c:pt idx="17">
                  <c:v>21.284469932360508</c:v>
                </c:pt>
                <c:pt idx="18">
                  <c:v>23.363240689622298</c:v>
                </c:pt>
                <c:pt idx="19">
                  <c:v>22.823215469541388</c:v>
                </c:pt>
                <c:pt idx="20">
                  <c:v>18.929813916020677</c:v>
                </c:pt>
                <c:pt idx="21">
                  <c:v>23.334781950547892</c:v>
                </c:pt>
                <c:pt idx="22">
                  <c:v>26.246030246175472</c:v>
                </c:pt>
                <c:pt idx="23">
                  <c:v>27.267920303434856</c:v>
                </c:pt>
                <c:pt idx="24">
                  <c:v>27.305589550918423</c:v>
                </c:pt>
                <c:pt idx="25">
                  <c:v>29.716479596220623</c:v>
                </c:pt>
                <c:pt idx="26">
                  <c:v>29.373521486266448</c:v>
                </c:pt>
                <c:pt idx="27">
                  <c:v>28.831844440336869</c:v>
                </c:pt>
                <c:pt idx="28">
                  <c:v>29.602697241210056</c:v>
                </c:pt>
                <c:pt idx="29">
                  <c:v>30.114745887649093</c:v>
                </c:pt>
                <c:pt idx="32">
                  <c:v>6.5127693673769729</c:v>
                </c:pt>
                <c:pt idx="33">
                  <c:v>7.5589000679972989</c:v>
                </c:pt>
                <c:pt idx="34">
                  <c:v>7.9647951115133564</c:v>
                </c:pt>
                <c:pt idx="35">
                  <c:v>7.6820367984586895</c:v>
                </c:pt>
                <c:pt idx="36">
                  <c:v>7.7971755617981913</c:v>
                </c:pt>
                <c:pt idx="37">
                  <c:v>8.4868650837995006</c:v>
                </c:pt>
                <c:pt idx="38">
                  <c:v>8.2258342006835967</c:v>
                </c:pt>
                <c:pt idx="39">
                  <c:v>8.6185207466648883</c:v>
                </c:pt>
                <c:pt idx="40">
                  <c:v>9.0710271391243928</c:v>
                </c:pt>
                <c:pt idx="41">
                  <c:v>9.739263842920824</c:v>
                </c:pt>
                <c:pt idx="42">
                  <c:v>10.063973530189932</c:v>
                </c:pt>
                <c:pt idx="43">
                  <c:v>10.211300275156539</c:v>
                </c:pt>
                <c:pt idx="44">
                  <c:v>10.31712141515712</c:v>
                </c:pt>
                <c:pt idx="45">
                  <c:v>10.447435356773187</c:v>
                </c:pt>
                <c:pt idx="48">
                  <c:v>4.8828427186906236</c:v>
                </c:pt>
                <c:pt idx="49">
                  <c:v>5.303509641107528</c:v>
                </c:pt>
                <c:pt idx="50">
                  <c:v>4.9846556398381487</c:v>
                </c:pt>
                <c:pt idx="51">
                  <c:v>5.4082412230495267</c:v>
                </c:pt>
                <c:pt idx="52">
                  <c:v>6.0866022894694245</c:v>
                </c:pt>
                <c:pt idx="53">
                  <c:v>7.9689498634950571</c:v>
                </c:pt>
                <c:pt idx="54">
                  <c:v>9.1297859827051386</c:v>
                </c:pt>
                <c:pt idx="55">
                  <c:v>8.4605059532098856</c:v>
                </c:pt>
                <c:pt idx="56">
                  <c:v>8.4581728576708173</c:v>
                </c:pt>
                <c:pt idx="57">
                  <c:v>8.9104648039113492</c:v>
                </c:pt>
                <c:pt idx="58">
                  <c:v>9.3016819433440823</c:v>
                </c:pt>
                <c:pt idx="59">
                  <c:v>9.7068337278470072</c:v>
                </c:pt>
                <c:pt idx="60">
                  <c:v>9.3237357131973191</c:v>
                </c:pt>
                <c:pt idx="61">
                  <c:v>10.474939529776865</c:v>
                </c:pt>
                <c:pt idx="64">
                  <c:v>16.226290717148377</c:v>
                </c:pt>
                <c:pt idx="65">
                  <c:v>20.034566355997082</c:v>
                </c:pt>
                <c:pt idx="66">
                  <c:v>21.688375167679109</c:v>
                </c:pt>
                <c:pt idx="67">
                  <c:v>23.000604584258504</c:v>
                </c:pt>
                <c:pt idx="68">
                  <c:v>21.567498784032637</c:v>
                </c:pt>
                <c:pt idx="69">
                  <c:v>24.115847648544708</c:v>
                </c:pt>
                <c:pt idx="70">
                  <c:v>25.304546061574012</c:v>
                </c:pt>
                <c:pt idx="71">
                  <c:v>26.601902966157059</c:v>
                </c:pt>
                <c:pt idx="72">
                  <c:v>27.835852628697943</c:v>
                </c:pt>
                <c:pt idx="73">
                  <c:v>27.747211039089049</c:v>
                </c:pt>
                <c:pt idx="74">
                  <c:v>27.34880864234972</c:v>
                </c:pt>
                <c:pt idx="75">
                  <c:v>27.747414776777422</c:v>
                </c:pt>
                <c:pt idx="76">
                  <c:v>28.326096333686497</c:v>
                </c:pt>
                <c:pt idx="77">
                  <c:v>25.974537538683926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F-490C-AAD4-10CCED1B2D44}"/>
            </c:ext>
          </c:extLst>
        </c:ser>
        <c:ser>
          <c:idx val="2"/>
          <c:order val="2"/>
          <c:tx>
            <c:strRef>
              <c:f>'30. ábra'!$A$7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ábra'!$C$7:$CB$7</c:f>
              <c:numCache>
                <c:formatCode>#,##0</c:formatCode>
                <c:ptCount val="78"/>
                <c:pt idx="0">
                  <c:v>9.8337860836311144</c:v>
                </c:pt>
                <c:pt idx="1">
                  <c:v>11.982146277192808</c:v>
                </c:pt>
                <c:pt idx="2">
                  <c:v>11.941584995370633</c:v>
                </c:pt>
                <c:pt idx="3">
                  <c:v>11.788439257286095</c:v>
                </c:pt>
                <c:pt idx="4">
                  <c:v>11.139062189560118</c:v>
                </c:pt>
                <c:pt idx="5">
                  <c:v>13.166078384694721</c:v>
                </c:pt>
                <c:pt idx="6">
                  <c:v>15.255086059179265</c:v>
                </c:pt>
                <c:pt idx="7">
                  <c:v>16.353972763090962</c:v>
                </c:pt>
                <c:pt idx="8">
                  <c:v>16.44561959352091</c:v>
                </c:pt>
                <c:pt idx="9">
                  <c:v>16.446694522183169</c:v>
                </c:pt>
                <c:pt idx="10">
                  <c:v>16.031368841422115</c:v>
                </c:pt>
                <c:pt idx="11">
                  <c:v>16.545217575050621</c:v>
                </c:pt>
                <c:pt idx="12">
                  <c:v>16.737931633593476</c:v>
                </c:pt>
                <c:pt idx="13">
                  <c:v>17.004647362347541</c:v>
                </c:pt>
                <c:pt idx="16">
                  <c:v>18.983929962355941</c:v>
                </c:pt>
                <c:pt idx="17">
                  <c:v>19.353366386206314</c:v>
                </c:pt>
                <c:pt idx="18">
                  <c:v>19.989406985058327</c:v>
                </c:pt>
                <c:pt idx="19">
                  <c:v>18.656928108057212</c:v>
                </c:pt>
                <c:pt idx="20">
                  <c:v>15.850936452492386</c:v>
                </c:pt>
                <c:pt idx="21">
                  <c:v>17.981517699411327</c:v>
                </c:pt>
                <c:pt idx="22">
                  <c:v>20.039943429578734</c:v>
                </c:pt>
                <c:pt idx="23">
                  <c:v>21.29582783447994</c:v>
                </c:pt>
                <c:pt idx="24">
                  <c:v>22.351478959467556</c:v>
                </c:pt>
                <c:pt idx="25">
                  <c:v>23.573997023936819</c:v>
                </c:pt>
                <c:pt idx="26">
                  <c:v>23.480256965279228</c:v>
                </c:pt>
                <c:pt idx="27">
                  <c:v>23.675721411573662</c:v>
                </c:pt>
                <c:pt idx="28">
                  <c:v>23.525472355045899</c:v>
                </c:pt>
                <c:pt idx="29">
                  <c:v>22.394260297326653</c:v>
                </c:pt>
                <c:pt idx="32">
                  <c:v>10.803725422962909</c:v>
                </c:pt>
                <c:pt idx="33">
                  <c:v>11.700606533710353</c:v>
                </c:pt>
                <c:pt idx="34">
                  <c:v>11.759953623019781</c:v>
                </c:pt>
                <c:pt idx="35">
                  <c:v>10.953483545440189</c:v>
                </c:pt>
                <c:pt idx="36">
                  <c:v>10.076527157421184</c:v>
                </c:pt>
                <c:pt idx="37">
                  <c:v>11.027207350293295</c:v>
                </c:pt>
                <c:pt idx="38">
                  <c:v>12.1557625733316</c:v>
                </c:pt>
                <c:pt idx="39">
                  <c:v>12.502543120692774</c:v>
                </c:pt>
                <c:pt idx="40">
                  <c:v>12.963017893326958</c:v>
                </c:pt>
                <c:pt idx="41">
                  <c:v>13.577837521339372</c:v>
                </c:pt>
                <c:pt idx="42">
                  <c:v>14.305791629177147</c:v>
                </c:pt>
                <c:pt idx="43">
                  <c:v>15.162653197009503</c:v>
                </c:pt>
                <c:pt idx="44">
                  <c:v>15.806583647706447</c:v>
                </c:pt>
                <c:pt idx="45">
                  <c:v>16.214051500553325</c:v>
                </c:pt>
                <c:pt idx="48">
                  <c:v>13.859720672754488</c:v>
                </c:pt>
                <c:pt idx="49">
                  <c:v>11.974041190917973</c:v>
                </c:pt>
                <c:pt idx="50">
                  <c:v>10.093380162287204</c:v>
                </c:pt>
                <c:pt idx="51">
                  <c:v>8.7377174229205998</c:v>
                </c:pt>
                <c:pt idx="52">
                  <c:v>7.8841050842460634</c:v>
                </c:pt>
                <c:pt idx="53">
                  <c:v>9.868545394186496</c:v>
                </c:pt>
                <c:pt idx="54">
                  <c:v>11.265715568337331</c:v>
                </c:pt>
                <c:pt idx="55">
                  <c:v>11.236430334609764</c:v>
                </c:pt>
                <c:pt idx="56">
                  <c:v>10.857819050674802</c:v>
                </c:pt>
                <c:pt idx="57">
                  <c:v>11.028433668641686</c:v>
                </c:pt>
                <c:pt idx="58">
                  <c:v>10.868673444332849</c:v>
                </c:pt>
                <c:pt idx="59">
                  <c:v>10.589994178558158</c:v>
                </c:pt>
                <c:pt idx="60">
                  <c:v>10.787332234027478</c:v>
                </c:pt>
                <c:pt idx="61">
                  <c:v>12.069952548606235</c:v>
                </c:pt>
                <c:pt idx="64">
                  <c:v>22.887806584173887</c:v>
                </c:pt>
                <c:pt idx="65">
                  <c:v>24.469037523826657</c:v>
                </c:pt>
                <c:pt idx="66">
                  <c:v>23.368980553665306</c:v>
                </c:pt>
                <c:pt idx="67">
                  <c:v>21.53064397578698</c:v>
                </c:pt>
                <c:pt idx="68">
                  <c:v>18.11415479100512</c:v>
                </c:pt>
                <c:pt idx="69">
                  <c:v>21.074452928720149</c:v>
                </c:pt>
                <c:pt idx="70">
                  <c:v>23.413636349734947</c:v>
                </c:pt>
                <c:pt idx="71">
                  <c:v>23.703237773972369</c:v>
                </c:pt>
                <c:pt idx="72">
                  <c:v>22.873798071452267</c:v>
                </c:pt>
                <c:pt idx="73">
                  <c:v>23.152927945084492</c:v>
                </c:pt>
                <c:pt idx="74">
                  <c:v>23.015935665708845</c:v>
                </c:pt>
                <c:pt idx="75">
                  <c:v>22.341690187021165</c:v>
                </c:pt>
                <c:pt idx="76">
                  <c:v>23.438495639999108</c:v>
                </c:pt>
                <c:pt idx="77">
                  <c:v>23.431121532918461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F-490C-AAD4-10CCED1B2D44}"/>
            </c:ext>
          </c:extLst>
        </c:ser>
        <c:ser>
          <c:idx val="3"/>
          <c:order val="3"/>
          <c:tx>
            <c:strRef>
              <c:f>'30. ábra'!$A$8</c:f>
              <c:strCache>
                <c:ptCount val="1"/>
                <c:pt idx="0">
                  <c:v>Fűtőanyag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ábra'!$C$8:$CB$8</c:f>
              <c:numCache>
                <c:formatCode>#,##0</c:formatCode>
                <c:ptCount val="78"/>
                <c:pt idx="0">
                  <c:v>0.95216440286750326</c:v>
                </c:pt>
                <c:pt idx="1">
                  <c:v>1.1575710963433425</c:v>
                </c:pt>
                <c:pt idx="2">
                  <c:v>1.906497616805874</c:v>
                </c:pt>
                <c:pt idx="3">
                  <c:v>2.4833033863746437</c:v>
                </c:pt>
                <c:pt idx="4">
                  <c:v>1.55085550088357</c:v>
                </c:pt>
                <c:pt idx="5">
                  <c:v>2.0551753554406433</c:v>
                </c:pt>
                <c:pt idx="6">
                  <c:v>2.8658506268688551</c:v>
                </c:pt>
                <c:pt idx="7">
                  <c:v>3.2954297265272658</c:v>
                </c:pt>
                <c:pt idx="8">
                  <c:v>2.8811249638071268</c:v>
                </c:pt>
                <c:pt idx="9">
                  <c:v>2.6897385171430468</c:v>
                </c:pt>
                <c:pt idx="10">
                  <c:v>1.8908990899162066</c:v>
                </c:pt>
                <c:pt idx="11">
                  <c:v>1.5200557037419327</c:v>
                </c:pt>
                <c:pt idx="12">
                  <c:v>2.4761306573221558</c:v>
                </c:pt>
                <c:pt idx="13">
                  <c:v>3.5752262396507426</c:v>
                </c:pt>
                <c:pt idx="16">
                  <c:v>1.7578870486747085</c:v>
                </c:pt>
                <c:pt idx="17">
                  <c:v>1.7751308672498431</c:v>
                </c:pt>
                <c:pt idx="18">
                  <c:v>1.7610124940054195</c:v>
                </c:pt>
                <c:pt idx="19">
                  <c:v>2.1000819584997674</c:v>
                </c:pt>
                <c:pt idx="20">
                  <c:v>1.9731715268735719</c:v>
                </c:pt>
                <c:pt idx="21">
                  <c:v>2.3718154630148662</c:v>
                </c:pt>
                <c:pt idx="22">
                  <c:v>2.7165674962759345</c:v>
                </c:pt>
                <c:pt idx="23">
                  <c:v>2.9256256953199293</c:v>
                </c:pt>
                <c:pt idx="24">
                  <c:v>2.3664042920060755</c:v>
                </c:pt>
                <c:pt idx="25">
                  <c:v>2.2901640773470016</c:v>
                </c:pt>
                <c:pt idx="26">
                  <c:v>2.5334518898467615</c:v>
                </c:pt>
                <c:pt idx="27">
                  <c:v>1.6153529472800294</c:v>
                </c:pt>
                <c:pt idx="28">
                  <c:v>1.539033051081929</c:v>
                </c:pt>
                <c:pt idx="29">
                  <c:v>1.6286188347471635</c:v>
                </c:pt>
                <c:pt idx="32">
                  <c:v>1.5414881706681898</c:v>
                </c:pt>
                <c:pt idx="33">
                  <c:v>1.444522225069599</c:v>
                </c:pt>
                <c:pt idx="34">
                  <c:v>1.2396211149460037</c:v>
                </c:pt>
                <c:pt idx="35">
                  <c:v>1.3476558634327271</c:v>
                </c:pt>
                <c:pt idx="36">
                  <c:v>0.9481025005766589</c:v>
                </c:pt>
                <c:pt idx="37">
                  <c:v>1.368948046299459</c:v>
                </c:pt>
                <c:pt idx="38">
                  <c:v>1.746484206291576</c:v>
                </c:pt>
                <c:pt idx="39">
                  <c:v>1.8385222581634393</c:v>
                </c:pt>
                <c:pt idx="40">
                  <c:v>1.8587474433038573</c:v>
                </c:pt>
                <c:pt idx="41">
                  <c:v>1.672142700244664</c:v>
                </c:pt>
                <c:pt idx="42">
                  <c:v>1.3680480572639928</c:v>
                </c:pt>
                <c:pt idx="43">
                  <c:v>1.080146797597568</c:v>
                </c:pt>
                <c:pt idx="44">
                  <c:v>1.1010480331456043</c:v>
                </c:pt>
                <c:pt idx="45">
                  <c:v>1.2273932421885441</c:v>
                </c:pt>
                <c:pt idx="48">
                  <c:v>2.9587464018684027</c:v>
                </c:pt>
                <c:pt idx="49">
                  <c:v>2.6347521930514226</c:v>
                </c:pt>
                <c:pt idx="50">
                  <c:v>1.7385211866318404</c:v>
                </c:pt>
                <c:pt idx="51">
                  <c:v>2.0956804127524986</c:v>
                </c:pt>
                <c:pt idx="52">
                  <c:v>1.3979356810692247</c:v>
                </c:pt>
                <c:pt idx="53">
                  <c:v>1.5808054127387041</c:v>
                </c:pt>
                <c:pt idx="54">
                  <c:v>1.9722225637779405</c:v>
                </c:pt>
                <c:pt idx="55">
                  <c:v>1.9814320049862888</c:v>
                </c:pt>
                <c:pt idx="56">
                  <c:v>1.8989238148398961</c:v>
                </c:pt>
                <c:pt idx="57">
                  <c:v>2.2153610739075034</c:v>
                </c:pt>
                <c:pt idx="58">
                  <c:v>1.6091802602603851</c:v>
                </c:pt>
                <c:pt idx="59">
                  <c:v>1.290375693666227</c:v>
                </c:pt>
                <c:pt idx="60">
                  <c:v>1.3455227225987803</c:v>
                </c:pt>
                <c:pt idx="61">
                  <c:v>1.757957212331132</c:v>
                </c:pt>
                <c:pt idx="64">
                  <c:v>3.8420543547595991</c:v>
                </c:pt>
                <c:pt idx="65">
                  <c:v>4.1631281078840177</c:v>
                </c:pt>
                <c:pt idx="66">
                  <c:v>3.5426277426083495</c:v>
                </c:pt>
                <c:pt idx="67">
                  <c:v>3.683696662693682</c:v>
                </c:pt>
                <c:pt idx="68">
                  <c:v>2.8524625955319252</c:v>
                </c:pt>
                <c:pt idx="69">
                  <c:v>3.4670376635349456</c:v>
                </c:pt>
                <c:pt idx="70">
                  <c:v>5.1090407746590554</c:v>
                </c:pt>
                <c:pt idx="71">
                  <c:v>5.0551986149222534</c:v>
                </c:pt>
                <c:pt idx="72">
                  <c:v>4.8428321972015578</c:v>
                </c:pt>
                <c:pt idx="73">
                  <c:v>4.0179239694142819</c:v>
                </c:pt>
                <c:pt idx="74">
                  <c:v>3.139853413395806</c:v>
                </c:pt>
                <c:pt idx="75">
                  <c:v>2.8294732899893016</c:v>
                </c:pt>
                <c:pt idx="76">
                  <c:v>3.9084308428077961</c:v>
                </c:pt>
                <c:pt idx="77">
                  <c:v>3.4783745098727739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FF-490C-AAD4-10CCED1B2D44}"/>
            </c:ext>
          </c:extLst>
        </c:ser>
        <c:ser>
          <c:idx val="4"/>
          <c:order val="4"/>
          <c:tx>
            <c:strRef>
              <c:f>'30. ábra'!$A$9</c:f>
              <c:strCache>
                <c:ptCount val="1"/>
                <c:pt idx="0">
                  <c:v>Vegyi áru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ábra'!$C$9:$CB$9</c:f>
              <c:numCache>
                <c:formatCode>#,##0</c:formatCode>
                <c:ptCount val="78"/>
                <c:pt idx="0">
                  <c:v>4.0596564177771128</c:v>
                </c:pt>
                <c:pt idx="1">
                  <c:v>5.3391204329925221</c:v>
                </c:pt>
                <c:pt idx="2">
                  <c:v>5.4567262018247344</c:v>
                </c:pt>
                <c:pt idx="3">
                  <c:v>5.6584784763070237</c:v>
                </c:pt>
                <c:pt idx="4">
                  <c:v>5.6900496915441838</c:v>
                </c:pt>
                <c:pt idx="5">
                  <c:v>6.8534792859102094</c:v>
                </c:pt>
                <c:pt idx="6">
                  <c:v>7.9180129057168704</c:v>
                </c:pt>
                <c:pt idx="7">
                  <c:v>8.6320746474111054</c:v>
                </c:pt>
                <c:pt idx="8">
                  <c:v>8.8108264155462006</c:v>
                </c:pt>
                <c:pt idx="9">
                  <c:v>8.85232126609381</c:v>
                </c:pt>
                <c:pt idx="10">
                  <c:v>9.2244271910418387</c:v>
                </c:pt>
                <c:pt idx="11">
                  <c:v>9.0480150035415505</c:v>
                </c:pt>
                <c:pt idx="12">
                  <c:v>9.7303951109029061</c:v>
                </c:pt>
                <c:pt idx="13">
                  <c:v>10.125884735899879</c:v>
                </c:pt>
                <c:pt idx="16">
                  <c:v>3.4336273785092444</c:v>
                </c:pt>
                <c:pt idx="17">
                  <c:v>3.532676542451278</c:v>
                </c:pt>
                <c:pt idx="18">
                  <c:v>3.5942401493878307</c:v>
                </c:pt>
                <c:pt idx="19">
                  <c:v>3.7033464772625901</c:v>
                </c:pt>
                <c:pt idx="20">
                  <c:v>3.3924353627418178</c:v>
                </c:pt>
                <c:pt idx="21">
                  <c:v>4.0551351352557843</c:v>
                </c:pt>
                <c:pt idx="22">
                  <c:v>4.3276546634805051</c:v>
                </c:pt>
                <c:pt idx="23">
                  <c:v>4.5283754482912437</c:v>
                </c:pt>
                <c:pt idx="24">
                  <c:v>4.7398334241241438</c:v>
                </c:pt>
                <c:pt idx="25">
                  <c:v>5.3756528475281495</c:v>
                </c:pt>
                <c:pt idx="26">
                  <c:v>5.0422110257676156</c:v>
                </c:pt>
                <c:pt idx="27">
                  <c:v>4.8426431137901105</c:v>
                </c:pt>
                <c:pt idx="28">
                  <c:v>4.9737877831046191</c:v>
                </c:pt>
                <c:pt idx="29">
                  <c:v>4.9681988495565372</c:v>
                </c:pt>
                <c:pt idx="32">
                  <c:v>1.9803343625822847</c:v>
                </c:pt>
                <c:pt idx="33">
                  <c:v>2.2951153231254882</c:v>
                </c:pt>
                <c:pt idx="34">
                  <c:v>2.3868807541270129</c:v>
                </c:pt>
                <c:pt idx="35">
                  <c:v>2.4875902927167508</c:v>
                </c:pt>
                <c:pt idx="36">
                  <c:v>2.413818846259991</c:v>
                </c:pt>
                <c:pt idx="37">
                  <c:v>2.8476783650503639</c:v>
                </c:pt>
                <c:pt idx="38">
                  <c:v>3.1896539090790856</c:v>
                </c:pt>
                <c:pt idx="39">
                  <c:v>3.3657790363619338</c:v>
                </c:pt>
                <c:pt idx="40">
                  <c:v>3.5942798837607497</c:v>
                </c:pt>
                <c:pt idx="41">
                  <c:v>3.6643439281372219</c:v>
                </c:pt>
                <c:pt idx="42">
                  <c:v>3.6849955561259389</c:v>
                </c:pt>
                <c:pt idx="43">
                  <c:v>3.952933636275175</c:v>
                </c:pt>
                <c:pt idx="44">
                  <c:v>4.2325697272970562</c:v>
                </c:pt>
                <c:pt idx="45">
                  <c:v>4.1271933647812906</c:v>
                </c:pt>
                <c:pt idx="48">
                  <c:v>1.5889797245424486</c:v>
                </c:pt>
                <c:pt idx="49">
                  <c:v>1.4864975525678001</c:v>
                </c:pt>
                <c:pt idx="50">
                  <c:v>1.3186595227835243</c:v>
                </c:pt>
                <c:pt idx="51">
                  <c:v>1.4109320258590277</c:v>
                </c:pt>
                <c:pt idx="52">
                  <c:v>1.194615020021379</c:v>
                </c:pt>
                <c:pt idx="53">
                  <c:v>1.7396888661979879</c:v>
                </c:pt>
                <c:pt idx="54">
                  <c:v>2.1558406771607768</c:v>
                </c:pt>
                <c:pt idx="55">
                  <c:v>2.2298779631493413</c:v>
                </c:pt>
                <c:pt idx="56">
                  <c:v>1.9548087179119549</c:v>
                </c:pt>
                <c:pt idx="57">
                  <c:v>1.8129016558685824</c:v>
                </c:pt>
                <c:pt idx="58">
                  <c:v>1.6478704518374805</c:v>
                </c:pt>
                <c:pt idx="59">
                  <c:v>1.4455688768210291</c:v>
                </c:pt>
                <c:pt idx="60">
                  <c:v>1.4600353527173457</c:v>
                </c:pt>
                <c:pt idx="61">
                  <c:v>1.6259930175223229</c:v>
                </c:pt>
                <c:pt idx="64">
                  <c:v>3.7479116824104355</c:v>
                </c:pt>
                <c:pt idx="65">
                  <c:v>3.9935815743468375</c:v>
                </c:pt>
                <c:pt idx="66">
                  <c:v>3.7091817614879066</c:v>
                </c:pt>
                <c:pt idx="67">
                  <c:v>3.4496196826049861</c:v>
                </c:pt>
                <c:pt idx="68">
                  <c:v>2.7703815044882241</c:v>
                </c:pt>
                <c:pt idx="69">
                  <c:v>3.3509400493952861</c:v>
                </c:pt>
                <c:pt idx="70">
                  <c:v>4.0016280356576495</c:v>
                </c:pt>
                <c:pt idx="71">
                  <c:v>3.6394832655924407</c:v>
                </c:pt>
                <c:pt idx="72">
                  <c:v>4.0549497571787985</c:v>
                </c:pt>
                <c:pt idx="73">
                  <c:v>4.1234443143316009</c:v>
                </c:pt>
                <c:pt idx="74">
                  <c:v>4.0787355512255781</c:v>
                </c:pt>
                <c:pt idx="75">
                  <c:v>3.9372844762951802</c:v>
                </c:pt>
                <c:pt idx="76">
                  <c:v>3.8379082083984968</c:v>
                </c:pt>
                <c:pt idx="77">
                  <c:v>3.6709485001728188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FF-490C-AAD4-10CCED1B2D44}"/>
            </c:ext>
          </c:extLst>
        </c:ser>
        <c:ser>
          <c:idx val="5"/>
          <c:order val="5"/>
          <c:tx>
            <c:strRef>
              <c:f>'30. ábra'!$A$10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ábra'!$C$10:$CB$10</c:f>
              <c:numCache>
                <c:formatCode>#,##0</c:formatCode>
                <c:ptCount val="78"/>
                <c:pt idx="0">
                  <c:v>8.1515373323329037</c:v>
                </c:pt>
                <c:pt idx="1">
                  <c:v>6.1481732994483522</c:v>
                </c:pt>
                <c:pt idx="2">
                  <c:v>6.6346906790194762</c:v>
                </c:pt>
                <c:pt idx="3">
                  <c:v>7.2117302435291215</c:v>
                </c:pt>
                <c:pt idx="4">
                  <c:v>6.9152175126715552</c:v>
                </c:pt>
                <c:pt idx="5">
                  <c:v>6.9412673099871567</c:v>
                </c:pt>
                <c:pt idx="6">
                  <c:v>8.597049863131657</c:v>
                </c:pt>
                <c:pt idx="7">
                  <c:v>9.6086868823987981</c:v>
                </c:pt>
                <c:pt idx="8">
                  <c:v>9.2279473326220725</c:v>
                </c:pt>
                <c:pt idx="9">
                  <c:v>8.4370181264388506</c:v>
                </c:pt>
                <c:pt idx="10">
                  <c:v>8.0899562247079935</c:v>
                </c:pt>
                <c:pt idx="11">
                  <c:v>7.893814047015308</c:v>
                </c:pt>
                <c:pt idx="12">
                  <c:v>8.0507617899597577</c:v>
                </c:pt>
                <c:pt idx="13">
                  <c:v>7.8444293313747986</c:v>
                </c:pt>
                <c:pt idx="16">
                  <c:v>4.0697108400122897</c:v>
                </c:pt>
                <c:pt idx="17">
                  <c:v>3.9722900208369625</c:v>
                </c:pt>
                <c:pt idx="18">
                  <c:v>4.2453221422463363</c:v>
                </c:pt>
                <c:pt idx="19">
                  <c:v>4.1136449305438543</c:v>
                </c:pt>
                <c:pt idx="20">
                  <c:v>4.1041995244602649</c:v>
                </c:pt>
                <c:pt idx="21">
                  <c:v>4.6893024106197103</c:v>
                </c:pt>
                <c:pt idx="22">
                  <c:v>5.222663070751441</c:v>
                </c:pt>
                <c:pt idx="23">
                  <c:v>5.9898553920399458</c:v>
                </c:pt>
                <c:pt idx="24">
                  <c:v>6.2915781848390981</c:v>
                </c:pt>
                <c:pt idx="25">
                  <c:v>6.5971716107064218</c:v>
                </c:pt>
                <c:pt idx="26">
                  <c:v>6.5939242180230897</c:v>
                </c:pt>
                <c:pt idx="27">
                  <c:v>6.3041961424909445</c:v>
                </c:pt>
                <c:pt idx="28">
                  <c:v>6.0641423923685309</c:v>
                </c:pt>
                <c:pt idx="29">
                  <c:v>5.6466321513986744</c:v>
                </c:pt>
                <c:pt idx="32">
                  <c:v>3.4422311769945826</c:v>
                </c:pt>
                <c:pt idx="33">
                  <c:v>3.7490737403027414</c:v>
                </c:pt>
                <c:pt idx="34">
                  <c:v>3.8315532309897038</c:v>
                </c:pt>
                <c:pt idx="35">
                  <c:v>3.7642649351330588</c:v>
                </c:pt>
                <c:pt idx="36">
                  <c:v>4.0551010838674832</c:v>
                </c:pt>
                <c:pt idx="37">
                  <c:v>4.3689233665370137</c:v>
                </c:pt>
                <c:pt idx="38">
                  <c:v>4.7174907023351844</c:v>
                </c:pt>
                <c:pt idx="39">
                  <c:v>5.4744934016287754</c:v>
                </c:pt>
                <c:pt idx="40">
                  <c:v>5.9670858045867554</c:v>
                </c:pt>
                <c:pt idx="41">
                  <c:v>6.1527307266989153</c:v>
                </c:pt>
                <c:pt idx="42">
                  <c:v>6.3303143230659717</c:v>
                </c:pt>
                <c:pt idx="43">
                  <c:v>6.509668502137826</c:v>
                </c:pt>
                <c:pt idx="44">
                  <c:v>6.7975450298172246</c:v>
                </c:pt>
                <c:pt idx="45">
                  <c:v>6.9205772906346814</c:v>
                </c:pt>
                <c:pt idx="48">
                  <c:v>2.2378679301862308</c:v>
                </c:pt>
                <c:pt idx="49">
                  <c:v>2.2832950766287219</c:v>
                </c:pt>
                <c:pt idx="50">
                  <c:v>1.999944058984678</c:v>
                </c:pt>
                <c:pt idx="51">
                  <c:v>2.5375229979428138</c:v>
                </c:pt>
                <c:pt idx="52">
                  <c:v>2.8949879017869016</c:v>
                </c:pt>
                <c:pt idx="53">
                  <c:v>4.041464524294045</c:v>
                </c:pt>
                <c:pt idx="54">
                  <c:v>4.8564530030717252</c:v>
                </c:pt>
                <c:pt idx="55">
                  <c:v>4.7574649269859517</c:v>
                </c:pt>
                <c:pt idx="56">
                  <c:v>5.2810442326604656</c:v>
                </c:pt>
                <c:pt idx="57">
                  <c:v>5.0576925889306414</c:v>
                </c:pt>
                <c:pt idx="58">
                  <c:v>4.7926235968584106</c:v>
                </c:pt>
                <c:pt idx="59">
                  <c:v>4.4962141106179283</c:v>
                </c:pt>
                <c:pt idx="60">
                  <c:v>4.2985114665237401</c:v>
                </c:pt>
                <c:pt idx="61">
                  <c:v>4.6601807171783216</c:v>
                </c:pt>
                <c:pt idx="64">
                  <c:v>5.9071455364699048</c:v>
                </c:pt>
                <c:pt idx="65">
                  <c:v>5.2931565814208028</c:v>
                </c:pt>
                <c:pt idx="66">
                  <c:v>5.1614069836238627</c:v>
                </c:pt>
                <c:pt idx="67">
                  <c:v>5.0609483870089349</c:v>
                </c:pt>
                <c:pt idx="68">
                  <c:v>4.6614221694982092</c:v>
                </c:pt>
                <c:pt idx="69">
                  <c:v>4.9598675235619112</c:v>
                </c:pt>
                <c:pt idx="70">
                  <c:v>5.8497251328100361</c:v>
                </c:pt>
                <c:pt idx="71">
                  <c:v>6.6552777775485339</c:v>
                </c:pt>
                <c:pt idx="72">
                  <c:v>5.9595832953574046</c:v>
                </c:pt>
                <c:pt idx="73">
                  <c:v>5.1229554646079833</c:v>
                </c:pt>
                <c:pt idx="74">
                  <c:v>4.9162115628103606</c:v>
                </c:pt>
                <c:pt idx="75">
                  <c:v>4.8128323199070309</c:v>
                </c:pt>
                <c:pt idx="76">
                  <c:v>4.8151261589447074</c:v>
                </c:pt>
                <c:pt idx="77">
                  <c:v>4.5469299115937645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FF-490C-AAD4-10CCED1B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6092984"/>
        <c:axId val="1096092656"/>
      </c:barChart>
      <c:lineChart>
        <c:grouping val="standard"/>
        <c:varyColors val="0"/>
        <c:ser>
          <c:idx val="6"/>
          <c:order val="6"/>
          <c:tx>
            <c:strRef>
              <c:f>'30. ábra'!$A$11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ábra'!$C$11:$CB$11</c:f>
              <c:numCache>
                <c:formatCode>#,##0</c:formatCode>
                <c:ptCount val="78"/>
                <c:pt idx="0">
                  <c:v>55.655662475356003</c:v>
                </c:pt>
                <c:pt idx="1">
                  <c:v>65.316998329362903</c:v>
                </c:pt>
                <c:pt idx="2">
                  <c:v>68.12852300883398</c:v>
                </c:pt>
                <c:pt idx="3">
                  <c:v>68.186045670490728</c:v>
                </c:pt>
                <c:pt idx="4">
                  <c:v>62.974260526120865</c:v>
                </c:pt>
                <c:pt idx="5">
                  <c:v>72.899125778467393</c:v>
                </c:pt>
                <c:pt idx="6">
                  <c:v>79.675628201988445</c:v>
                </c:pt>
                <c:pt idx="7">
                  <c:v>80.878625112496351</c:v>
                </c:pt>
                <c:pt idx="8">
                  <c:v>79.447747818857977</c:v>
                </c:pt>
                <c:pt idx="9">
                  <c:v>78.885598929447767</c:v>
                </c:pt>
                <c:pt idx="10">
                  <c:v>80.128257947563085</c:v>
                </c:pt>
                <c:pt idx="11">
                  <c:v>80.813382850988873</c:v>
                </c:pt>
                <c:pt idx="12">
                  <c:v>81.236960487135846</c:v>
                </c:pt>
                <c:pt idx="13">
                  <c:v>82.882953596865377</c:v>
                </c:pt>
                <c:pt idx="16">
                  <c:v>57.240657429026498</c:v>
                </c:pt>
                <c:pt idx="17">
                  <c:v>60.966136732080535</c:v>
                </c:pt>
                <c:pt idx="18">
                  <c:v>64.55525759939448</c:v>
                </c:pt>
                <c:pt idx="19">
                  <c:v>61.82978296750948</c:v>
                </c:pt>
                <c:pt idx="20">
                  <c:v>54.409114480917275</c:v>
                </c:pt>
                <c:pt idx="21">
                  <c:v>63.969333761876626</c:v>
                </c:pt>
                <c:pt idx="22">
                  <c:v>71.374048423514736</c:v>
                </c:pt>
                <c:pt idx="23">
                  <c:v>75.722452299457615</c:v>
                </c:pt>
                <c:pt idx="24">
                  <c:v>77.48508510068902</c:v>
                </c:pt>
                <c:pt idx="25">
                  <c:v>84.135946580878752</c:v>
                </c:pt>
                <c:pt idx="26">
                  <c:v>84.478244085031235</c:v>
                </c:pt>
                <c:pt idx="27">
                  <c:v>83.336684007899407</c:v>
                </c:pt>
                <c:pt idx="28">
                  <c:v>84.000075887434988</c:v>
                </c:pt>
                <c:pt idx="29">
                  <c:v>82.093369607132587</c:v>
                </c:pt>
                <c:pt idx="32">
                  <c:v>29.16128635444673</c:v>
                </c:pt>
                <c:pt idx="33">
                  <c:v>32.116322211091571</c:v>
                </c:pt>
                <c:pt idx="34">
                  <c:v>32.507901707009331</c:v>
                </c:pt>
                <c:pt idx="35">
                  <c:v>31.662962596666578</c:v>
                </c:pt>
                <c:pt idx="36">
                  <c:v>30.796741273722873</c:v>
                </c:pt>
                <c:pt idx="37">
                  <c:v>33.292816343803992</c:v>
                </c:pt>
                <c:pt idx="38">
                  <c:v>35.69040442261749</c:v>
                </c:pt>
                <c:pt idx="39">
                  <c:v>37.025909954719197</c:v>
                </c:pt>
                <c:pt idx="40">
                  <c:v>39.093517082043256</c:v>
                </c:pt>
                <c:pt idx="41">
                  <c:v>40.310638261120438</c:v>
                </c:pt>
                <c:pt idx="42">
                  <c:v>41.740100972937334</c:v>
                </c:pt>
                <c:pt idx="43">
                  <c:v>43.183575378941086</c:v>
                </c:pt>
                <c:pt idx="44">
                  <c:v>44.363858746767399</c:v>
                </c:pt>
                <c:pt idx="45">
                  <c:v>45.164214266772284</c:v>
                </c:pt>
                <c:pt idx="48">
                  <c:v>27.691427173219225</c:v>
                </c:pt>
                <c:pt idx="49">
                  <c:v>26.224800606050152</c:v>
                </c:pt>
                <c:pt idx="50">
                  <c:v>22.979266964162093</c:v>
                </c:pt>
                <c:pt idx="51">
                  <c:v>23.071547399882579</c:v>
                </c:pt>
                <c:pt idx="52">
                  <c:v>23.428384731876246</c:v>
                </c:pt>
                <c:pt idx="53">
                  <c:v>29.88042623579522</c:v>
                </c:pt>
                <c:pt idx="54">
                  <c:v>34.371166655660993</c:v>
                </c:pt>
                <c:pt idx="55">
                  <c:v>33.888903901033011</c:v>
                </c:pt>
                <c:pt idx="56">
                  <c:v>34.501018722303691</c:v>
                </c:pt>
                <c:pt idx="57">
                  <c:v>34.861428825938248</c:v>
                </c:pt>
                <c:pt idx="58">
                  <c:v>34.073529115226982</c:v>
                </c:pt>
                <c:pt idx="59">
                  <c:v>33.585271731656583</c:v>
                </c:pt>
                <c:pt idx="60">
                  <c:v>33.36043537253682</c:v>
                </c:pt>
                <c:pt idx="61">
                  <c:v>37.524911684524206</c:v>
                </c:pt>
                <c:pt idx="64">
                  <c:v>65.141363606098267</c:v>
                </c:pt>
                <c:pt idx="65">
                  <c:v>73.130219692167316</c:v>
                </c:pt>
                <c:pt idx="66">
                  <c:v>75.860234955075327</c:v>
                </c:pt>
                <c:pt idx="67">
                  <c:v>73.161903633465002</c:v>
                </c:pt>
                <c:pt idx="68">
                  <c:v>62.801874974813785</c:v>
                </c:pt>
                <c:pt idx="69">
                  <c:v>72.179424479817939</c:v>
                </c:pt>
                <c:pt idx="70">
                  <c:v>81.200232019675141</c:v>
                </c:pt>
                <c:pt idx="71">
                  <c:v>86.29910244486166</c:v>
                </c:pt>
                <c:pt idx="72">
                  <c:v>87.051350534853825</c:v>
                </c:pt>
                <c:pt idx="73">
                  <c:v>85.534384796248546</c:v>
                </c:pt>
                <c:pt idx="74">
                  <c:v>85.730099649726682</c:v>
                </c:pt>
                <c:pt idx="75">
                  <c:v>86.264801818627262</c:v>
                </c:pt>
                <c:pt idx="76">
                  <c:v>88.067905185448851</c:v>
                </c:pt>
                <c:pt idx="77">
                  <c:v>87.292166629064866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FF-490C-AAD4-10CCED1B2D44}"/>
            </c:ext>
          </c:extLst>
        </c:ser>
        <c:ser>
          <c:idx val="7"/>
          <c:order val="7"/>
          <c:tx>
            <c:strRef>
              <c:f>'30. ábra'!$A$12</c:f>
              <c:strCache>
                <c:ptCount val="1"/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ábra'!$C$12:$CB$12</c:f>
              <c:numCache>
                <c:formatCode>General</c:formatCode>
                <c:ptCount val="78"/>
                <c:pt idx="0">
                  <c:v>-100000</c:v>
                </c:pt>
                <c:pt idx="1">
                  <c:v>-100000</c:v>
                </c:pt>
                <c:pt idx="2">
                  <c:v>-100000</c:v>
                </c:pt>
                <c:pt idx="3">
                  <c:v>-100000</c:v>
                </c:pt>
                <c:pt idx="4">
                  <c:v>-100000</c:v>
                </c:pt>
                <c:pt idx="5">
                  <c:v>-100000</c:v>
                </c:pt>
                <c:pt idx="6">
                  <c:v>-100000</c:v>
                </c:pt>
                <c:pt idx="7">
                  <c:v>-100000</c:v>
                </c:pt>
                <c:pt idx="8">
                  <c:v>-100000</c:v>
                </c:pt>
                <c:pt idx="9">
                  <c:v>-100000</c:v>
                </c:pt>
                <c:pt idx="10">
                  <c:v>-100000</c:v>
                </c:pt>
                <c:pt idx="11">
                  <c:v>-100000</c:v>
                </c:pt>
                <c:pt idx="12">
                  <c:v>-100000</c:v>
                </c:pt>
                <c:pt idx="13">
                  <c:v>-100000</c:v>
                </c:pt>
                <c:pt idx="14">
                  <c:v>-100000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-100000</c:v>
                </c:pt>
                <c:pt idx="32">
                  <c:v>-100000</c:v>
                </c:pt>
                <c:pt idx="33">
                  <c:v>-100000</c:v>
                </c:pt>
                <c:pt idx="34">
                  <c:v>-100000</c:v>
                </c:pt>
                <c:pt idx="35">
                  <c:v>-100000</c:v>
                </c:pt>
                <c:pt idx="36">
                  <c:v>-100000</c:v>
                </c:pt>
                <c:pt idx="37">
                  <c:v>-100000</c:v>
                </c:pt>
                <c:pt idx="38">
                  <c:v>-100000</c:v>
                </c:pt>
                <c:pt idx="39">
                  <c:v>-100000</c:v>
                </c:pt>
                <c:pt idx="40">
                  <c:v>-100000</c:v>
                </c:pt>
                <c:pt idx="41">
                  <c:v>-100000</c:v>
                </c:pt>
                <c:pt idx="42">
                  <c:v>-100000</c:v>
                </c:pt>
                <c:pt idx="43">
                  <c:v>-100000</c:v>
                </c:pt>
                <c:pt idx="44">
                  <c:v>-100000</c:v>
                </c:pt>
                <c:pt idx="45">
                  <c:v>-100000</c:v>
                </c:pt>
                <c:pt idx="46">
                  <c:v>-100000</c:v>
                </c:pt>
                <c:pt idx="47">
                  <c:v>100000</c:v>
                </c:pt>
                <c:pt idx="48">
                  <c:v>100000</c:v>
                </c:pt>
                <c:pt idx="49">
                  <c:v>100000</c:v>
                </c:pt>
                <c:pt idx="50">
                  <c:v>100000</c:v>
                </c:pt>
                <c:pt idx="51">
                  <c:v>100000</c:v>
                </c:pt>
                <c:pt idx="52">
                  <c:v>100000</c:v>
                </c:pt>
                <c:pt idx="53">
                  <c:v>100000</c:v>
                </c:pt>
                <c:pt idx="54">
                  <c:v>100000</c:v>
                </c:pt>
                <c:pt idx="55">
                  <c:v>100000</c:v>
                </c:pt>
                <c:pt idx="56">
                  <c:v>100000</c:v>
                </c:pt>
                <c:pt idx="57">
                  <c:v>100000</c:v>
                </c:pt>
                <c:pt idx="58">
                  <c:v>100000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-100000</c:v>
                </c:pt>
                <c:pt idx="64">
                  <c:v>-100000</c:v>
                </c:pt>
                <c:pt idx="65">
                  <c:v>-100000</c:v>
                </c:pt>
                <c:pt idx="66">
                  <c:v>-100000</c:v>
                </c:pt>
                <c:pt idx="67">
                  <c:v>-100000</c:v>
                </c:pt>
                <c:pt idx="68">
                  <c:v>-100000</c:v>
                </c:pt>
                <c:pt idx="69">
                  <c:v>-100000</c:v>
                </c:pt>
                <c:pt idx="70">
                  <c:v>-100000</c:v>
                </c:pt>
                <c:pt idx="71">
                  <c:v>-100000</c:v>
                </c:pt>
                <c:pt idx="72">
                  <c:v>-100000</c:v>
                </c:pt>
                <c:pt idx="73">
                  <c:v>-100000</c:v>
                </c:pt>
                <c:pt idx="74">
                  <c:v>-100000</c:v>
                </c:pt>
                <c:pt idx="75">
                  <c:v>-100000</c:v>
                </c:pt>
                <c:pt idx="76">
                  <c:v>-100000</c:v>
                </c:pt>
                <c:pt idx="77">
                  <c:v>-100000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FF-490C-AAD4-10CCED1B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673712"/>
        <c:axId val="916663544"/>
      </c:lineChart>
      <c:catAx>
        <c:axId val="109609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96092656"/>
        <c:crosses val="autoZero"/>
        <c:auto val="1"/>
        <c:lblAlgn val="ctr"/>
        <c:lblOffset val="100"/>
        <c:noMultiLvlLbl val="0"/>
      </c:catAx>
      <c:valAx>
        <c:axId val="109609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6.8740157480314965E-2"/>
              <c:y val="1.14805912418842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96092984"/>
        <c:crosses val="autoZero"/>
        <c:crossBetween val="between"/>
      </c:valAx>
      <c:valAx>
        <c:axId val="91666354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4129411764705886"/>
              <c:y val="1.00303909379748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6673712"/>
        <c:crosses val="max"/>
        <c:crossBetween val="between"/>
      </c:valAx>
      <c:catAx>
        <c:axId val="9166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666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3.5063402763415463E-2"/>
          <c:y val="0.79057815689705457"/>
          <c:w val="0.95168963254593197"/>
          <c:h val="0.18506197142023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adat'!$B$5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5"/>
                <c:pt idx="0">
                  <c:v>1.5550225067137973</c:v>
                </c:pt>
                <c:pt idx="1">
                  <c:v>-1.3369134656457504</c:v>
                </c:pt>
                <c:pt idx="2">
                  <c:v>0.4004186548597346</c:v>
                </c:pt>
                <c:pt idx="3">
                  <c:v>2.6812270390045683</c:v>
                </c:pt>
                <c:pt idx="4">
                  <c:v>2.6587375803722182</c:v>
                </c:pt>
                <c:pt idx="5">
                  <c:v>5.8090019531458097</c:v>
                </c:pt>
                <c:pt idx="6">
                  <c:v>3.7677545386899283</c:v>
                </c:pt>
                <c:pt idx="7">
                  <c:v>0.6823993382669471</c:v>
                </c:pt>
                <c:pt idx="8">
                  <c:v>1.8674305297676455</c:v>
                </c:pt>
                <c:pt idx="9">
                  <c:v>0.42019230603500546</c:v>
                </c:pt>
                <c:pt idx="10">
                  <c:v>-0.15542041417398877</c:v>
                </c:pt>
                <c:pt idx="11">
                  <c:v>2.2950183330738554</c:v>
                </c:pt>
                <c:pt idx="12">
                  <c:v>0.98242255251795996</c:v>
                </c:pt>
                <c:pt idx="13">
                  <c:v>0.80976524259232008</c:v>
                </c:pt>
                <c:pt idx="14">
                  <c:v>3.28623563148183</c:v>
                </c:pt>
                <c:pt idx="15">
                  <c:v>3.081142966736877</c:v>
                </c:pt>
                <c:pt idx="16">
                  <c:v>1.3071039158331814</c:v>
                </c:pt>
                <c:pt idx="17">
                  <c:v>3.3174201946214765</c:v>
                </c:pt>
                <c:pt idx="18">
                  <c:v>2.7684939771387036</c:v>
                </c:pt>
                <c:pt idx="19">
                  <c:v>-0.53873360678713311</c:v>
                </c:pt>
                <c:pt idx="20">
                  <c:v>1.0409550811303063</c:v>
                </c:pt>
                <c:pt idx="21">
                  <c:v>-2.8999728395843078</c:v>
                </c:pt>
                <c:pt idx="22">
                  <c:v>0.87726403627183913</c:v>
                </c:pt>
                <c:pt idx="23">
                  <c:v>-0.3321393020243022</c:v>
                </c:pt>
                <c:pt idx="24">
                  <c:v>-0.32157067939313322</c:v>
                </c:pt>
                <c:pt idx="25">
                  <c:v>-2.8126598257950235</c:v>
                </c:pt>
                <c:pt idx="26">
                  <c:v>-3.4186698252718344</c:v>
                </c:pt>
                <c:pt idx="27">
                  <c:v>-0.95801399681892008</c:v>
                </c:pt>
                <c:pt idx="28">
                  <c:v>2.2470647027303698</c:v>
                </c:pt>
                <c:pt idx="29">
                  <c:v>2.1551729888682303</c:v>
                </c:pt>
                <c:pt idx="30">
                  <c:v>0.13030828742147094</c:v>
                </c:pt>
                <c:pt idx="31">
                  <c:v>1.2328157332843972</c:v>
                </c:pt>
                <c:pt idx="32">
                  <c:v>-1.3411062500390756</c:v>
                </c:pt>
                <c:pt idx="33">
                  <c:v>3.0498717180190056</c:v>
                </c:pt>
                <c:pt idx="34">
                  <c:v>2.0666608883169175</c:v>
                </c:pt>
                <c:pt idx="35">
                  <c:v>0.92466935345368029</c:v>
                </c:pt>
                <c:pt idx="36">
                  <c:v>-2.8456197650577479</c:v>
                </c:pt>
                <c:pt idx="37">
                  <c:v>-2.8966863762690735</c:v>
                </c:pt>
                <c:pt idx="38">
                  <c:v>-4.6774633846835201</c:v>
                </c:pt>
                <c:pt idx="39">
                  <c:v>-1.6463077298191138</c:v>
                </c:pt>
                <c:pt idx="40">
                  <c:v>-1.3062369475620699</c:v>
                </c:pt>
                <c:pt idx="41">
                  <c:v>-1.4411908469652559</c:v>
                </c:pt>
                <c:pt idx="42">
                  <c:v>-3.8580410249708592</c:v>
                </c:pt>
                <c:pt idx="43">
                  <c:v>-2.6521401704772529</c:v>
                </c:pt>
                <c:pt idx="44">
                  <c:v>0.98895369197246907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C-4AAA-9DD6-95A20750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5"/>
                <c:pt idx="0">
                  <c:v>16.114253871408991</c:v>
                </c:pt>
                <c:pt idx="1">
                  <c:v>11.011180671528948</c:v>
                </c:pt>
                <c:pt idx="2">
                  <c:v>5.1981190916362294</c:v>
                </c:pt>
                <c:pt idx="3">
                  <c:v>-3.2999228546097328</c:v>
                </c:pt>
                <c:pt idx="4">
                  <c:v>-18.775958423443456</c:v>
                </c:pt>
                <c:pt idx="5">
                  <c:v>-15.974257382821463</c:v>
                </c:pt>
                <c:pt idx="6">
                  <c:v>-9.6820405603496198</c:v>
                </c:pt>
                <c:pt idx="7">
                  <c:v>-0.58738042974148641</c:v>
                </c:pt>
                <c:pt idx="8">
                  <c:v>10.316916430441367</c:v>
                </c:pt>
                <c:pt idx="9">
                  <c:v>13.592815942551724</c:v>
                </c:pt>
                <c:pt idx="10">
                  <c:v>11.242773707957639</c:v>
                </c:pt>
                <c:pt idx="11">
                  <c:v>10.152703375763679</c:v>
                </c:pt>
                <c:pt idx="12">
                  <c:v>13.093658616405463</c:v>
                </c:pt>
                <c:pt idx="13">
                  <c:v>6.2399595622163417</c:v>
                </c:pt>
                <c:pt idx="14">
                  <c:v>4.7052179638901919</c:v>
                </c:pt>
                <c:pt idx="15">
                  <c:v>2.963334543318723</c:v>
                </c:pt>
                <c:pt idx="16">
                  <c:v>-0.94400448080499189</c:v>
                </c:pt>
                <c:pt idx="17">
                  <c:v>0.31176539851851715</c:v>
                </c:pt>
                <c:pt idx="18">
                  <c:v>-1.3099114517005006</c:v>
                </c:pt>
                <c:pt idx="19">
                  <c:v>-5.0787214408053956</c:v>
                </c:pt>
                <c:pt idx="20">
                  <c:v>-0.57629917186993396</c:v>
                </c:pt>
                <c:pt idx="21">
                  <c:v>2.647914417912915</c:v>
                </c:pt>
                <c:pt idx="22">
                  <c:v>5.7787664594980157</c:v>
                </c:pt>
                <c:pt idx="23">
                  <c:v>8.7944576448253997</c:v>
                </c:pt>
                <c:pt idx="24">
                  <c:v>10.915767004444277</c:v>
                </c:pt>
                <c:pt idx="25">
                  <c:v>9.4591136351353384</c:v>
                </c:pt>
                <c:pt idx="26">
                  <c:v>8.6241787135867867</c:v>
                </c:pt>
                <c:pt idx="27">
                  <c:v>7.550148946128175</c:v>
                </c:pt>
                <c:pt idx="28">
                  <c:v>7.2603536580245276</c:v>
                </c:pt>
                <c:pt idx="29">
                  <c:v>6.8107280214659909</c:v>
                </c:pt>
                <c:pt idx="30">
                  <c:v>6.1765342484085153</c:v>
                </c:pt>
                <c:pt idx="31">
                  <c:v>8.570306579531632</c:v>
                </c:pt>
                <c:pt idx="32">
                  <c:v>4.1758029463019994</c:v>
                </c:pt>
                <c:pt idx="33">
                  <c:v>8.6491993625023866</c:v>
                </c:pt>
                <c:pt idx="34">
                  <c:v>5.5627521034692649</c:v>
                </c:pt>
                <c:pt idx="35">
                  <c:v>2.0083024254818014</c:v>
                </c:pt>
                <c:pt idx="36">
                  <c:v>7.7324693905265178</c:v>
                </c:pt>
                <c:pt idx="37">
                  <c:v>2.9279384624054217</c:v>
                </c:pt>
                <c:pt idx="38">
                  <c:v>3.0885128145723826</c:v>
                </c:pt>
                <c:pt idx="39">
                  <c:v>5.3585561283456116</c:v>
                </c:pt>
                <c:pt idx="40">
                  <c:v>3.9729059593589255</c:v>
                </c:pt>
                <c:pt idx="41">
                  <c:v>7.0555307963615235</c:v>
                </c:pt>
                <c:pt idx="42">
                  <c:v>2.3336466930882835</c:v>
                </c:pt>
                <c:pt idx="43">
                  <c:v>5.5685611211710579</c:v>
                </c:pt>
                <c:pt idx="44">
                  <c:v>7.7033990357045639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C-4AAA-9DD6-95A20750E46E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5"/>
                <c:pt idx="0">
                  <c:v>14.559231364695194</c:v>
                </c:pt>
                <c:pt idx="1">
                  <c:v>12.348094137174698</c:v>
                </c:pt>
                <c:pt idx="2">
                  <c:v>4.7977004367764948</c:v>
                </c:pt>
                <c:pt idx="3">
                  <c:v>-5.981149893614301</c:v>
                </c:pt>
                <c:pt idx="4">
                  <c:v>-21.434696003815674</c:v>
                </c:pt>
                <c:pt idx="5">
                  <c:v>-21.783259335967273</c:v>
                </c:pt>
                <c:pt idx="6">
                  <c:v>-13.449795099039548</c:v>
                </c:pt>
                <c:pt idx="7">
                  <c:v>-1.2697797680084335</c:v>
                </c:pt>
                <c:pt idx="8">
                  <c:v>8.4494859006737215</c:v>
                </c:pt>
                <c:pt idx="9">
                  <c:v>13.172623636516718</c:v>
                </c:pt>
                <c:pt idx="10">
                  <c:v>11.398194122131628</c:v>
                </c:pt>
                <c:pt idx="11">
                  <c:v>7.8576850426898233</c:v>
                </c:pt>
                <c:pt idx="12">
                  <c:v>12.111236063887503</c:v>
                </c:pt>
                <c:pt idx="13">
                  <c:v>5.4301943196240217</c:v>
                </c:pt>
                <c:pt idx="14">
                  <c:v>1.4189823324083619</c:v>
                </c:pt>
                <c:pt idx="15">
                  <c:v>-0.11780842341815401</c:v>
                </c:pt>
                <c:pt idx="16">
                  <c:v>-2.2511083966381733</c:v>
                </c:pt>
                <c:pt idx="17">
                  <c:v>-3.0056547961029594</c:v>
                </c:pt>
                <c:pt idx="18">
                  <c:v>-4.0784054288392042</c:v>
                </c:pt>
                <c:pt idx="19">
                  <c:v>-4.5399878340182624</c:v>
                </c:pt>
                <c:pt idx="20">
                  <c:v>-1.6172542530002403</c:v>
                </c:pt>
                <c:pt idx="21">
                  <c:v>5.5478872574972229</c:v>
                </c:pt>
                <c:pt idx="22">
                  <c:v>4.9015024232261766</c:v>
                </c:pt>
                <c:pt idx="23">
                  <c:v>9.1265969468497019</c:v>
                </c:pt>
                <c:pt idx="24">
                  <c:v>11.23733768383741</c:v>
                </c:pt>
                <c:pt idx="25">
                  <c:v>12.271773460930362</c:v>
                </c:pt>
                <c:pt idx="26">
                  <c:v>12.042848538858621</c:v>
                </c:pt>
                <c:pt idx="27">
                  <c:v>8.5081629429470951</c:v>
                </c:pt>
                <c:pt idx="28">
                  <c:v>5.0132889552941577</c:v>
                </c:pt>
                <c:pt idx="29">
                  <c:v>4.6555550325977606</c:v>
                </c:pt>
                <c:pt idx="30">
                  <c:v>6.0462259609870443</c:v>
                </c:pt>
                <c:pt idx="31">
                  <c:v>7.3374908462472348</c:v>
                </c:pt>
                <c:pt idx="32">
                  <c:v>5.516909196341075</c:v>
                </c:pt>
                <c:pt idx="33">
                  <c:v>5.5993276444833811</c:v>
                </c:pt>
                <c:pt idx="34">
                  <c:v>3.4960912151523473</c:v>
                </c:pt>
                <c:pt idx="35">
                  <c:v>1.0836330720281211</c:v>
                </c:pt>
                <c:pt idx="36">
                  <c:v>10.578089155584266</c:v>
                </c:pt>
                <c:pt idx="37">
                  <c:v>5.8246248386744952</c:v>
                </c:pt>
                <c:pt idx="38">
                  <c:v>7.7659761992559027</c:v>
                </c:pt>
                <c:pt idx="39">
                  <c:v>7.0048638581647253</c:v>
                </c:pt>
                <c:pt idx="40">
                  <c:v>5.2791429069209954</c:v>
                </c:pt>
                <c:pt idx="41">
                  <c:v>8.4967216433267794</c:v>
                </c:pt>
                <c:pt idx="42">
                  <c:v>6.1916877180591428</c:v>
                </c:pt>
                <c:pt idx="43">
                  <c:v>8.2207012916483109</c:v>
                </c:pt>
                <c:pt idx="44">
                  <c:v>6.7144453437320948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EC-4AAA-9DD6-95A20750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388914141414129"/>
              <c:y val="4.906597222222222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330039218342522E-2"/>
          <c:y val="5.8793717083783836E-2"/>
          <c:w val="0.905339921563315"/>
          <c:h val="0.44535032957834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 ábra'!$B$5</c:f>
              <c:strCache>
                <c:ptCount val="1"/>
                <c:pt idx="0">
                  <c:v>Vehicles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'30. ábra'!$C$1:$CB$2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Romania</c:v>
                  </c:pt>
                  <c:pt idx="64">
                    <c:v>Slovakia</c:v>
                  </c:pt>
                </c:lvl>
              </c:multiLvlStrCache>
            </c:multiLvlStrRef>
          </c:cat>
          <c:val>
            <c:numRef>
              <c:f>'30. ábra'!$C$5:$CB$5</c:f>
              <c:numCache>
                <c:formatCode>#,##0</c:formatCode>
                <c:ptCount val="78"/>
                <c:pt idx="0">
                  <c:v>5.7350316642169368</c:v>
                </c:pt>
                <c:pt idx="1">
                  <c:v>8.1430842783566959</c:v>
                </c:pt>
                <c:pt idx="2">
                  <c:v>10.015732179873904</c:v>
                </c:pt>
                <c:pt idx="3">
                  <c:v>9.8164703583615864</c:v>
                </c:pt>
                <c:pt idx="4">
                  <c:v>7.2264925060580083</c:v>
                </c:pt>
                <c:pt idx="5">
                  <c:v>8.6807139258238131</c:v>
                </c:pt>
                <c:pt idx="6">
                  <c:v>8.6470902442300019</c:v>
                </c:pt>
                <c:pt idx="7">
                  <c:v>8.9515371400994681</c:v>
                </c:pt>
                <c:pt idx="8">
                  <c:v>9.949970185906226</c:v>
                </c:pt>
                <c:pt idx="9">
                  <c:v>11.832087416747983</c:v>
                </c:pt>
                <c:pt idx="10">
                  <c:v>13.184009365989686</c:v>
                </c:pt>
                <c:pt idx="11">
                  <c:v>13.442975570751607</c:v>
                </c:pt>
                <c:pt idx="12">
                  <c:v>12.708201074962769</c:v>
                </c:pt>
                <c:pt idx="13">
                  <c:v>13.152634245745563</c:v>
                </c:pt>
                <c:pt idx="16">
                  <c:v>9.8668646947220822</c:v>
                </c:pt>
                <c:pt idx="17">
                  <c:v>11.048202628166671</c:v>
                </c:pt>
                <c:pt idx="18">
                  <c:v>11.602034725953789</c:v>
                </c:pt>
                <c:pt idx="19">
                  <c:v>10.432565824751464</c:v>
                </c:pt>
                <c:pt idx="20">
                  <c:v>10.158557360384947</c:v>
                </c:pt>
                <c:pt idx="21">
                  <c:v>11.536781227381111</c:v>
                </c:pt>
                <c:pt idx="22">
                  <c:v>12.821189600179023</c:v>
                </c:pt>
                <c:pt idx="23">
                  <c:v>13.714847617218595</c:v>
                </c:pt>
                <c:pt idx="24">
                  <c:v>14.430200773043058</c:v>
                </c:pt>
                <c:pt idx="25">
                  <c:v>16.582481402158571</c:v>
                </c:pt>
                <c:pt idx="26">
                  <c:v>17.454878863599681</c:v>
                </c:pt>
                <c:pt idx="27">
                  <c:v>18.066925946190832</c:v>
                </c:pt>
                <c:pt idx="28">
                  <c:v>18.294942903099244</c:v>
                </c:pt>
                <c:pt idx="29">
                  <c:v>17.34091341885059</c:v>
                </c:pt>
                <c:pt idx="32">
                  <c:v>4.8807380019211211</c:v>
                </c:pt>
                <c:pt idx="33">
                  <c:v>5.3681047955567331</c:v>
                </c:pt>
                <c:pt idx="34">
                  <c:v>5.3250978104236379</c:v>
                </c:pt>
                <c:pt idx="35">
                  <c:v>5.4279310877199496</c:v>
                </c:pt>
                <c:pt idx="36">
                  <c:v>5.5060160520513168</c:v>
                </c:pt>
                <c:pt idx="37">
                  <c:v>5.1931945750559008</c:v>
                </c:pt>
                <c:pt idx="38">
                  <c:v>5.6551790875998309</c:v>
                </c:pt>
                <c:pt idx="39">
                  <c:v>5.2260512241470227</c:v>
                </c:pt>
                <c:pt idx="40">
                  <c:v>5.6393589073024151</c:v>
                </c:pt>
                <c:pt idx="41">
                  <c:v>5.5043194415591943</c:v>
                </c:pt>
                <c:pt idx="42">
                  <c:v>5.9869776794951743</c:v>
                </c:pt>
                <c:pt idx="43">
                  <c:v>6.266873001480711</c:v>
                </c:pt>
                <c:pt idx="44">
                  <c:v>6.1089907441139406</c:v>
                </c:pt>
                <c:pt idx="45">
                  <c:v>6.2409257915506418</c:v>
                </c:pt>
                <c:pt idx="48">
                  <c:v>2.1632697251770288</c:v>
                </c:pt>
                <c:pt idx="49">
                  <c:v>2.5427049517767091</c:v>
                </c:pt>
                <c:pt idx="50">
                  <c:v>2.844105999275059</c:v>
                </c:pt>
                <c:pt idx="51">
                  <c:v>2.8814533468149923</c:v>
                </c:pt>
                <c:pt idx="52">
                  <c:v>3.9701383726578294</c:v>
                </c:pt>
                <c:pt idx="53">
                  <c:v>4.6809718528958459</c:v>
                </c:pt>
                <c:pt idx="54">
                  <c:v>4.9911485327145861</c:v>
                </c:pt>
                <c:pt idx="55">
                  <c:v>5.2231929348869324</c:v>
                </c:pt>
                <c:pt idx="56">
                  <c:v>6.0502500889135415</c:v>
                </c:pt>
                <c:pt idx="57">
                  <c:v>5.8365746767712929</c:v>
                </c:pt>
                <c:pt idx="58">
                  <c:v>5.8534993300104183</c:v>
                </c:pt>
                <c:pt idx="59">
                  <c:v>6.0562852260724291</c:v>
                </c:pt>
                <c:pt idx="60">
                  <c:v>6.1452979676516382</c:v>
                </c:pt>
                <c:pt idx="61">
                  <c:v>7.0862139786406617</c:v>
                </c:pt>
                <c:pt idx="64">
                  <c:v>12.530154731136069</c:v>
                </c:pt>
                <c:pt idx="65">
                  <c:v>15.17674954869192</c:v>
                </c:pt>
                <c:pt idx="66">
                  <c:v>18.389662746010789</c:v>
                </c:pt>
                <c:pt idx="67">
                  <c:v>16.43639034111191</c:v>
                </c:pt>
                <c:pt idx="68">
                  <c:v>12.835955130257673</c:v>
                </c:pt>
                <c:pt idx="69">
                  <c:v>15.211278666060942</c:v>
                </c:pt>
                <c:pt idx="70">
                  <c:v>17.521655665239454</c:v>
                </c:pt>
                <c:pt idx="71">
                  <c:v>20.644002046669005</c:v>
                </c:pt>
                <c:pt idx="72">
                  <c:v>21.48433458496585</c:v>
                </c:pt>
                <c:pt idx="73">
                  <c:v>21.369922063721123</c:v>
                </c:pt>
                <c:pt idx="74">
                  <c:v>23.23055481423636</c:v>
                </c:pt>
                <c:pt idx="75">
                  <c:v>24.596106768637174</c:v>
                </c:pt>
                <c:pt idx="76">
                  <c:v>23.741848001612244</c:v>
                </c:pt>
                <c:pt idx="77">
                  <c:v>26.190254635823123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D-4A1B-8075-B63C14DB499E}"/>
            </c:ext>
          </c:extLst>
        </c:ser>
        <c:ser>
          <c:idx val="1"/>
          <c:order val="1"/>
          <c:tx>
            <c:strRef>
              <c:f>'30. ábra'!$B$6</c:f>
              <c:strCache>
                <c:ptCount val="1"/>
                <c:pt idx="0">
                  <c:v>Machinery and transport equipment</c:v>
                </c:pt>
              </c:strCache>
            </c:strRef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'30. ábra'!$C$1:$CB$2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Romania</c:v>
                  </c:pt>
                  <c:pt idx="64">
                    <c:v>Slovakia</c:v>
                  </c:pt>
                </c:lvl>
              </c:multiLvlStrCache>
            </c:multiLvlStrRef>
          </c:cat>
          <c:val>
            <c:numRef>
              <c:f>'30. ábra'!$C$6:$CB$6</c:f>
              <c:numCache>
                <c:formatCode>#,##0</c:formatCode>
                <c:ptCount val="78"/>
                <c:pt idx="0">
                  <c:v>26.923486607535775</c:v>
                </c:pt>
                <c:pt idx="1">
                  <c:v>32.546902287890113</c:v>
                </c:pt>
                <c:pt idx="2">
                  <c:v>32.17329137410961</c:v>
                </c:pt>
                <c:pt idx="3">
                  <c:v>31.227623792429043</c:v>
                </c:pt>
                <c:pt idx="4">
                  <c:v>30.452582871443234</c:v>
                </c:pt>
                <c:pt idx="5">
                  <c:v>35.202411586448974</c:v>
                </c:pt>
                <c:pt idx="6">
                  <c:v>36.392538258947795</c:v>
                </c:pt>
                <c:pt idx="7">
                  <c:v>34.036924179717239</c:v>
                </c:pt>
                <c:pt idx="8">
                  <c:v>32.132259173359685</c:v>
                </c:pt>
                <c:pt idx="9">
                  <c:v>30.627738755885673</c:v>
                </c:pt>
                <c:pt idx="10">
                  <c:v>31.707597276873443</c:v>
                </c:pt>
                <c:pt idx="11">
                  <c:v>32.363304881548906</c:v>
                </c:pt>
                <c:pt idx="12">
                  <c:v>31.533540049458612</c:v>
                </c:pt>
                <c:pt idx="13">
                  <c:v>30.887366363651534</c:v>
                </c:pt>
                <c:pt idx="16">
                  <c:v>19.128637716266446</c:v>
                </c:pt>
                <c:pt idx="17">
                  <c:v>21.284469932360508</c:v>
                </c:pt>
                <c:pt idx="18">
                  <c:v>23.363240689622298</c:v>
                </c:pt>
                <c:pt idx="19">
                  <c:v>22.823215469541388</c:v>
                </c:pt>
                <c:pt idx="20">
                  <c:v>18.929813916020677</c:v>
                </c:pt>
                <c:pt idx="21">
                  <c:v>23.334781950547892</c:v>
                </c:pt>
                <c:pt idx="22">
                  <c:v>26.246030246175472</c:v>
                </c:pt>
                <c:pt idx="23">
                  <c:v>27.267920303434856</c:v>
                </c:pt>
                <c:pt idx="24">
                  <c:v>27.305589550918423</c:v>
                </c:pt>
                <c:pt idx="25">
                  <c:v>29.716479596220623</c:v>
                </c:pt>
                <c:pt idx="26">
                  <c:v>29.373521486266448</c:v>
                </c:pt>
                <c:pt idx="27">
                  <c:v>28.831844440336869</c:v>
                </c:pt>
                <c:pt idx="28">
                  <c:v>29.602697241210056</c:v>
                </c:pt>
                <c:pt idx="29">
                  <c:v>30.114745887649093</c:v>
                </c:pt>
                <c:pt idx="32">
                  <c:v>6.5127693673769729</c:v>
                </c:pt>
                <c:pt idx="33">
                  <c:v>7.5589000679972989</c:v>
                </c:pt>
                <c:pt idx="34">
                  <c:v>7.9647951115133564</c:v>
                </c:pt>
                <c:pt idx="35">
                  <c:v>7.6820367984586895</c:v>
                </c:pt>
                <c:pt idx="36">
                  <c:v>7.7971755617981913</c:v>
                </c:pt>
                <c:pt idx="37">
                  <c:v>8.4868650837995006</c:v>
                </c:pt>
                <c:pt idx="38">
                  <c:v>8.2258342006835967</c:v>
                </c:pt>
                <c:pt idx="39">
                  <c:v>8.6185207466648883</c:v>
                </c:pt>
                <c:pt idx="40">
                  <c:v>9.0710271391243928</c:v>
                </c:pt>
                <c:pt idx="41">
                  <c:v>9.739263842920824</c:v>
                </c:pt>
                <c:pt idx="42">
                  <c:v>10.063973530189932</c:v>
                </c:pt>
                <c:pt idx="43">
                  <c:v>10.211300275156539</c:v>
                </c:pt>
                <c:pt idx="44">
                  <c:v>10.31712141515712</c:v>
                </c:pt>
                <c:pt idx="45">
                  <c:v>10.447435356773187</c:v>
                </c:pt>
                <c:pt idx="48">
                  <c:v>4.8828427186906236</c:v>
                </c:pt>
                <c:pt idx="49">
                  <c:v>5.303509641107528</c:v>
                </c:pt>
                <c:pt idx="50">
                  <c:v>4.9846556398381487</c:v>
                </c:pt>
                <c:pt idx="51">
                  <c:v>5.4082412230495267</c:v>
                </c:pt>
                <c:pt idx="52">
                  <c:v>6.0866022894694245</c:v>
                </c:pt>
                <c:pt idx="53">
                  <c:v>7.9689498634950571</c:v>
                </c:pt>
                <c:pt idx="54">
                  <c:v>9.1297859827051386</c:v>
                </c:pt>
                <c:pt idx="55">
                  <c:v>8.4605059532098856</c:v>
                </c:pt>
                <c:pt idx="56">
                  <c:v>8.4581728576708173</c:v>
                </c:pt>
                <c:pt idx="57">
                  <c:v>8.9104648039113492</c:v>
                </c:pt>
                <c:pt idx="58">
                  <c:v>9.3016819433440823</c:v>
                </c:pt>
                <c:pt idx="59">
                  <c:v>9.7068337278470072</c:v>
                </c:pt>
                <c:pt idx="60">
                  <c:v>9.3237357131973191</c:v>
                </c:pt>
                <c:pt idx="61">
                  <c:v>10.474939529776865</c:v>
                </c:pt>
                <c:pt idx="64">
                  <c:v>16.226290717148377</c:v>
                </c:pt>
                <c:pt idx="65">
                  <c:v>20.034566355997082</c:v>
                </c:pt>
                <c:pt idx="66">
                  <c:v>21.688375167679109</c:v>
                </c:pt>
                <c:pt idx="67">
                  <c:v>23.000604584258504</c:v>
                </c:pt>
                <c:pt idx="68">
                  <c:v>21.567498784032637</c:v>
                </c:pt>
                <c:pt idx="69">
                  <c:v>24.115847648544708</c:v>
                </c:pt>
                <c:pt idx="70">
                  <c:v>25.304546061574012</c:v>
                </c:pt>
                <c:pt idx="71">
                  <c:v>26.601902966157059</c:v>
                </c:pt>
                <c:pt idx="72">
                  <c:v>27.835852628697943</c:v>
                </c:pt>
                <c:pt idx="73">
                  <c:v>27.747211039089049</c:v>
                </c:pt>
                <c:pt idx="74">
                  <c:v>27.34880864234972</c:v>
                </c:pt>
                <c:pt idx="75">
                  <c:v>27.747414776777422</c:v>
                </c:pt>
                <c:pt idx="76">
                  <c:v>28.326096333686497</c:v>
                </c:pt>
                <c:pt idx="77">
                  <c:v>25.974537538683926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D-4A1B-8075-B63C14DB499E}"/>
            </c:ext>
          </c:extLst>
        </c:ser>
        <c:ser>
          <c:idx val="2"/>
          <c:order val="2"/>
          <c:tx>
            <c:strRef>
              <c:f>'30. ábra'!$B$7</c:f>
              <c:strCache>
                <c:ptCount val="1"/>
                <c:pt idx="0">
                  <c:v>Manufactured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'30. ábra'!$C$1:$CB$2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Romania</c:v>
                  </c:pt>
                  <c:pt idx="64">
                    <c:v>Slovakia</c:v>
                  </c:pt>
                </c:lvl>
              </c:multiLvlStrCache>
            </c:multiLvlStrRef>
          </c:cat>
          <c:val>
            <c:numRef>
              <c:f>'30. ábra'!$C$7:$CB$7</c:f>
              <c:numCache>
                <c:formatCode>#,##0</c:formatCode>
                <c:ptCount val="78"/>
                <c:pt idx="0">
                  <c:v>9.8337860836311144</c:v>
                </c:pt>
                <c:pt idx="1">
                  <c:v>11.982146277192808</c:v>
                </c:pt>
                <c:pt idx="2">
                  <c:v>11.941584995370633</c:v>
                </c:pt>
                <c:pt idx="3">
                  <c:v>11.788439257286095</c:v>
                </c:pt>
                <c:pt idx="4">
                  <c:v>11.139062189560118</c:v>
                </c:pt>
                <c:pt idx="5">
                  <c:v>13.166078384694721</c:v>
                </c:pt>
                <c:pt idx="6">
                  <c:v>15.255086059179265</c:v>
                </c:pt>
                <c:pt idx="7">
                  <c:v>16.353972763090962</c:v>
                </c:pt>
                <c:pt idx="8">
                  <c:v>16.44561959352091</c:v>
                </c:pt>
                <c:pt idx="9">
                  <c:v>16.446694522183169</c:v>
                </c:pt>
                <c:pt idx="10">
                  <c:v>16.031368841422115</c:v>
                </c:pt>
                <c:pt idx="11">
                  <c:v>16.545217575050621</c:v>
                </c:pt>
                <c:pt idx="12">
                  <c:v>16.737931633593476</c:v>
                </c:pt>
                <c:pt idx="13">
                  <c:v>17.004647362347541</c:v>
                </c:pt>
                <c:pt idx="16">
                  <c:v>18.983929962355941</c:v>
                </c:pt>
                <c:pt idx="17">
                  <c:v>19.353366386206314</c:v>
                </c:pt>
                <c:pt idx="18">
                  <c:v>19.989406985058327</c:v>
                </c:pt>
                <c:pt idx="19">
                  <c:v>18.656928108057212</c:v>
                </c:pt>
                <c:pt idx="20">
                  <c:v>15.850936452492386</c:v>
                </c:pt>
                <c:pt idx="21">
                  <c:v>17.981517699411327</c:v>
                </c:pt>
                <c:pt idx="22">
                  <c:v>20.039943429578734</c:v>
                </c:pt>
                <c:pt idx="23">
                  <c:v>21.29582783447994</c:v>
                </c:pt>
                <c:pt idx="24">
                  <c:v>22.351478959467556</c:v>
                </c:pt>
                <c:pt idx="25">
                  <c:v>23.573997023936819</c:v>
                </c:pt>
                <c:pt idx="26">
                  <c:v>23.480256965279228</c:v>
                </c:pt>
                <c:pt idx="27">
                  <c:v>23.675721411573662</c:v>
                </c:pt>
                <c:pt idx="28">
                  <c:v>23.525472355045899</c:v>
                </c:pt>
                <c:pt idx="29">
                  <c:v>22.394260297326653</c:v>
                </c:pt>
                <c:pt idx="32">
                  <c:v>10.803725422962909</c:v>
                </c:pt>
                <c:pt idx="33">
                  <c:v>11.700606533710353</c:v>
                </c:pt>
                <c:pt idx="34">
                  <c:v>11.759953623019781</c:v>
                </c:pt>
                <c:pt idx="35">
                  <c:v>10.953483545440189</c:v>
                </c:pt>
                <c:pt idx="36">
                  <c:v>10.076527157421184</c:v>
                </c:pt>
                <c:pt idx="37">
                  <c:v>11.027207350293295</c:v>
                </c:pt>
                <c:pt idx="38">
                  <c:v>12.1557625733316</c:v>
                </c:pt>
                <c:pt idx="39">
                  <c:v>12.502543120692774</c:v>
                </c:pt>
                <c:pt idx="40">
                  <c:v>12.963017893326958</c:v>
                </c:pt>
                <c:pt idx="41">
                  <c:v>13.577837521339372</c:v>
                </c:pt>
                <c:pt idx="42">
                  <c:v>14.305791629177147</c:v>
                </c:pt>
                <c:pt idx="43">
                  <c:v>15.162653197009503</c:v>
                </c:pt>
                <c:pt idx="44">
                  <c:v>15.806583647706447</c:v>
                </c:pt>
                <c:pt idx="45">
                  <c:v>16.214051500553325</c:v>
                </c:pt>
                <c:pt idx="48">
                  <c:v>13.859720672754488</c:v>
                </c:pt>
                <c:pt idx="49">
                  <c:v>11.974041190917973</c:v>
                </c:pt>
                <c:pt idx="50">
                  <c:v>10.093380162287204</c:v>
                </c:pt>
                <c:pt idx="51">
                  <c:v>8.7377174229205998</c:v>
                </c:pt>
                <c:pt idx="52">
                  <c:v>7.8841050842460634</c:v>
                </c:pt>
                <c:pt idx="53">
                  <c:v>9.868545394186496</c:v>
                </c:pt>
                <c:pt idx="54">
                  <c:v>11.265715568337331</c:v>
                </c:pt>
                <c:pt idx="55">
                  <c:v>11.236430334609764</c:v>
                </c:pt>
                <c:pt idx="56">
                  <c:v>10.857819050674802</c:v>
                </c:pt>
                <c:pt idx="57">
                  <c:v>11.028433668641686</c:v>
                </c:pt>
                <c:pt idx="58">
                  <c:v>10.868673444332849</c:v>
                </c:pt>
                <c:pt idx="59">
                  <c:v>10.589994178558158</c:v>
                </c:pt>
                <c:pt idx="60">
                  <c:v>10.787332234027478</c:v>
                </c:pt>
                <c:pt idx="61">
                  <c:v>12.069952548606235</c:v>
                </c:pt>
                <c:pt idx="64">
                  <c:v>22.887806584173887</c:v>
                </c:pt>
                <c:pt idx="65">
                  <c:v>24.469037523826657</c:v>
                </c:pt>
                <c:pt idx="66">
                  <c:v>23.368980553665306</c:v>
                </c:pt>
                <c:pt idx="67">
                  <c:v>21.53064397578698</c:v>
                </c:pt>
                <c:pt idx="68">
                  <c:v>18.11415479100512</c:v>
                </c:pt>
                <c:pt idx="69">
                  <c:v>21.074452928720149</c:v>
                </c:pt>
                <c:pt idx="70">
                  <c:v>23.413636349734947</c:v>
                </c:pt>
                <c:pt idx="71">
                  <c:v>23.703237773972369</c:v>
                </c:pt>
                <c:pt idx="72">
                  <c:v>22.873798071452267</c:v>
                </c:pt>
                <c:pt idx="73">
                  <c:v>23.152927945084492</c:v>
                </c:pt>
                <c:pt idx="74">
                  <c:v>23.015935665708845</c:v>
                </c:pt>
                <c:pt idx="75">
                  <c:v>22.341690187021165</c:v>
                </c:pt>
                <c:pt idx="76">
                  <c:v>23.438495639999108</c:v>
                </c:pt>
                <c:pt idx="77">
                  <c:v>23.431121532918461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D-4A1B-8075-B63C14DB499E}"/>
            </c:ext>
          </c:extLst>
        </c:ser>
        <c:ser>
          <c:idx val="3"/>
          <c:order val="3"/>
          <c:tx>
            <c:strRef>
              <c:f>'30. ábra'!$B$8</c:f>
              <c:strCache>
                <c:ptCount val="1"/>
                <c:pt idx="0">
                  <c:v>Fuels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'30. ábra'!$C$1:$CB$2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Romania</c:v>
                  </c:pt>
                  <c:pt idx="64">
                    <c:v>Slovakia</c:v>
                  </c:pt>
                </c:lvl>
              </c:multiLvlStrCache>
            </c:multiLvlStrRef>
          </c:cat>
          <c:val>
            <c:numRef>
              <c:f>'30. ábra'!$C$8:$CB$8</c:f>
              <c:numCache>
                <c:formatCode>#,##0</c:formatCode>
                <c:ptCount val="78"/>
                <c:pt idx="0">
                  <c:v>0.95216440286750326</c:v>
                </c:pt>
                <c:pt idx="1">
                  <c:v>1.1575710963433425</c:v>
                </c:pt>
                <c:pt idx="2">
                  <c:v>1.906497616805874</c:v>
                </c:pt>
                <c:pt idx="3">
                  <c:v>2.4833033863746437</c:v>
                </c:pt>
                <c:pt idx="4">
                  <c:v>1.55085550088357</c:v>
                </c:pt>
                <c:pt idx="5">
                  <c:v>2.0551753554406433</c:v>
                </c:pt>
                <c:pt idx="6">
                  <c:v>2.8658506268688551</c:v>
                </c:pt>
                <c:pt idx="7">
                  <c:v>3.2954297265272658</c:v>
                </c:pt>
                <c:pt idx="8">
                  <c:v>2.8811249638071268</c:v>
                </c:pt>
                <c:pt idx="9">
                  <c:v>2.6897385171430468</c:v>
                </c:pt>
                <c:pt idx="10">
                  <c:v>1.8908990899162066</c:v>
                </c:pt>
                <c:pt idx="11">
                  <c:v>1.5200557037419327</c:v>
                </c:pt>
                <c:pt idx="12">
                  <c:v>2.4761306573221558</c:v>
                </c:pt>
                <c:pt idx="13">
                  <c:v>3.5752262396507426</c:v>
                </c:pt>
                <c:pt idx="16">
                  <c:v>1.7578870486747085</c:v>
                </c:pt>
                <c:pt idx="17">
                  <c:v>1.7751308672498431</c:v>
                </c:pt>
                <c:pt idx="18">
                  <c:v>1.7610124940054195</c:v>
                </c:pt>
                <c:pt idx="19">
                  <c:v>2.1000819584997674</c:v>
                </c:pt>
                <c:pt idx="20">
                  <c:v>1.9731715268735719</c:v>
                </c:pt>
                <c:pt idx="21">
                  <c:v>2.3718154630148662</c:v>
                </c:pt>
                <c:pt idx="22">
                  <c:v>2.7165674962759345</c:v>
                </c:pt>
                <c:pt idx="23">
                  <c:v>2.9256256953199293</c:v>
                </c:pt>
                <c:pt idx="24">
                  <c:v>2.3664042920060755</c:v>
                </c:pt>
                <c:pt idx="25">
                  <c:v>2.2901640773470016</c:v>
                </c:pt>
                <c:pt idx="26">
                  <c:v>2.5334518898467615</c:v>
                </c:pt>
                <c:pt idx="27">
                  <c:v>1.6153529472800294</c:v>
                </c:pt>
                <c:pt idx="28">
                  <c:v>1.539033051081929</c:v>
                </c:pt>
                <c:pt idx="29">
                  <c:v>1.6286188347471635</c:v>
                </c:pt>
                <c:pt idx="32">
                  <c:v>1.5414881706681898</c:v>
                </c:pt>
                <c:pt idx="33">
                  <c:v>1.444522225069599</c:v>
                </c:pt>
                <c:pt idx="34">
                  <c:v>1.2396211149460037</c:v>
                </c:pt>
                <c:pt idx="35">
                  <c:v>1.3476558634327271</c:v>
                </c:pt>
                <c:pt idx="36">
                  <c:v>0.9481025005766589</c:v>
                </c:pt>
                <c:pt idx="37">
                  <c:v>1.368948046299459</c:v>
                </c:pt>
                <c:pt idx="38">
                  <c:v>1.746484206291576</c:v>
                </c:pt>
                <c:pt idx="39">
                  <c:v>1.8385222581634393</c:v>
                </c:pt>
                <c:pt idx="40">
                  <c:v>1.8587474433038573</c:v>
                </c:pt>
                <c:pt idx="41">
                  <c:v>1.672142700244664</c:v>
                </c:pt>
                <c:pt idx="42">
                  <c:v>1.3680480572639928</c:v>
                </c:pt>
                <c:pt idx="43">
                  <c:v>1.080146797597568</c:v>
                </c:pt>
                <c:pt idx="44">
                  <c:v>1.1010480331456043</c:v>
                </c:pt>
                <c:pt idx="45">
                  <c:v>1.2273932421885441</c:v>
                </c:pt>
                <c:pt idx="48">
                  <c:v>2.9587464018684027</c:v>
                </c:pt>
                <c:pt idx="49">
                  <c:v>2.6347521930514226</c:v>
                </c:pt>
                <c:pt idx="50">
                  <c:v>1.7385211866318404</c:v>
                </c:pt>
                <c:pt idx="51">
                  <c:v>2.0956804127524986</c:v>
                </c:pt>
                <c:pt idx="52">
                  <c:v>1.3979356810692247</c:v>
                </c:pt>
                <c:pt idx="53">
                  <c:v>1.5808054127387041</c:v>
                </c:pt>
                <c:pt idx="54">
                  <c:v>1.9722225637779405</c:v>
                </c:pt>
                <c:pt idx="55">
                  <c:v>1.9814320049862888</c:v>
                </c:pt>
                <c:pt idx="56">
                  <c:v>1.8989238148398961</c:v>
                </c:pt>
                <c:pt idx="57">
                  <c:v>2.2153610739075034</c:v>
                </c:pt>
                <c:pt idx="58">
                  <c:v>1.6091802602603851</c:v>
                </c:pt>
                <c:pt idx="59">
                  <c:v>1.290375693666227</c:v>
                </c:pt>
                <c:pt idx="60">
                  <c:v>1.3455227225987803</c:v>
                </c:pt>
                <c:pt idx="61">
                  <c:v>1.757957212331132</c:v>
                </c:pt>
                <c:pt idx="64">
                  <c:v>3.8420543547595991</c:v>
                </c:pt>
                <c:pt idx="65">
                  <c:v>4.1631281078840177</c:v>
                </c:pt>
                <c:pt idx="66">
                  <c:v>3.5426277426083495</c:v>
                </c:pt>
                <c:pt idx="67">
                  <c:v>3.683696662693682</c:v>
                </c:pt>
                <c:pt idx="68">
                  <c:v>2.8524625955319252</c:v>
                </c:pt>
                <c:pt idx="69">
                  <c:v>3.4670376635349456</c:v>
                </c:pt>
                <c:pt idx="70">
                  <c:v>5.1090407746590554</c:v>
                </c:pt>
                <c:pt idx="71">
                  <c:v>5.0551986149222534</c:v>
                </c:pt>
                <c:pt idx="72">
                  <c:v>4.8428321972015578</c:v>
                </c:pt>
                <c:pt idx="73">
                  <c:v>4.0179239694142819</c:v>
                </c:pt>
                <c:pt idx="74">
                  <c:v>3.139853413395806</c:v>
                </c:pt>
                <c:pt idx="75">
                  <c:v>2.8294732899893016</c:v>
                </c:pt>
                <c:pt idx="76">
                  <c:v>3.9084308428077961</c:v>
                </c:pt>
                <c:pt idx="77">
                  <c:v>3.4783745098727739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CD-4A1B-8075-B63C14DB499E}"/>
            </c:ext>
          </c:extLst>
        </c:ser>
        <c:ser>
          <c:idx val="4"/>
          <c:order val="4"/>
          <c:tx>
            <c:strRef>
              <c:f>'30. ábra'!$B$9</c:f>
              <c:strCache>
                <c:ptCount val="1"/>
                <c:pt idx="0">
                  <c:v>Chemicals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'30. ábra'!$C$1:$CB$2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Romania</c:v>
                  </c:pt>
                  <c:pt idx="64">
                    <c:v>Slovakia</c:v>
                  </c:pt>
                </c:lvl>
              </c:multiLvlStrCache>
            </c:multiLvlStrRef>
          </c:cat>
          <c:val>
            <c:numRef>
              <c:f>'30. ábra'!$C$9:$CB$9</c:f>
              <c:numCache>
                <c:formatCode>#,##0</c:formatCode>
                <c:ptCount val="78"/>
                <c:pt idx="0">
                  <c:v>4.0596564177771128</c:v>
                </c:pt>
                <c:pt idx="1">
                  <c:v>5.3391204329925221</c:v>
                </c:pt>
                <c:pt idx="2">
                  <c:v>5.4567262018247344</c:v>
                </c:pt>
                <c:pt idx="3">
                  <c:v>5.6584784763070237</c:v>
                </c:pt>
                <c:pt idx="4">
                  <c:v>5.6900496915441838</c:v>
                </c:pt>
                <c:pt idx="5">
                  <c:v>6.8534792859102094</c:v>
                </c:pt>
                <c:pt idx="6">
                  <c:v>7.9180129057168704</c:v>
                </c:pt>
                <c:pt idx="7">
                  <c:v>8.6320746474111054</c:v>
                </c:pt>
                <c:pt idx="8">
                  <c:v>8.8108264155462006</c:v>
                </c:pt>
                <c:pt idx="9">
                  <c:v>8.85232126609381</c:v>
                </c:pt>
                <c:pt idx="10">
                  <c:v>9.2244271910418387</c:v>
                </c:pt>
                <c:pt idx="11">
                  <c:v>9.0480150035415505</c:v>
                </c:pt>
                <c:pt idx="12">
                  <c:v>9.7303951109029061</c:v>
                </c:pt>
                <c:pt idx="13">
                  <c:v>10.125884735899879</c:v>
                </c:pt>
                <c:pt idx="16">
                  <c:v>3.4336273785092444</c:v>
                </c:pt>
                <c:pt idx="17">
                  <c:v>3.532676542451278</c:v>
                </c:pt>
                <c:pt idx="18">
                  <c:v>3.5942401493878307</c:v>
                </c:pt>
                <c:pt idx="19">
                  <c:v>3.7033464772625901</c:v>
                </c:pt>
                <c:pt idx="20">
                  <c:v>3.3924353627418178</c:v>
                </c:pt>
                <c:pt idx="21">
                  <c:v>4.0551351352557843</c:v>
                </c:pt>
                <c:pt idx="22">
                  <c:v>4.3276546634805051</c:v>
                </c:pt>
                <c:pt idx="23">
                  <c:v>4.5283754482912437</c:v>
                </c:pt>
                <c:pt idx="24">
                  <c:v>4.7398334241241438</c:v>
                </c:pt>
                <c:pt idx="25">
                  <c:v>5.3756528475281495</c:v>
                </c:pt>
                <c:pt idx="26">
                  <c:v>5.0422110257676156</c:v>
                </c:pt>
                <c:pt idx="27">
                  <c:v>4.8426431137901105</c:v>
                </c:pt>
                <c:pt idx="28">
                  <c:v>4.9737877831046191</c:v>
                </c:pt>
                <c:pt idx="29">
                  <c:v>4.9681988495565372</c:v>
                </c:pt>
                <c:pt idx="32">
                  <c:v>1.9803343625822847</c:v>
                </c:pt>
                <c:pt idx="33">
                  <c:v>2.2951153231254882</c:v>
                </c:pt>
                <c:pt idx="34">
                  <c:v>2.3868807541270129</c:v>
                </c:pt>
                <c:pt idx="35">
                  <c:v>2.4875902927167508</c:v>
                </c:pt>
                <c:pt idx="36">
                  <c:v>2.413818846259991</c:v>
                </c:pt>
                <c:pt idx="37">
                  <c:v>2.8476783650503639</c:v>
                </c:pt>
                <c:pt idx="38">
                  <c:v>3.1896539090790856</c:v>
                </c:pt>
                <c:pt idx="39">
                  <c:v>3.3657790363619338</c:v>
                </c:pt>
                <c:pt idx="40">
                  <c:v>3.5942798837607497</c:v>
                </c:pt>
                <c:pt idx="41">
                  <c:v>3.6643439281372219</c:v>
                </c:pt>
                <c:pt idx="42">
                  <c:v>3.6849955561259389</c:v>
                </c:pt>
                <c:pt idx="43">
                  <c:v>3.952933636275175</c:v>
                </c:pt>
                <c:pt idx="44">
                  <c:v>4.2325697272970562</c:v>
                </c:pt>
                <c:pt idx="45">
                  <c:v>4.1271933647812906</c:v>
                </c:pt>
                <c:pt idx="48">
                  <c:v>1.5889797245424486</c:v>
                </c:pt>
                <c:pt idx="49">
                  <c:v>1.4864975525678001</c:v>
                </c:pt>
                <c:pt idx="50">
                  <c:v>1.3186595227835243</c:v>
                </c:pt>
                <c:pt idx="51">
                  <c:v>1.4109320258590277</c:v>
                </c:pt>
                <c:pt idx="52">
                  <c:v>1.194615020021379</c:v>
                </c:pt>
                <c:pt idx="53">
                  <c:v>1.7396888661979879</c:v>
                </c:pt>
                <c:pt idx="54">
                  <c:v>2.1558406771607768</c:v>
                </c:pt>
                <c:pt idx="55">
                  <c:v>2.2298779631493413</c:v>
                </c:pt>
                <c:pt idx="56">
                  <c:v>1.9548087179119549</c:v>
                </c:pt>
                <c:pt idx="57">
                  <c:v>1.8129016558685824</c:v>
                </c:pt>
                <c:pt idx="58">
                  <c:v>1.6478704518374805</c:v>
                </c:pt>
                <c:pt idx="59">
                  <c:v>1.4455688768210291</c:v>
                </c:pt>
                <c:pt idx="60">
                  <c:v>1.4600353527173457</c:v>
                </c:pt>
                <c:pt idx="61">
                  <c:v>1.6259930175223229</c:v>
                </c:pt>
                <c:pt idx="64">
                  <c:v>3.7479116824104355</c:v>
                </c:pt>
                <c:pt idx="65">
                  <c:v>3.9935815743468375</c:v>
                </c:pt>
                <c:pt idx="66">
                  <c:v>3.7091817614879066</c:v>
                </c:pt>
                <c:pt idx="67">
                  <c:v>3.4496196826049861</c:v>
                </c:pt>
                <c:pt idx="68">
                  <c:v>2.7703815044882241</c:v>
                </c:pt>
                <c:pt idx="69">
                  <c:v>3.3509400493952861</c:v>
                </c:pt>
                <c:pt idx="70">
                  <c:v>4.0016280356576495</c:v>
                </c:pt>
                <c:pt idx="71">
                  <c:v>3.6394832655924407</c:v>
                </c:pt>
                <c:pt idx="72">
                  <c:v>4.0549497571787985</c:v>
                </c:pt>
                <c:pt idx="73">
                  <c:v>4.1234443143316009</c:v>
                </c:pt>
                <c:pt idx="74">
                  <c:v>4.0787355512255781</c:v>
                </c:pt>
                <c:pt idx="75">
                  <c:v>3.9372844762951802</c:v>
                </c:pt>
                <c:pt idx="76">
                  <c:v>3.8379082083984968</c:v>
                </c:pt>
                <c:pt idx="77">
                  <c:v>3.6709485001728188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CD-4A1B-8075-B63C14DB499E}"/>
            </c:ext>
          </c:extLst>
        </c:ser>
        <c:ser>
          <c:idx val="5"/>
          <c:order val="5"/>
          <c:tx>
            <c:strRef>
              <c:f>'30. ábra'!$B$10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'30. ábra'!$C$1:$CB$2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Romania</c:v>
                  </c:pt>
                  <c:pt idx="64">
                    <c:v>Slovakia</c:v>
                  </c:pt>
                </c:lvl>
              </c:multiLvlStrCache>
            </c:multiLvlStrRef>
          </c:cat>
          <c:val>
            <c:numRef>
              <c:f>'30. ábra'!$C$10:$CB$10</c:f>
              <c:numCache>
                <c:formatCode>#,##0</c:formatCode>
                <c:ptCount val="78"/>
                <c:pt idx="0">
                  <c:v>8.1515373323329037</c:v>
                </c:pt>
                <c:pt idx="1">
                  <c:v>6.1481732994483522</c:v>
                </c:pt>
                <c:pt idx="2">
                  <c:v>6.6346906790194762</c:v>
                </c:pt>
                <c:pt idx="3">
                  <c:v>7.2117302435291215</c:v>
                </c:pt>
                <c:pt idx="4">
                  <c:v>6.9152175126715552</c:v>
                </c:pt>
                <c:pt idx="5">
                  <c:v>6.9412673099871567</c:v>
                </c:pt>
                <c:pt idx="6">
                  <c:v>8.597049863131657</c:v>
                </c:pt>
                <c:pt idx="7">
                  <c:v>9.6086868823987981</c:v>
                </c:pt>
                <c:pt idx="8">
                  <c:v>9.2279473326220725</c:v>
                </c:pt>
                <c:pt idx="9">
                  <c:v>8.4370181264388506</c:v>
                </c:pt>
                <c:pt idx="10">
                  <c:v>8.0899562247079935</c:v>
                </c:pt>
                <c:pt idx="11">
                  <c:v>7.893814047015308</c:v>
                </c:pt>
                <c:pt idx="12">
                  <c:v>8.0507617899597577</c:v>
                </c:pt>
                <c:pt idx="13">
                  <c:v>7.8444293313747986</c:v>
                </c:pt>
                <c:pt idx="16">
                  <c:v>4.0697108400122897</c:v>
                </c:pt>
                <c:pt idx="17">
                  <c:v>3.9722900208369625</c:v>
                </c:pt>
                <c:pt idx="18">
                  <c:v>4.2453221422463363</c:v>
                </c:pt>
                <c:pt idx="19">
                  <c:v>4.1136449305438543</c:v>
                </c:pt>
                <c:pt idx="20">
                  <c:v>4.1041995244602649</c:v>
                </c:pt>
                <c:pt idx="21">
                  <c:v>4.6893024106197103</c:v>
                </c:pt>
                <c:pt idx="22">
                  <c:v>5.222663070751441</c:v>
                </c:pt>
                <c:pt idx="23">
                  <c:v>5.9898553920399458</c:v>
                </c:pt>
                <c:pt idx="24">
                  <c:v>6.2915781848390981</c:v>
                </c:pt>
                <c:pt idx="25">
                  <c:v>6.5971716107064218</c:v>
                </c:pt>
                <c:pt idx="26">
                  <c:v>6.5939242180230897</c:v>
                </c:pt>
                <c:pt idx="27">
                  <c:v>6.3041961424909445</c:v>
                </c:pt>
                <c:pt idx="28">
                  <c:v>6.0641423923685309</c:v>
                </c:pt>
                <c:pt idx="29">
                  <c:v>5.6466321513986744</c:v>
                </c:pt>
                <c:pt idx="32">
                  <c:v>3.4422311769945826</c:v>
                </c:pt>
                <c:pt idx="33">
                  <c:v>3.7490737403027414</c:v>
                </c:pt>
                <c:pt idx="34">
                  <c:v>3.8315532309897038</c:v>
                </c:pt>
                <c:pt idx="35">
                  <c:v>3.7642649351330588</c:v>
                </c:pt>
                <c:pt idx="36">
                  <c:v>4.0551010838674832</c:v>
                </c:pt>
                <c:pt idx="37">
                  <c:v>4.3689233665370137</c:v>
                </c:pt>
                <c:pt idx="38">
                  <c:v>4.7174907023351844</c:v>
                </c:pt>
                <c:pt idx="39">
                  <c:v>5.4744934016287754</c:v>
                </c:pt>
                <c:pt idx="40">
                  <c:v>5.9670858045867554</c:v>
                </c:pt>
                <c:pt idx="41">
                  <c:v>6.1527307266989153</c:v>
                </c:pt>
                <c:pt idx="42">
                  <c:v>6.3303143230659717</c:v>
                </c:pt>
                <c:pt idx="43">
                  <c:v>6.509668502137826</c:v>
                </c:pt>
                <c:pt idx="44">
                  <c:v>6.7975450298172246</c:v>
                </c:pt>
                <c:pt idx="45">
                  <c:v>6.9205772906346814</c:v>
                </c:pt>
                <c:pt idx="48">
                  <c:v>2.2378679301862308</c:v>
                </c:pt>
                <c:pt idx="49">
                  <c:v>2.2832950766287219</c:v>
                </c:pt>
                <c:pt idx="50">
                  <c:v>1.999944058984678</c:v>
                </c:pt>
                <c:pt idx="51">
                  <c:v>2.5375229979428138</c:v>
                </c:pt>
                <c:pt idx="52">
                  <c:v>2.8949879017869016</c:v>
                </c:pt>
                <c:pt idx="53">
                  <c:v>4.041464524294045</c:v>
                </c:pt>
                <c:pt idx="54">
                  <c:v>4.8564530030717252</c:v>
                </c:pt>
                <c:pt idx="55">
                  <c:v>4.7574649269859517</c:v>
                </c:pt>
                <c:pt idx="56">
                  <c:v>5.2810442326604656</c:v>
                </c:pt>
                <c:pt idx="57">
                  <c:v>5.0576925889306414</c:v>
                </c:pt>
                <c:pt idx="58">
                  <c:v>4.7926235968584106</c:v>
                </c:pt>
                <c:pt idx="59">
                  <c:v>4.4962141106179283</c:v>
                </c:pt>
                <c:pt idx="60">
                  <c:v>4.2985114665237401</c:v>
                </c:pt>
                <c:pt idx="61">
                  <c:v>4.6601807171783216</c:v>
                </c:pt>
                <c:pt idx="64">
                  <c:v>5.9071455364699048</c:v>
                </c:pt>
                <c:pt idx="65">
                  <c:v>5.2931565814208028</c:v>
                </c:pt>
                <c:pt idx="66">
                  <c:v>5.1614069836238627</c:v>
                </c:pt>
                <c:pt idx="67">
                  <c:v>5.0609483870089349</c:v>
                </c:pt>
                <c:pt idx="68">
                  <c:v>4.6614221694982092</c:v>
                </c:pt>
                <c:pt idx="69">
                  <c:v>4.9598675235619112</c:v>
                </c:pt>
                <c:pt idx="70">
                  <c:v>5.8497251328100361</c:v>
                </c:pt>
                <c:pt idx="71">
                  <c:v>6.6552777775485339</c:v>
                </c:pt>
                <c:pt idx="72">
                  <c:v>5.9595832953574046</c:v>
                </c:pt>
                <c:pt idx="73">
                  <c:v>5.1229554646079833</c:v>
                </c:pt>
                <c:pt idx="74">
                  <c:v>4.9162115628103606</c:v>
                </c:pt>
                <c:pt idx="75">
                  <c:v>4.8128323199070309</c:v>
                </c:pt>
                <c:pt idx="76">
                  <c:v>4.8151261589447074</c:v>
                </c:pt>
                <c:pt idx="77">
                  <c:v>4.5469299115937645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CD-4A1B-8075-B63C14DB4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6092984"/>
        <c:axId val="1096092656"/>
      </c:barChart>
      <c:lineChart>
        <c:grouping val="standard"/>
        <c:varyColors val="0"/>
        <c:ser>
          <c:idx val="6"/>
          <c:order val="6"/>
          <c:tx>
            <c:strRef>
              <c:f>'30. ábra'!$B$11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ábra'!$C$11:$CB$11</c:f>
              <c:numCache>
                <c:formatCode>#,##0</c:formatCode>
                <c:ptCount val="78"/>
                <c:pt idx="0">
                  <c:v>55.655662475356003</c:v>
                </c:pt>
                <c:pt idx="1">
                  <c:v>65.316998329362903</c:v>
                </c:pt>
                <c:pt idx="2">
                  <c:v>68.12852300883398</c:v>
                </c:pt>
                <c:pt idx="3">
                  <c:v>68.186045670490728</c:v>
                </c:pt>
                <c:pt idx="4">
                  <c:v>62.974260526120865</c:v>
                </c:pt>
                <c:pt idx="5">
                  <c:v>72.899125778467393</c:v>
                </c:pt>
                <c:pt idx="6">
                  <c:v>79.675628201988445</c:v>
                </c:pt>
                <c:pt idx="7">
                  <c:v>80.878625112496351</c:v>
                </c:pt>
                <c:pt idx="8">
                  <c:v>79.447747818857977</c:v>
                </c:pt>
                <c:pt idx="9">
                  <c:v>78.885598929447767</c:v>
                </c:pt>
                <c:pt idx="10">
                  <c:v>80.128257947563085</c:v>
                </c:pt>
                <c:pt idx="11">
                  <c:v>80.813382850988873</c:v>
                </c:pt>
                <c:pt idx="12">
                  <c:v>81.236960487135846</c:v>
                </c:pt>
                <c:pt idx="13">
                  <c:v>82.882953596865377</c:v>
                </c:pt>
                <c:pt idx="16">
                  <c:v>57.240657429026498</c:v>
                </c:pt>
                <c:pt idx="17">
                  <c:v>60.966136732080535</c:v>
                </c:pt>
                <c:pt idx="18">
                  <c:v>64.55525759939448</c:v>
                </c:pt>
                <c:pt idx="19">
                  <c:v>61.82978296750948</c:v>
                </c:pt>
                <c:pt idx="20">
                  <c:v>54.409114480917275</c:v>
                </c:pt>
                <c:pt idx="21">
                  <c:v>63.969333761876626</c:v>
                </c:pt>
                <c:pt idx="22">
                  <c:v>71.374048423514736</c:v>
                </c:pt>
                <c:pt idx="23">
                  <c:v>75.722452299457615</c:v>
                </c:pt>
                <c:pt idx="24">
                  <c:v>77.48508510068902</c:v>
                </c:pt>
                <c:pt idx="25">
                  <c:v>84.135946580878752</c:v>
                </c:pt>
                <c:pt idx="26">
                  <c:v>84.478244085031235</c:v>
                </c:pt>
                <c:pt idx="27">
                  <c:v>83.336684007899407</c:v>
                </c:pt>
                <c:pt idx="28">
                  <c:v>84.000075887434988</c:v>
                </c:pt>
                <c:pt idx="29">
                  <c:v>82.093369607132587</c:v>
                </c:pt>
                <c:pt idx="32">
                  <c:v>29.16128635444673</c:v>
                </c:pt>
                <c:pt idx="33">
                  <c:v>32.116322211091571</c:v>
                </c:pt>
                <c:pt idx="34">
                  <c:v>32.507901707009331</c:v>
                </c:pt>
                <c:pt idx="35">
                  <c:v>31.662962596666578</c:v>
                </c:pt>
                <c:pt idx="36">
                  <c:v>30.796741273722873</c:v>
                </c:pt>
                <c:pt idx="37">
                  <c:v>33.292816343803992</c:v>
                </c:pt>
                <c:pt idx="38">
                  <c:v>35.69040442261749</c:v>
                </c:pt>
                <c:pt idx="39">
                  <c:v>37.025909954719197</c:v>
                </c:pt>
                <c:pt idx="40">
                  <c:v>39.093517082043256</c:v>
                </c:pt>
                <c:pt idx="41">
                  <c:v>40.310638261120438</c:v>
                </c:pt>
                <c:pt idx="42">
                  <c:v>41.740100972937334</c:v>
                </c:pt>
                <c:pt idx="43">
                  <c:v>43.183575378941086</c:v>
                </c:pt>
                <c:pt idx="44">
                  <c:v>44.363858746767399</c:v>
                </c:pt>
                <c:pt idx="45">
                  <c:v>45.164214266772284</c:v>
                </c:pt>
                <c:pt idx="48">
                  <c:v>27.691427173219225</c:v>
                </c:pt>
                <c:pt idx="49">
                  <c:v>26.224800606050152</c:v>
                </c:pt>
                <c:pt idx="50">
                  <c:v>22.979266964162093</c:v>
                </c:pt>
                <c:pt idx="51">
                  <c:v>23.071547399882579</c:v>
                </c:pt>
                <c:pt idx="52">
                  <c:v>23.428384731876246</c:v>
                </c:pt>
                <c:pt idx="53">
                  <c:v>29.88042623579522</c:v>
                </c:pt>
                <c:pt idx="54">
                  <c:v>34.371166655660993</c:v>
                </c:pt>
                <c:pt idx="55">
                  <c:v>33.888903901033011</c:v>
                </c:pt>
                <c:pt idx="56">
                  <c:v>34.501018722303691</c:v>
                </c:pt>
                <c:pt idx="57">
                  <c:v>34.861428825938248</c:v>
                </c:pt>
                <c:pt idx="58">
                  <c:v>34.073529115226982</c:v>
                </c:pt>
                <c:pt idx="59">
                  <c:v>33.585271731656583</c:v>
                </c:pt>
                <c:pt idx="60">
                  <c:v>33.36043537253682</c:v>
                </c:pt>
                <c:pt idx="61">
                  <c:v>37.524911684524206</c:v>
                </c:pt>
                <c:pt idx="64">
                  <c:v>65.141363606098267</c:v>
                </c:pt>
                <c:pt idx="65">
                  <c:v>73.130219692167316</c:v>
                </c:pt>
                <c:pt idx="66">
                  <c:v>75.860234955075327</c:v>
                </c:pt>
                <c:pt idx="67">
                  <c:v>73.161903633465002</c:v>
                </c:pt>
                <c:pt idx="68">
                  <c:v>62.801874974813785</c:v>
                </c:pt>
                <c:pt idx="69">
                  <c:v>72.179424479817939</c:v>
                </c:pt>
                <c:pt idx="70">
                  <c:v>81.200232019675141</c:v>
                </c:pt>
                <c:pt idx="71">
                  <c:v>86.29910244486166</c:v>
                </c:pt>
                <c:pt idx="72">
                  <c:v>87.051350534853825</c:v>
                </c:pt>
                <c:pt idx="73">
                  <c:v>85.534384796248546</c:v>
                </c:pt>
                <c:pt idx="74">
                  <c:v>85.730099649726682</c:v>
                </c:pt>
                <c:pt idx="75">
                  <c:v>86.264801818627262</c:v>
                </c:pt>
                <c:pt idx="76">
                  <c:v>88.067905185448851</c:v>
                </c:pt>
                <c:pt idx="77">
                  <c:v>87.292166629064866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CD-4A1B-8075-B63C14DB499E}"/>
            </c:ext>
          </c:extLst>
        </c:ser>
        <c:ser>
          <c:idx val="7"/>
          <c:order val="7"/>
          <c:tx>
            <c:strRef>
              <c:f>'30. ábra'!$A$12</c:f>
              <c:strCache>
                <c:ptCount val="1"/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'30. ábra'!$C$3:$CB$4</c:f>
              <c:multiLvlStrCache>
                <c:ptCount val="78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2">
                    <c:v>2005</c:v>
                  </c:pt>
                  <c:pt idx="33">
                    <c:v>2006</c:v>
                  </c:pt>
                  <c:pt idx="34">
                    <c:v>2007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4">
                    <c:v>2005</c:v>
                  </c:pt>
                  <c:pt idx="65">
                    <c:v>2006</c:v>
                  </c:pt>
                  <c:pt idx="66">
                    <c:v>2007</c:v>
                  </c:pt>
                  <c:pt idx="67">
                    <c:v>2008</c:v>
                  </c:pt>
                  <c:pt idx="68">
                    <c:v>2009</c:v>
                  </c:pt>
                  <c:pt idx="69">
                    <c:v>2010</c:v>
                  </c:pt>
                  <c:pt idx="70">
                    <c:v>2011</c:v>
                  </c:pt>
                  <c:pt idx="71">
                    <c:v>2012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Románia</c:v>
                  </c:pt>
                  <c:pt idx="64">
                    <c:v>Szlovákia</c:v>
                  </c:pt>
                </c:lvl>
              </c:multiLvlStrCache>
            </c:multiLvlStrRef>
          </c:cat>
          <c:val>
            <c:numRef>
              <c:f>'30. ábra'!$C$12:$CB$12</c:f>
              <c:numCache>
                <c:formatCode>General</c:formatCode>
                <c:ptCount val="78"/>
                <c:pt idx="0">
                  <c:v>-100000</c:v>
                </c:pt>
                <c:pt idx="1">
                  <c:v>-100000</c:v>
                </c:pt>
                <c:pt idx="2">
                  <c:v>-100000</c:v>
                </c:pt>
                <c:pt idx="3">
                  <c:v>-100000</c:v>
                </c:pt>
                <c:pt idx="4">
                  <c:v>-100000</c:v>
                </c:pt>
                <c:pt idx="5">
                  <c:v>-100000</c:v>
                </c:pt>
                <c:pt idx="6">
                  <c:v>-100000</c:v>
                </c:pt>
                <c:pt idx="7">
                  <c:v>-100000</c:v>
                </c:pt>
                <c:pt idx="8">
                  <c:v>-100000</c:v>
                </c:pt>
                <c:pt idx="9">
                  <c:v>-100000</c:v>
                </c:pt>
                <c:pt idx="10">
                  <c:v>-100000</c:v>
                </c:pt>
                <c:pt idx="11">
                  <c:v>-100000</c:v>
                </c:pt>
                <c:pt idx="12">
                  <c:v>-100000</c:v>
                </c:pt>
                <c:pt idx="13">
                  <c:v>-100000</c:v>
                </c:pt>
                <c:pt idx="14">
                  <c:v>-100000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-100000</c:v>
                </c:pt>
                <c:pt idx="32">
                  <c:v>-100000</c:v>
                </c:pt>
                <c:pt idx="33">
                  <c:v>-100000</c:v>
                </c:pt>
                <c:pt idx="34">
                  <c:v>-100000</c:v>
                </c:pt>
                <c:pt idx="35">
                  <c:v>-100000</c:v>
                </c:pt>
                <c:pt idx="36">
                  <c:v>-100000</c:v>
                </c:pt>
                <c:pt idx="37">
                  <c:v>-100000</c:v>
                </c:pt>
                <c:pt idx="38">
                  <c:v>-100000</c:v>
                </c:pt>
                <c:pt idx="39">
                  <c:v>-100000</c:v>
                </c:pt>
                <c:pt idx="40">
                  <c:v>-100000</c:v>
                </c:pt>
                <c:pt idx="41">
                  <c:v>-100000</c:v>
                </c:pt>
                <c:pt idx="42">
                  <c:v>-100000</c:v>
                </c:pt>
                <c:pt idx="43">
                  <c:v>-100000</c:v>
                </c:pt>
                <c:pt idx="44">
                  <c:v>-100000</c:v>
                </c:pt>
                <c:pt idx="45">
                  <c:v>-100000</c:v>
                </c:pt>
                <c:pt idx="46">
                  <c:v>-100000</c:v>
                </c:pt>
                <c:pt idx="47">
                  <c:v>100000</c:v>
                </c:pt>
                <c:pt idx="48">
                  <c:v>100000</c:v>
                </c:pt>
                <c:pt idx="49">
                  <c:v>100000</c:v>
                </c:pt>
                <c:pt idx="50">
                  <c:v>100000</c:v>
                </c:pt>
                <c:pt idx="51">
                  <c:v>100000</c:v>
                </c:pt>
                <c:pt idx="52">
                  <c:v>100000</c:v>
                </c:pt>
                <c:pt idx="53">
                  <c:v>100000</c:v>
                </c:pt>
                <c:pt idx="54">
                  <c:v>100000</c:v>
                </c:pt>
                <c:pt idx="55">
                  <c:v>100000</c:v>
                </c:pt>
                <c:pt idx="56">
                  <c:v>100000</c:v>
                </c:pt>
                <c:pt idx="57">
                  <c:v>100000</c:v>
                </c:pt>
                <c:pt idx="58">
                  <c:v>100000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-100000</c:v>
                </c:pt>
                <c:pt idx="64">
                  <c:v>-100000</c:v>
                </c:pt>
                <c:pt idx="65">
                  <c:v>-100000</c:v>
                </c:pt>
                <c:pt idx="66">
                  <c:v>-100000</c:v>
                </c:pt>
                <c:pt idx="67">
                  <c:v>-100000</c:v>
                </c:pt>
                <c:pt idx="68">
                  <c:v>-100000</c:v>
                </c:pt>
                <c:pt idx="69">
                  <c:v>-100000</c:v>
                </c:pt>
                <c:pt idx="70">
                  <c:v>-100000</c:v>
                </c:pt>
                <c:pt idx="71">
                  <c:v>-100000</c:v>
                </c:pt>
                <c:pt idx="72">
                  <c:v>-100000</c:v>
                </c:pt>
                <c:pt idx="73">
                  <c:v>-100000</c:v>
                </c:pt>
                <c:pt idx="74">
                  <c:v>-100000</c:v>
                </c:pt>
                <c:pt idx="75">
                  <c:v>-100000</c:v>
                </c:pt>
                <c:pt idx="76">
                  <c:v>-100000</c:v>
                </c:pt>
                <c:pt idx="77">
                  <c:v>-100000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CD-4A1B-8075-B63C14DB4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673712"/>
        <c:axId val="916663544"/>
      </c:lineChart>
      <c:catAx>
        <c:axId val="109609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96092656"/>
        <c:crosses val="autoZero"/>
        <c:auto val="1"/>
        <c:lblAlgn val="ctr"/>
        <c:lblOffset val="100"/>
        <c:noMultiLvlLbl val="0"/>
      </c:catAx>
      <c:valAx>
        <c:axId val="109609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6.8740157480314965E-2"/>
              <c:y val="1.14805912418842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96092984"/>
        <c:crosses val="autoZero"/>
        <c:crossBetween val="between"/>
      </c:valAx>
      <c:valAx>
        <c:axId val="91666354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4129411764705886"/>
              <c:y val="1.00303909379748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6673712"/>
        <c:crosses val="max"/>
        <c:crossBetween val="between"/>
      </c:valAx>
      <c:catAx>
        <c:axId val="9166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666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67984689429079626"/>
          <c:w val="1"/>
          <c:h val="0.3201531057092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03489103401549E-2"/>
          <c:y val="7.3545075069169921E-2"/>
          <c:w val="0.90717298684736547"/>
          <c:h val="0.65479316845957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ábra'!$A$5</c:f>
              <c:strCache>
                <c:ptCount val="1"/>
                <c:pt idx="0">
                  <c:v>Szolgáltatásexport HHI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49-4312-9BB5-085A4C363CE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49-4312-9BB5-085A4C363CE7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49-4312-9BB5-085A4C363CE7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49-4312-9BB5-085A4C363CE7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649-4312-9BB5-085A4C363CE7}"/>
              </c:ext>
            </c:extLst>
          </c:dPt>
          <c:cat>
            <c:multiLvlStrRef>
              <c:f>'31. ábra'!$C$3:$BM$4</c:f>
              <c:multiLvlStrCache>
                <c:ptCount val="6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9">
                    <c:v>2008</c:v>
                  </c:pt>
                  <c:pt idx="40">
                    <c:v>2009</c:v>
                  </c:pt>
                  <c:pt idx="41">
                    <c:v>2010</c:v>
                  </c:pt>
                  <c:pt idx="42">
                    <c:v>2011</c:v>
                  </c:pt>
                  <c:pt idx="43">
                    <c:v>2012</c:v>
                  </c:pt>
                  <c:pt idx="44">
                    <c:v>2013</c:v>
                  </c:pt>
                  <c:pt idx="45">
                    <c:v>2014</c:v>
                  </c:pt>
                  <c:pt idx="46">
                    <c:v>2015</c:v>
                  </c:pt>
                  <c:pt idx="47">
                    <c:v>2016</c:v>
                  </c:pt>
                  <c:pt idx="48">
                    <c:v>2017</c:v>
                  </c:pt>
                  <c:pt idx="49">
                    <c:v>2018</c:v>
                  </c:pt>
                  <c:pt idx="52">
                    <c:v>2008</c:v>
                  </c:pt>
                  <c:pt idx="53">
                    <c:v>2009</c:v>
                  </c:pt>
                  <c:pt idx="54">
                    <c:v>2010</c:v>
                  </c:pt>
                  <c:pt idx="55">
                    <c:v>2011</c:v>
                  </c:pt>
                  <c:pt idx="56">
                    <c:v>2012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'31. ábra'!$C$5:$BM$5</c:f>
              <c:numCache>
                <c:formatCode>0</c:formatCode>
                <c:ptCount val="63"/>
                <c:pt idx="0">
                  <c:v>1895.4555338961518</c:v>
                </c:pt>
                <c:pt idx="1">
                  <c:v>1935.7246399430821</c:v>
                </c:pt>
                <c:pt idx="2">
                  <c:v>1860.7000114887078</c:v>
                </c:pt>
                <c:pt idx="3">
                  <c:v>1822.9874268808987</c:v>
                </c:pt>
                <c:pt idx="4">
                  <c:v>1783.7213631057584</c:v>
                </c:pt>
                <c:pt idx="5">
                  <c:v>1747.5672117647057</c:v>
                </c:pt>
                <c:pt idx="6">
                  <c:v>1773.9541620847656</c:v>
                </c:pt>
                <c:pt idx="7">
                  <c:v>1808.0290513047253</c:v>
                </c:pt>
                <c:pt idx="8">
                  <c:v>1785.7467844684525</c:v>
                </c:pt>
                <c:pt idx="9">
                  <c:v>1788.4050510122233</c:v>
                </c:pt>
                <c:pt idx="10">
                  <c:v>1847.4019100564794</c:v>
                </c:pt>
                <c:pt idx="13">
                  <c:v>2261.801913235136</c:v>
                </c:pt>
                <c:pt idx="14">
                  <c:v>2283.203062768212</c:v>
                </c:pt>
                <c:pt idx="15">
                  <c:v>2168.8735046058323</c:v>
                </c:pt>
                <c:pt idx="16">
                  <c:v>2214.9780659298772</c:v>
                </c:pt>
                <c:pt idx="17">
                  <c:v>2100.5309382699138</c:v>
                </c:pt>
                <c:pt idx="18">
                  <c:v>2010.4161449062312</c:v>
                </c:pt>
                <c:pt idx="19">
                  <c:v>1867.5346581731758</c:v>
                </c:pt>
                <c:pt idx="20">
                  <c:v>1829.1227828423584</c:v>
                </c:pt>
                <c:pt idx="21">
                  <c:v>1882.0184825453905</c:v>
                </c:pt>
                <c:pt idx="22">
                  <c:v>1875.2845565717751</c:v>
                </c:pt>
                <c:pt idx="23">
                  <c:v>1892.4937254646425</c:v>
                </c:pt>
                <c:pt idx="26">
                  <c:v>2289.8407332930155</c:v>
                </c:pt>
                <c:pt idx="27">
                  <c:v>2247.8051032899921</c:v>
                </c:pt>
                <c:pt idx="28">
                  <c:v>2187.2362792513904</c:v>
                </c:pt>
                <c:pt idx="29">
                  <c:v>2102.2737572878332</c:v>
                </c:pt>
                <c:pt idx="30">
                  <c:v>2136.8444391099506</c:v>
                </c:pt>
                <c:pt idx="31">
                  <c:v>2017.7169425601801</c:v>
                </c:pt>
                <c:pt idx="32">
                  <c:v>1983.3347448113384</c:v>
                </c:pt>
                <c:pt idx="33">
                  <c:v>1929.877841260068</c:v>
                </c:pt>
                <c:pt idx="34">
                  <c:v>1894.9679685902497</c:v>
                </c:pt>
                <c:pt idx="35">
                  <c:v>1889.8750958454366</c:v>
                </c:pt>
                <c:pt idx="36">
                  <c:v>1920.4170420426422</c:v>
                </c:pt>
                <c:pt idx="39">
                  <c:v>2218.0284558606963</c:v>
                </c:pt>
                <c:pt idx="40">
                  <c:v>2336.724026314635</c:v>
                </c:pt>
                <c:pt idx="41">
                  <c:v>2324.905077022067</c:v>
                </c:pt>
                <c:pt idx="42">
                  <c:v>2264.5546684143419</c:v>
                </c:pt>
                <c:pt idx="43">
                  <c:v>2083.8664005824289</c:v>
                </c:pt>
                <c:pt idx="44">
                  <c:v>2188.6362764174005</c:v>
                </c:pt>
                <c:pt idx="45">
                  <c:v>2234.681237831589</c:v>
                </c:pt>
                <c:pt idx="46">
                  <c:v>2230.6545649092236</c:v>
                </c:pt>
                <c:pt idx="47">
                  <c:v>2253.5732711117676</c:v>
                </c:pt>
                <c:pt idx="48">
                  <c:v>2232.9716222474017</c:v>
                </c:pt>
                <c:pt idx="49">
                  <c:v>2220.8655311524644</c:v>
                </c:pt>
                <c:pt idx="52">
                  <c:v>1520.9710735068277</c:v>
                </c:pt>
                <c:pt idx="53">
                  <c:v>1506.4004722517511</c:v>
                </c:pt>
                <c:pt idx="54">
                  <c:v>1510.5944357181415</c:v>
                </c:pt>
                <c:pt idx="55">
                  <c:v>1542.4958209990416</c:v>
                </c:pt>
                <c:pt idx="56">
                  <c:v>1516.968794123133</c:v>
                </c:pt>
                <c:pt idx="57">
                  <c:v>1619.1046132061656</c:v>
                </c:pt>
                <c:pt idx="58">
                  <c:v>1672.8991506816078</c:v>
                </c:pt>
                <c:pt idx="59">
                  <c:v>1835.5877017349849</c:v>
                </c:pt>
                <c:pt idx="60">
                  <c:v>1908.3938457869162</c:v>
                </c:pt>
                <c:pt idx="61">
                  <c:v>1940.6624619606753</c:v>
                </c:pt>
                <c:pt idx="62">
                  <c:v>2000.0565301327806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49-4312-9BB5-085A4C363CE7}"/>
            </c:ext>
          </c:extLst>
        </c:ser>
        <c:ser>
          <c:idx val="2"/>
          <c:order val="2"/>
          <c:tx>
            <c:strRef>
              <c:f>'31. ábra'!$A$7</c:f>
              <c:strCache>
                <c:ptCount val="1"/>
                <c:pt idx="0">
                  <c:v>Áruexport HHI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multiLvlStrRef>
              <c:f>'31. ábra'!$C$3:$BM$4</c:f>
              <c:multiLvlStrCache>
                <c:ptCount val="6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9">
                    <c:v>2008</c:v>
                  </c:pt>
                  <c:pt idx="40">
                    <c:v>2009</c:v>
                  </c:pt>
                  <c:pt idx="41">
                    <c:v>2010</c:v>
                  </c:pt>
                  <c:pt idx="42">
                    <c:v>2011</c:v>
                  </c:pt>
                  <c:pt idx="43">
                    <c:v>2012</c:v>
                  </c:pt>
                  <c:pt idx="44">
                    <c:v>2013</c:v>
                  </c:pt>
                  <c:pt idx="45">
                    <c:v>2014</c:v>
                  </c:pt>
                  <c:pt idx="46">
                    <c:v>2015</c:v>
                  </c:pt>
                  <c:pt idx="47">
                    <c:v>2016</c:v>
                  </c:pt>
                  <c:pt idx="48">
                    <c:v>2017</c:v>
                  </c:pt>
                  <c:pt idx="49">
                    <c:v>2018</c:v>
                  </c:pt>
                  <c:pt idx="52">
                    <c:v>2008</c:v>
                  </c:pt>
                  <c:pt idx="53">
                    <c:v>2009</c:v>
                  </c:pt>
                  <c:pt idx="54">
                    <c:v>2010</c:v>
                  </c:pt>
                  <c:pt idx="55">
                    <c:v>2011</c:v>
                  </c:pt>
                  <c:pt idx="56">
                    <c:v>2012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'31. ábra'!$C$7:$BM$7</c:f>
              <c:numCache>
                <c:formatCode>0</c:formatCode>
                <c:ptCount val="63"/>
                <c:pt idx="0">
                  <c:v>3902.4938988880699</c:v>
                </c:pt>
                <c:pt idx="1">
                  <c:v>3876.768497290268</c:v>
                </c:pt>
                <c:pt idx="2">
                  <c:v>3932.5905317436996</c:v>
                </c:pt>
                <c:pt idx="3">
                  <c:v>3550.2424185088098</c:v>
                </c:pt>
                <c:pt idx="4">
                  <c:v>3230.4214522401976</c:v>
                </c:pt>
                <c:pt idx="5">
                  <c:v>3221.9778752590009</c:v>
                </c:pt>
                <c:pt idx="6">
                  <c:v>3311.1266279040442</c:v>
                </c:pt>
                <c:pt idx="7">
                  <c:v>3532.4878818339639</c:v>
                </c:pt>
                <c:pt idx="8">
                  <c:v>3601.33733172642</c:v>
                </c:pt>
                <c:pt idx="9">
                  <c:v>3381.7791999498204</c:v>
                </c:pt>
                <c:pt idx="10">
                  <c:v>3244.542602898357</c:v>
                </c:pt>
                <c:pt idx="13">
                  <c:v>3451.3863474262575</c:v>
                </c:pt>
                <c:pt idx="14">
                  <c:v>3372.150892732061</c:v>
                </c:pt>
                <c:pt idx="15">
                  <c:v>3458.2764121998134</c:v>
                </c:pt>
                <c:pt idx="16">
                  <c:v>3485.1619850178145</c:v>
                </c:pt>
                <c:pt idx="17">
                  <c:v>3417.0039041624914</c:v>
                </c:pt>
                <c:pt idx="18">
                  <c:v>3402.0363644570775</c:v>
                </c:pt>
                <c:pt idx="19">
                  <c:v>3500.6681960910487</c:v>
                </c:pt>
                <c:pt idx="20">
                  <c:v>3530.2644024485276</c:v>
                </c:pt>
                <c:pt idx="21">
                  <c:v>3629.0260691127555</c:v>
                </c:pt>
                <c:pt idx="22">
                  <c:v>3700.1389876817657</c:v>
                </c:pt>
                <c:pt idx="23">
                  <c:v>3775.0228886221771</c:v>
                </c:pt>
                <c:pt idx="26">
                  <c:v>2510.7743037744481</c:v>
                </c:pt>
                <c:pt idx="27">
                  <c:v>2589.4689255125095</c:v>
                </c:pt>
                <c:pt idx="28">
                  <c:v>2446.9093696287714</c:v>
                </c:pt>
                <c:pt idx="29">
                  <c:v>2326.4522092115812</c:v>
                </c:pt>
                <c:pt idx="30">
                  <c:v>2228.6869677371369</c:v>
                </c:pt>
                <c:pt idx="31">
                  <c:v>2227.0059696316548</c:v>
                </c:pt>
                <c:pt idx="32">
                  <c:v>2239.6750948476792</c:v>
                </c:pt>
                <c:pt idx="33">
                  <c:v>2286.5788647175787</c:v>
                </c:pt>
                <c:pt idx="34">
                  <c:v>2291.1483587477201</c:v>
                </c:pt>
                <c:pt idx="35">
                  <c:v>2233.1284103456424</c:v>
                </c:pt>
                <c:pt idx="36">
                  <c:v>2229.1459537809974</c:v>
                </c:pt>
                <c:pt idx="39">
                  <c:v>3460.3359876483896</c:v>
                </c:pt>
                <c:pt idx="40">
                  <c:v>3504.6857954787838</c:v>
                </c:pt>
                <c:pt idx="41">
                  <c:v>3498.5284469115213</c:v>
                </c:pt>
                <c:pt idx="42">
                  <c:v>3321.4262885326534</c:v>
                </c:pt>
                <c:pt idx="43">
                  <c:v>3489.749362694602</c:v>
                </c:pt>
                <c:pt idx="44">
                  <c:v>3654.7717966494524</c:v>
                </c:pt>
                <c:pt idx="45">
                  <c:v>3746.3315920518985</c:v>
                </c:pt>
                <c:pt idx="46">
                  <c:v>3913.8247787825626</c:v>
                </c:pt>
                <c:pt idx="47">
                  <c:v>4086.8199898176681</c:v>
                </c:pt>
                <c:pt idx="48">
                  <c:v>3930.6803504093418</c:v>
                </c:pt>
                <c:pt idx="49">
                  <c:v>4005.8504681371555</c:v>
                </c:pt>
                <c:pt idx="52">
                  <c:v>2176.3911522751837</c:v>
                </c:pt>
                <c:pt idx="53">
                  <c:v>2529.5711453354102</c:v>
                </c:pt>
                <c:pt idx="54">
                  <c:v>2470.2277345742305</c:v>
                </c:pt>
                <c:pt idx="55">
                  <c:v>2375.6628302605041</c:v>
                </c:pt>
                <c:pt idx="56">
                  <c:v>2333.2893436724858</c:v>
                </c:pt>
                <c:pt idx="57">
                  <c:v>2415.9975309499901</c:v>
                </c:pt>
                <c:pt idx="58">
                  <c:v>2435.33691825505</c:v>
                </c:pt>
                <c:pt idx="59">
                  <c:v>2603.5208888916995</c:v>
                </c:pt>
                <c:pt idx="60">
                  <c:v>2800.0971481778543</c:v>
                </c:pt>
                <c:pt idx="61">
                  <c:v>2769.8862414213245</c:v>
                </c:pt>
                <c:pt idx="62">
                  <c:v>2801.660135512579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49-4312-9BB5-085A4C363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32350296"/>
        <c:axId val="1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'31. ábra'!$C$3:$BM$4</c:f>
              <c:multiLvlStrCache>
                <c:ptCount val="6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9">
                    <c:v>2008</c:v>
                  </c:pt>
                  <c:pt idx="40">
                    <c:v>2009</c:v>
                  </c:pt>
                  <c:pt idx="41">
                    <c:v>2010</c:v>
                  </c:pt>
                  <c:pt idx="42">
                    <c:v>2011</c:v>
                  </c:pt>
                  <c:pt idx="43">
                    <c:v>2012</c:v>
                  </c:pt>
                  <c:pt idx="44">
                    <c:v>2013</c:v>
                  </c:pt>
                  <c:pt idx="45">
                    <c:v>2014</c:v>
                  </c:pt>
                  <c:pt idx="46">
                    <c:v>2015</c:v>
                  </c:pt>
                  <c:pt idx="47">
                    <c:v>2016</c:v>
                  </c:pt>
                  <c:pt idx="48">
                    <c:v>2017</c:v>
                  </c:pt>
                  <c:pt idx="49">
                    <c:v>2018</c:v>
                  </c:pt>
                  <c:pt idx="52">
                    <c:v>2008</c:v>
                  </c:pt>
                  <c:pt idx="53">
                    <c:v>2009</c:v>
                  </c:pt>
                  <c:pt idx="54">
                    <c:v>2010</c:v>
                  </c:pt>
                  <c:pt idx="55">
                    <c:v>2011</c:v>
                  </c:pt>
                  <c:pt idx="56">
                    <c:v>2012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'31. ábra'!$C$6:$BM$6</c:f>
              <c:numCache>
                <c:formatCode>General</c:formatCode>
                <c:ptCount val="63"/>
                <c:pt idx="0">
                  <c:v>-100000</c:v>
                </c:pt>
                <c:pt idx="1">
                  <c:v>-100000</c:v>
                </c:pt>
                <c:pt idx="2">
                  <c:v>-100000</c:v>
                </c:pt>
                <c:pt idx="3">
                  <c:v>-100000</c:v>
                </c:pt>
                <c:pt idx="4">
                  <c:v>-100000</c:v>
                </c:pt>
                <c:pt idx="5">
                  <c:v>-100000</c:v>
                </c:pt>
                <c:pt idx="6">
                  <c:v>-100000</c:v>
                </c:pt>
                <c:pt idx="7">
                  <c:v>-100000</c:v>
                </c:pt>
                <c:pt idx="8">
                  <c:v>-100000</c:v>
                </c:pt>
                <c:pt idx="9">
                  <c:v>-100000</c:v>
                </c:pt>
                <c:pt idx="10">
                  <c:v>-100000</c:v>
                </c:pt>
                <c:pt idx="11">
                  <c:v>-100000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-100000</c:v>
                </c:pt>
                <c:pt idx="26">
                  <c:v>-100000</c:v>
                </c:pt>
                <c:pt idx="27">
                  <c:v>-100000</c:v>
                </c:pt>
                <c:pt idx="28">
                  <c:v>-100000</c:v>
                </c:pt>
                <c:pt idx="29">
                  <c:v>-100000</c:v>
                </c:pt>
                <c:pt idx="30">
                  <c:v>-100000</c:v>
                </c:pt>
                <c:pt idx="31">
                  <c:v>-100000</c:v>
                </c:pt>
                <c:pt idx="32">
                  <c:v>-100000</c:v>
                </c:pt>
                <c:pt idx="33">
                  <c:v>-100000</c:v>
                </c:pt>
                <c:pt idx="34">
                  <c:v>-100000</c:v>
                </c:pt>
                <c:pt idx="35">
                  <c:v>-100000</c:v>
                </c:pt>
                <c:pt idx="36">
                  <c:v>-100000</c:v>
                </c:pt>
                <c:pt idx="37">
                  <c:v>-100000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>
                  <c:v>100000</c:v>
                </c:pt>
                <c:pt idx="42">
                  <c:v>100000</c:v>
                </c:pt>
                <c:pt idx="43">
                  <c:v>100000</c:v>
                </c:pt>
                <c:pt idx="44">
                  <c:v>100000</c:v>
                </c:pt>
                <c:pt idx="45">
                  <c:v>100000</c:v>
                </c:pt>
                <c:pt idx="46">
                  <c:v>100000</c:v>
                </c:pt>
                <c:pt idx="47">
                  <c:v>100000</c:v>
                </c:pt>
                <c:pt idx="48">
                  <c:v>100000</c:v>
                </c:pt>
                <c:pt idx="49">
                  <c:v>100000</c:v>
                </c:pt>
                <c:pt idx="50">
                  <c:v>100000</c:v>
                </c:pt>
                <c:pt idx="51">
                  <c:v>-100000</c:v>
                </c:pt>
                <c:pt idx="52">
                  <c:v>-100000</c:v>
                </c:pt>
                <c:pt idx="53">
                  <c:v>-100000</c:v>
                </c:pt>
                <c:pt idx="54">
                  <c:v>-100000</c:v>
                </c:pt>
                <c:pt idx="55">
                  <c:v>-100000</c:v>
                </c:pt>
                <c:pt idx="56">
                  <c:v>-100000</c:v>
                </c:pt>
                <c:pt idx="57">
                  <c:v>-100000</c:v>
                </c:pt>
                <c:pt idx="58">
                  <c:v>-100000</c:v>
                </c:pt>
                <c:pt idx="59">
                  <c:v>-100000</c:v>
                </c:pt>
                <c:pt idx="60">
                  <c:v>-100000</c:v>
                </c:pt>
                <c:pt idx="61">
                  <c:v>-100000</c:v>
                </c:pt>
                <c:pt idx="62">
                  <c:v>-100000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49-4312-9BB5-085A4C363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235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5400000" vert="horz"/>
          <a:lstStyle/>
          <a:p>
            <a:pPr>
              <a:defRPr sz="7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2350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4.4900831971475257E-2"/>
          <c:y val="0.90209034397016163"/>
          <c:w val="0.94630645520724999"/>
          <c:h val="9.687194363862411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03489103401549E-2"/>
          <c:y val="7.3545075069169921E-2"/>
          <c:w val="0.90717298684736547"/>
          <c:h val="0.65479316845957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ábra'!$B$5</c:f>
              <c:strCache>
                <c:ptCount val="1"/>
                <c:pt idx="0">
                  <c:v>HHI of services export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E7C-43AC-AB5D-6D958285590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E7C-43AC-AB5D-6D9582855905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E7C-43AC-AB5D-6D9582855905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E7C-43AC-AB5D-6D958285590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E7C-43AC-AB5D-6D9582855905}"/>
              </c:ext>
            </c:extLst>
          </c:dPt>
          <c:cat>
            <c:multiLvlStrRef>
              <c:f>'31. ábra'!$C$1:$BM$2</c:f>
              <c:multiLvlStrCache>
                <c:ptCount val="6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9">
                    <c:v>2008</c:v>
                  </c:pt>
                  <c:pt idx="40">
                    <c:v>2009</c:v>
                  </c:pt>
                  <c:pt idx="41">
                    <c:v>2010</c:v>
                  </c:pt>
                  <c:pt idx="42">
                    <c:v>2011</c:v>
                  </c:pt>
                  <c:pt idx="43">
                    <c:v>2012</c:v>
                  </c:pt>
                  <c:pt idx="44">
                    <c:v>2013</c:v>
                  </c:pt>
                  <c:pt idx="45">
                    <c:v>2014</c:v>
                  </c:pt>
                  <c:pt idx="46">
                    <c:v>2015</c:v>
                  </c:pt>
                  <c:pt idx="47">
                    <c:v>2016</c:v>
                  </c:pt>
                  <c:pt idx="48">
                    <c:v>2017</c:v>
                  </c:pt>
                  <c:pt idx="49">
                    <c:v>2018</c:v>
                  </c:pt>
                  <c:pt idx="52">
                    <c:v>2008</c:v>
                  </c:pt>
                  <c:pt idx="53">
                    <c:v>2009</c:v>
                  </c:pt>
                  <c:pt idx="54">
                    <c:v>2010</c:v>
                  </c:pt>
                  <c:pt idx="55">
                    <c:v>2011</c:v>
                  </c:pt>
                  <c:pt idx="56">
                    <c:v>2012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'31. ábra'!$C$5:$BM$5</c:f>
              <c:numCache>
                <c:formatCode>0</c:formatCode>
                <c:ptCount val="63"/>
                <c:pt idx="0">
                  <c:v>1895.4555338961518</c:v>
                </c:pt>
                <c:pt idx="1">
                  <c:v>1935.7246399430821</c:v>
                </c:pt>
                <c:pt idx="2">
                  <c:v>1860.7000114887078</c:v>
                </c:pt>
                <c:pt idx="3">
                  <c:v>1822.9874268808987</c:v>
                </c:pt>
                <c:pt idx="4">
                  <c:v>1783.7213631057584</c:v>
                </c:pt>
                <c:pt idx="5">
                  <c:v>1747.5672117647057</c:v>
                </c:pt>
                <c:pt idx="6">
                  <c:v>1773.9541620847656</c:v>
                </c:pt>
                <c:pt idx="7">
                  <c:v>1808.0290513047253</c:v>
                </c:pt>
                <c:pt idx="8">
                  <c:v>1785.7467844684525</c:v>
                </c:pt>
                <c:pt idx="9">
                  <c:v>1788.4050510122233</c:v>
                </c:pt>
                <c:pt idx="10">
                  <c:v>1847.4019100564794</c:v>
                </c:pt>
                <c:pt idx="13">
                  <c:v>2261.801913235136</c:v>
                </c:pt>
                <c:pt idx="14">
                  <c:v>2283.203062768212</c:v>
                </c:pt>
                <c:pt idx="15">
                  <c:v>2168.8735046058323</c:v>
                </c:pt>
                <c:pt idx="16">
                  <c:v>2214.9780659298772</c:v>
                </c:pt>
                <c:pt idx="17">
                  <c:v>2100.5309382699138</c:v>
                </c:pt>
                <c:pt idx="18">
                  <c:v>2010.4161449062312</c:v>
                </c:pt>
                <c:pt idx="19">
                  <c:v>1867.5346581731758</c:v>
                </c:pt>
                <c:pt idx="20">
                  <c:v>1829.1227828423584</c:v>
                </c:pt>
                <c:pt idx="21">
                  <c:v>1882.0184825453905</c:v>
                </c:pt>
                <c:pt idx="22">
                  <c:v>1875.2845565717751</c:v>
                </c:pt>
                <c:pt idx="23">
                  <c:v>1892.4937254646425</c:v>
                </c:pt>
                <c:pt idx="26">
                  <c:v>2289.8407332930155</c:v>
                </c:pt>
                <c:pt idx="27">
                  <c:v>2247.8051032899921</c:v>
                </c:pt>
                <c:pt idx="28">
                  <c:v>2187.2362792513904</c:v>
                </c:pt>
                <c:pt idx="29">
                  <c:v>2102.2737572878332</c:v>
                </c:pt>
                <c:pt idx="30">
                  <c:v>2136.8444391099506</c:v>
                </c:pt>
                <c:pt idx="31">
                  <c:v>2017.7169425601801</c:v>
                </c:pt>
                <c:pt idx="32">
                  <c:v>1983.3347448113384</c:v>
                </c:pt>
                <c:pt idx="33">
                  <c:v>1929.877841260068</c:v>
                </c:pt>
                <c:pt idx="34">
                  <c:v>1894.9679685902497</c:v>
                </c:pt>
                <c:pt idx="35">
                  <c:v>1889.8750958454366</c:v>
                </c:pt>
                <c:pt idx="36">
                  <c:v>1920.4170420426422</c:v>
                </c:pt>
                <c:pt idx="39">
                  <c:v>2218.0284558606963</c:v>
                </c:pt>
                <c:pt idx="40">
                  <c:v>2336.724026314635</c:v>
                </c:pt>
                <c:pt idx="41">
                  <c:v>2324.905077022067</c:v>
                </c:pt>
                <c:pt idx="42">
                  <c:v>2264.5546684143419</c:v>
                </c:pt>
                <c:pt idx="43">
                  <c:v>2083.8664005824289</c:v>
                </c:pt>
                <c:pt idx="44">
                  <c:v>2188.6362764174005</c:v>
                </c:pt>
                <c:pt idx="45">
                  <c:v>2234.681237831589</c:v>
                </c:pt>
                <c:pt idx="46">
                  <c:v>2230.6545649092236</c:v>
                </c:pt>
                <c:pt idx="47">
                  <c:v>2253.5732711117676</c:v>
                </c:pt>
                <c:pt idx="48">
                  <c:v>2232.9716222474017</c:v>
                </c:pt>
                <c:pt idx="49">
                  <c:v>2220.8655311524644</c:v>
                </c:pt>
                <c:pt idx="52">
                  <c:v>1520.9710735068277</c:v>
                </c:pt>
                <c:pt idx="53">
                  <c:v>1506.4004722517511</c:v>
                </c:pt>
                <c:pt idx="54">
                  <c:v>1510.5944357181415</c:v>
                </c:pt>
                <c:pt idx="55">
                  <c:v>1542.4958209990416</c:v>
                </c:pt>
                <c:pt idx="56">
                  <c:v>1516.968794123133</c:v>
                </c:pt>
                <c:pt idx="57">
                  <c:v>1619.1046132061656</c:v>
                </c:pt>
                <c:pt idx="58">
                  <c:v>1672.8991506816078</c:v>
                </c:pt>
                <c:pt idx="59">
                  <c:v>1835.5877017349849</c:v>
                </c:pt>
                <c:pt idx="60">
                  <c:v>1908.3938457869162</c:v>
                </c:pt>
                <c:pt idx="61">
                  <c:v>1940.6624619606753</c:v>
                </c:pt>
                <c:pt idx="62">
                  <c:v>2000.0565301327806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7C-43AC-AB5D-6D9582855905}"/>
            </c:ext>
          </c:extLst>
        </c:ser>
        <c:ser>
          <c:idx val="2"/>
          <c:order val="2"/>
          <c:tx>
            <c:strRef>
              <c:f>'31. ábra'!$B$7</c:f>
              <c:strCache>
                <c:ptCount val="1"/>
                <c:pt idx="0">
                  <c:v>HHI of goods export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multiLvlStrRef>
              <c:f>'31. ábra'!$C$1:$BM$2</c:f>
              <c:multiLvlStrCache>
                <c:ptCount val="6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9">
                    <c:v>2008</c:v>
                  </c:pt>
                  <c:pt idx="40">
                    <c:v>2009</c:v>
                  </c:pt>
                  <c:pt idx="41">
                    <c:v>2010</c:v>
                  </c:pt>
                  <c:pt idx="42">
                    <c:v>2011</c:v>
                  </c:pt>
                  <c:pt idx="43">
                    <c:v>2012</c:v>
                  </c:pt>
                  <c:pt idx="44">
                    <c:v>2013</c:v>
                  </c:pt>
                  <c:pt idx="45">
                    <c:v>2014</c:v>
                  </c:pt>
                  <c:pt idx="46">
                    <c:v>2015</c:v>
                  </c:pt>
                  <c:pt idx="47">
                    <c:v>2016</c:v>
                  </c:pt>
                  <c:pt idx="48">
                    <c:v>2017</c:v>
                  </c:pt>
                  <c:pt idx="49">
                    <c:v>2018</c:v>
                  </c:pt>
                  <c:pt idx="52">
                    <c:v>2008</c:v>
                  </c:pt>
                  <c:pt idx="53">
                    <c:v>2009</c:v>
                  </c:pt>
                  <c:pt idx="54">
                    <c:v>2010</c:v>
                  </c:pt>
                  <c:pt idx="55">
                    <c:v>2011</c:v>
                  </c:pt>
                  <c:pt idx="56">
                    <c:v>2012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'31. ábra'!$C$7:$BM$7</c:f>
              <c:numCache>
                <c:formatCode>0</c:formatCode>
                <c:ptCount val="63"/>
                <c:pt idx="0">
                  <c:v>3902.4938988880699</c:v>
                </c:pt>
                <c:pt idx="1">
                  <c:v>3876.768497290268</c:v>
                </c:pt>
                <c:pt idx="2">
                  <c:v>3932.5905317436996</c:v>
                </c:pt>
                <c:pt idx="3">
                  <c:v>3550.2424185088098</c:v>
                </c:pt>
                <c:pt idx="4">
                  <c:v>3230.4214522401976</c:v>
                </c:pt>
                <c:pt idx="5">
                  <c:v>3221.9778752590009</c:v>
                </c:pt>
                <c:pt idx="6">
                  <c:v>3311.1266279040442</c:v>
                </c:pt>
                <c:pt idx="7">
                  <c:v>3532.4878818339639</c:v>
                </c:pt>
                <c:pt idx="8">
                  <c:v>3601.33733172642</c:v>
                </c:pt>
                <c:pt idx="9">
                  <c:v>3381.7791999498204</c:v>
                </c:pt>
                <c:pt idx="10">
                  <c:v>3244.542602898357</c:v>
                </c:pt>
                <c:pt idx="13">
                  <c:v>3451.3863474262575</c:v>
                </c:pt>
                <c:pt idx="14">
                  <c:v>3372.150892732061</c:v>
                </c:pt>
                <c:pt idx="15">
                  <c:v>3458.2764121998134</c:v>
                </c:pt>
                <c:pt idx="16">
                  <c:v>3485.1619850178145</c:v>
                </c:pt>
                <c:pt idx="17">
                  <c:v>3417.0039041624914</c:v>
                </c:pt>
                <c:pt idx="18">
                  <c:v>3402.0363644570775</c:v>
                </c:pt>
                <c:pt idx="19">
                  <c:v>3500.6681960910487</c:v>
                </c:pt>
                <c:pt idx="20">
                  <c:v>3530.2644024485276</c:v>
                </c:pt>
                <c:pt idx="21">
                  <c:v>3629.0260691127555</c:v>
                </c:pt>
                <c:pt idx="22">
                  <c:v>3700.1389876817657</c:v>
                </c:pt>
                <c:pt idx="23">
                  <c:v>3775.0228886221771</c:v>
                </c:pt>
                <c:pt idx="26">
                  <c:v>2510.7743037744481</c:v>
                </c:pt>
                <c:pt idx="27">
                  <c:v>2589.4689255125095</c:v>
                </c:pt>
                <c:pt idx="28">
                  <c:v>2446.9093696287714</c:v>
                </c:pt>
                <c:pt idx="29">
                  <c:v>2326.4522092115812</c:v>
                </c:pt>
                <c:pt idx="30">
                  <c:v>2228.6869677371369</c:v>
                </c:pt>
                <c:pt idx="31">
                  <c:v>2227.0059696316548</c:v>
                </c:pt>
                <c:pt idx="32">
                  <c:v>2239.6750948476792</c:v>
                </c:pt>
                <c:pt idx="33">
                  <c:v>2286.5788647175787</c:v>
                </c:pt>
                <c:pt idx="34">
                  <c:v>2291.1483587477201</c:v>
                </c:pt>
                <c:pt idx="35">
                  <c:v>2233.1284103456424</c:v>
                </c:pt>
                <c:pt idx="36">
                  <c:v>2229.1459537809974</c:v>
                </c:pt>
                <c:pt idx="39">
                  <c:v>3460.3359876483896</c:v>
                </c:pt>
                <c:pt idx="40">
                  <c:v>3504.6857954787838</c:v>
                </c:pt>
                <c:pt idx="41">
                  <c:v>3498.5284469115213</c:v>
                </c:pt>
                <c:pt idx="42">
                  <c:v>3321.4262885326534</c:v>
                </c:pt>
                <c:pt idx="43">
                  <c:v>3489.749362694602</c:v>
                </c:pt>
                <c:pt idx="44">
                  <c:v>3654.7717966494524</c:v>
                </c:pt>
                <c:pt idx="45">
                  <c:v>3746.3315920518985</c:v>
                </c:pt>
                <c:pt idx="46">
                  <c:v>3913.8247787825626</c:v>
                </c:pt>
                <c:pt idx="47">
                  <c:v>4086.8199898176681</c:v>
                </c:pt>
                <c:pt idx="48">
                  <c:v>3930.6803504093418</c:v>
                </c:pt>
                <c:pt idx="49">
                  <c:v>4005.8504681371555</c:v>
                </c:pt>
                <c:pt idx="52">
                  <c:v>2176.3911522751837</c:v>
                </c:pt>
                <c:pt idx="53">
                  <c:v>2529.5711453354102</c:v>
                </c:pt>
                <c:pt idx="54">
                  <c:v>2470.2277345742305</c:v>
                </c:pt>
                <c:pt idx="55">
                  <c:v>2375.6628302605041</c:v>
                </c:pt>
                <c:pt idx="56">
                  <c:v>2333.2893436724858</c:v>
                </c:pt>
                <c:pt idx="57">
                  <c:v>2415.9975309499901</c:v>
                </c:pt>
                <c:pt idx="58">
                  <c:v>2435.33691825505</c:v>
                </c:pt>
                <c:pt idx="59">
                  <c:v>2603.5208888916995</c:v>
                </c:pt>
                <c:pt idx="60">
                  <c:v>2800.0971481778543</c:v>
                </c:pt>
                <c:pt idx="61">
                  <c:v>2769.8862414213245</c:v>
                </c:pt>
                <c:pt idx="62">
                  <c:v>2801.660135512579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7C-43AC-AB5D-6D9582855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32350296"/>
        <c:axId val="1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'31. ábra'!$C$1:$BM$2</c:f>
              <c:multiLvlStrCache>
                <c:ptCount val="6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9">
                    <c:v>2008</c:v>
                  </c:pt>
                  <c:pt idx="40">
                    <c:v>2009</c:v>
                  </c:pt>
                  <c:pt idx="41">
                    <c:v>2010</c:v>
                  </c:pt>
                  <c:pt idx="42">
                    <c:v>2011</c:v>
                  </c:pt>
                  <c:pt idx="43">
                    <c:v>2012</c:v>
                  </c:pt>
                  <c:pt idx="44">
                    <c:v>2013</c:v>
                  </c:pt>
                  <c:pt idx="45">
                    <c:v>2014</c:v>
                  </c:pt>
                  <c:pt idx="46">
                    <c:v>2015</c:v>
                  </c:pt>
                  <c:pt idx="47">
                    <c:v>2016</c:v>
                  </c:pt>
                  <c:pt idx="48">
                    <c:v>2017</c:v>
                  </c:pt>
                  <c:pt idx="49">
                    <c:v>2018</c:v>
                  </c:pt>
                  <c:pt idx="52">
                    <c:v>2008</c:v>
                  </c:pt>
                  <c:pt idx="53">
                    <c:v>2009</c:v>
                  </c:pt>
                  <c:pt idx="54">
                    <c:v>2010</c:v>
                  </c:pt>
                  <c:pt idx="55">
                    <c:v>2011</c:v>
                  </c:pt>
                  <c:pt idx="56">
                    <c:v>2012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'31. ábra'!$C$6:$BM$6</c:f>
              <c:numCache>
                <c:formatCode>General</c:formatCode>
                <c:ptCount val="63"/>
                <c:pt idx="0">
                  <c:v>-100000</c:v>
                </c:pt>
                <c:pt idx="1">
                  <c:v>-100000</c:v>
                </c:pt>
                <c:pt idx="2">
                  <c:v>-100000</c:v>
                </c:pt>
                <c:pt idx="3">
                  <c:v>-100000</c:v>
                </c:pt>
                <c:pt idx="4">
                  <c:v>-100000</c:v>
                </c:pt>
                <c:pt idx="5">
                  <c:v>-100000</c:v>
                </c:pt>
                <c:pt idx="6">
                  <c:v>-100000</c:v>
                </c:pt>
                <c:pt idx="7">
                  <c:v>-100000</c:v>
                </c:pt>
                <c:pt idx="8">
                  <c:v>-100000</c:v>
                </c:pt>
                <c:pt idx="9">
                  <c:v>-100000</c:v>
                </c:pt>
                <c:pt idx="10">
                  <c:v>-100000</c:v>
                </c:pt>
                <c:pt idx="11">
                  <c:v>-100000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-100000</c:v>
                </c:pt>
                <c:pt idx="26">
                  <c:v>-100000</c:v>
                </c:pt>
                <c:pt idx="27">
                  <c:v>-100000</c:v>
                </c:pt>
                <c:pt idx="28">
                  <c:v>-100000</c:v>
                </c:pt>
                <c:pt idx="29">
                  <c:v>-100000</c:v>
                </c:pt>
                <c:pt idx="30">
                  <c:v>-100000</c:v>
                </c:pt>
                <c:pt idx="31">
                  <c:v>-100000</c:v>
                </c:pt>
                <c:pt idx="32">
                  <c:v>-100000</c:v>
                </c:pt>
                <c:pt idx="33">
                  <c:v>-100000</c:v>
                </c:pt>
                <c:pt idx="34">
                  <c:v>-100000</c:v>
                </c:pt>
                <c:pt idx="35">
                  <c:v>-100000</c:v>
                </c:pt>
                <c:pt idx="36">
                  <c:v>-100000</c:v>
                </c:pt>
                <c:pt idx="37">
                  <c:v>-100000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>
                  <c:v>100000</c:v>
                </c:pt>
                <c:pt idx="42">
                  <c:v>100000</c:v>
                </c:pt>
                <c:pt idx="43">
                  <c:v>100000</c:v>
                </c:pt>
                <c:pt idx="44">
                  <c:v>100000</c:v>
                </c:pt>
                <c:pt idx="45">
                  <c:v>100000</c:v>
                </c:pt>
                <c:pt idx="46">
                  <c:v>100000</c:v>
                </c:pt>
                <c:pt idx="47">
                  <c:v>100000</c:v>
                </c:pt>
                <c:pt idx="48">
                  <c:v>100000</c:v>
                </c:pt>
                <c:pt idx="49">
                  <c:v>100000</c:v>
                </c:pt>
                <c:pt idx="50">
                  <c:v>100000</c:v>
                </c:pt>
                <c:pt idx="51">
                  <c:v>-100000</c:v>
                </c:pt>
                <c:pt idx="52">
                  <c:v>-100000</c:v>
                </c:pt>
                <c:pt idx="53">
                  <c:v>-100000</c:v>
                </c:pt>
                <c:pt idx="54">
                  <c:v>-100000</c:v>
                </c:pt>
                <c:pt idx="55">
                  <c:v>-100000</c:v>
                </c:pt>
                <c:pt idx="56">
                  <c:v>-100000</c:v>
                </c:pt>
                <c:pt idx="57">
                  <c:v>-100000</c:v>
                </c:pt>
                <c:pt idx="58">
                  <c:v>-100000</c:v>
                </c:pt>
                <c:pt idx="59">
                  <c:v>-100000</c:v>
                </c:pt>
                <c:pt idx="60">
                  <c:v>-100000</c:v>
                </c:pt>
                <c:pt idx="61">
                  <c:v>-100000</c:v>
                </c:pt>
                <c:pt idx="62">
                  <c:v>-100000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7C-43AC-AB5D-6D9582855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235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5400000" vert="horz"/>
          <a:lstStyle/>
          <a:p>
            <a:pPr>
              <a:defRPr sz="7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2350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4.4900831971475257E-2"/>
          <c:y val="0.90209034397016163"/>
          <c:w val="0.94630645520724999"/>
          <c:h val="9.687194363862411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67147856517936E-2"/>
          <c:y val="5.0925925925925923E-2"/>
          <c:w val="0.87686570428696409"/>
          <c:h val="0.512915043514297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'32. ábra'!$A$7</c:f>
              <c:strCache>
                <c:ptCount val="1"/>
                <c:pt idx="0">
                  <c:v>Turizmus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ábra'!$C$7:$BI$7</c:f>
              <c:numCache>
                <c:formatCode>0.0</c:formatCode>
                <c:ptCount val="59"/>
                <c:pt idx="0">
                  <c:v>4.0467437096229704</c:v>
                </c:pt>
                <c:pt idx="1">
                  <c:v>4.531600583476993</c:v>
                </c:pt>
                <c:pt idx="2">
                  <c:v>4.2856130977677935</c:v>
                </c:pt>
                <c:pt idx="3">
                  <c:v>4.1875499669354594</c:v>
                </c:pt>
                <c:pt idx="4">
                  <c:v>3.9692509929408737</c:v>
                </c:pt>
                <c:pt idx="5">
                  <c:v>3.9677889499021015</c:v>
                </c:pt>
                <c:pt idx="6">
                  <c:v>4.1862866779728458</c:v>
                </c:pt>
                <c:pt idx="7">
                  <c:v>4.3251183287089932</c:v>
                </c:pt>
                <c:pt idx="8">
                  <c:v>4.4956357909042541</c:v>
                </c:pt>
                <c:pt idx="9">
                  <c:v>4.421351661382519</c:v>
                </c:pt>
                <c:pt idx="10">
                  <c:v>4.4503386378505345</c:v>
                </c:pt>
                <c:pt idx="12">
                  <c:v>3.461281197869237</c:v>
                </c:pt>
                <c:pt idx="13">
                  <c:v>3.4897297588141134</c:v>
                </c:pt>
                <c:pt idx="14">
                  <c:v>3.4579902015209463</c:v>
                </c:pt>
                <c:pt idx="15">
                  <c:v>3.5488796973918024</c:v>
                </c:pt>
                <c:pt idx="16">
                  <c:v>3.594960922183204</c:v>
                </c:pt>
                <c:pt idx="17">
                  <c:v>3.3618905856159698</c:v>
                </c:pt>
                <c:pt idx="18">
                  <c:v>3.2862249457423722</c:v>
                </c:pt>
                <c:pt idx="19">
                  <c:v>3.2437780942143357</c:v>
                </c:pt>
                <c:pt idx="20">
                  <c:v>3.2336546840989486</c:v>
                </c:pt>
                <c:pt idx="21">
                  <c:v>3.2135104093535531</c:v>
                </c:pt>
                <c:pt idx="22">
                  <c:v>3.1788950206623778</c:v>
                </c:pt>
                <c:pt idx="24">
                  <c:v>2.1995055468273588</c:v>
                </c:pt>
                <c:pt idx="25">
                  <c:v>2.0418319625561643</c:v>
                </c:pt>
                <c:pt idx="26">
                  <c:v>2.0061972797971497</c:v>
                </c:pt>
                <c:pt idx="27">
                  <c:v>2.0198205509811258</c:v>
                </c:pt>
                <c:pt idx="28">
                  <c:v>2.2005933584127253</c:v>
                </c:pt>
                <c:pt idx="29">
                  <c:v>2.1657886910115125</c:v>
                </c:pt>
                <c:pt idx="30">
                  <c:v>2.1685306467115737</c:v>
                </c:pt>
                <c:pt idx="31">
                  <c:v>2.1939572973670236</c:v>
                </c:pt>
                <c:pt idx="32">
                  <c:v>2.3227659287652607</c:v>
                </c:pt>
                <c:pt idx="33">
                  <c:v>2.4142330258772557</c:v>
                </c:pt>
                <c:pt idx="34">
                  <c:v>2.4002418848411078</c:v>
                </c:pt>
                <c:pt idx="36">
                  <c:v>2.7736702079305728</c:v>
                </c:pt>
                <c:pt idx="37">
                  <c:v>2.6154622316007816</c:v>
                </c:pt>
                <c:pt idx="38">
                  <c:v>2.4922570152995163</c:v>
                </c:pt>
                <c:pt idx="39">
                  <c:v>2.4702947306420189</c:v>
                </c:pt>
                <c:pt idx="40">
                  <c:v>2.4606793345574833</c:v>
                </c:pt>
                <c:pt idx="41">
                  <c:v>2.693410669287676</c:v>
                </c:pt>
                <c:pt idx="42">
                  <c:v>2.5728171927694059</c:v>
                </c:pt>
                <c:pt idx="43">
                  <c:v>2.7694589970456747</c:v>
                </c:pt>
                <c:pt idx="44">
                  <c:v>3.0566529723820302</c:v>
                </c:pt>
                <c:pt idx="45">
                  <c:v>3.0498203318998387</c:v>
                </c:pt>
                <c:pt idx="46">
                  <c:v>3.0137140161513147</c:v>
                </c:pt>
                <c:pt idx="48">
                  <c:v>0.92570737823571225</c:v>
                </c:pt>
                <c:pt idx="49">
                  <c:v>0.70607176998719789</c:v>
                </c:pt>
                <c:pt idx="50">
                  <c:v>0.68559782088657251</c:v>
                </c:pt>
                <c:pt idx="51">
                  <c:v>0.77202722144484692</c:v>
                </c:pt>
                <c:pt idx="52">
                  <c:v>0.85754777986152153</c:v>
                </c:pt>
                <c:pt idx="53">
                  <c:v>0.83191007610485557</c:v>
                </c:pt>
                <c:pt idx="54">
                  <c:v>0.91640191947254379</c:v>
                </c:pt>
                <c:pt idx="55">
                  <c:v>0.96214670444634931</c:v>
                </c:pt>
                <c:pt idx="56">
                  <c:v>0.92022235576923084</c:v>
                </c:pt>
                <c:pt idx="57">
                  <c:v>1.1922665062543729</c:v>
                </c:pt>
                <c:pt idx="58">
                  <c:v>1.1554661412965146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F-4A1D-98A1-42CF744E4DBF}"/>
            </c:ext>
          </c:extLst>
        </c:ser>
        <c:ser>
          <c:idx val="2"/>
          <c:order val="1"/>
          <c:tx>
            <c:strRef>
              <c:f>'32. ábra'!$A$8</c:f>
              <c:strCache>
                <c:ptCount val="1"/>
                <c:pt idx="0">
                  <c:v>Szállítás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ábra'!$C$8:$BI$8</c:f>
              <c:numCache>
                <c:formatCode>0.0</c:formatCode>
                <c:ptCount val="59"/>
                <c:pt idx="0">
                  <c:v>2.5882918753439417</c:v>
                </c:pt>
                <c:pt idx="1">
                  <c:v>2.7285505901074125</c:v>
                </c:pt>
                <c:pt idx="2">
                  <c:v>2.986056300973428</c:v>
                </c:pt>
                <c:pt idx="3">
                  <c:v>3.405450220594767</c:v>
                </c:pt>
                <c:pt idx="4">
                  <c:v>3.6795092379681296</c:v>
                </c:pt>
                <c:pt idx="5">
                  <c:v>4.0298163224245638</c:v>
                </c:pt>
                <c:pt idx="6">
                  <c:v>4.3288771826769112</c:v>
                </c:pt>
                <c:pt idx="7">
                  <c:v>4.3977070966566787</c:v>
                </c:pt>
                <c:pt idx="8">
                  <c:v>4.6594582445888548</c:v>
                </c:pt>
                <c:pt idx="9">
                  <c:v>4.7423504820222115</c:v>
                </c:pt>
                <c:pt idx="10">
                  <c:v>4.9943785115038235</c:v>
                </c:pt>
                <c:pt idx="12">
                  <c:v>2.3927380975258674</c:v>
                </c:pt>
                <c:pt idx="13">
                  <c:v>2.3501836133492957</c:v>
                </c:pt>
                <c:pt idx="14">
                  <c:v>2.5951676320937835</c:v>
                </c:pt>
                <c:pt idx="15">
                  <c:v>2.6627570630423585</c:v>
                </c:pt>
                <c:pt idx="16">
                  <c:v>2.8173071026417564</c:v>
                </c:pt>
                <c:pt idx="17">
                  <c:v>2.5880300440720774</c:v>
                </c:pt>
                <c:pt idx="18">
                  <c:v>2.7184348270139154</c:v>
                </c:pt>
                <c:pt idx="19">
                  <c:v>2.7610309764217833</c:v>
                </c:pt>
                <c:pt idx="20">
                  <c:v>2.9262896602088451</c:v>
                </c:pt>
                <c:pt idx="21">
                  <c:v>2.9542806295371733</c:v>
                </c:pt>
                <c:pt idx="22">
                  <c:v>3.004384497526424</c:v>
                </c:pt>
                <c:pt idx="24">
                  <c:v>2.0517103093186098</c:v>
                </c:pt>
                <c:pt idx="25">
                  <c:v>1.9932957595631926</c:v>
                </c:pt>
                <c:pt idx="26">
                  <c:v>1.8528545435800994</c:v>
                </c:pt>
                <c:pt idx="27">
                  <c:v>2.0936420176955868</c:v>
                </c:pt>
                <c:pt idx="28">
                  <c:v>2.2341598164040586</c:v>
                </c:pt>
                <c:pt idx="29">
                  <c:v>2.3268592656620743</c:v>
                </c:pt>
                <c:pt idx="30">
                  <c:v>2.4371830942068744</c:v>
                </c:pt>
                <c:pt idx="31">
                  <c:v>2.553000607779814</c:v>
                </c:pt>
                <c:pt idx="32">
                  <c:v>2.8602676138061995</c:v>
                </c:pt>
                <c:pt idx="33">
                  <c:v>2.9992486626837942</c:v>
                </c:pt>
                <c:pt idx="34">
                  <c:v>3.196038115632216</c:v>
                </c:pt>
                <c:pt idx="36">
                  <c:v>3.2825880114176966</c:v>
                </c:pt>
                <c:pt idx="37">
                  <c:v>2.1776515039103073</c:v>
                </c:pt>
                <c:pt idx="38">
                  <c:v>2.0878312687840443</c:v>
                </c:pt>
                <c:pt idx="39">
                  <c:v>2.1469065742376876</c:v>
                </c:pt>
                <c:pt idx="40">
                  <c:v>2.2042955291010746</c:v>
                </c:pt>
                <c:pt idx="41">
                  <c:v>2.6265371801768644</c:v>
                </c:pt>
                <c:pt idx="42">
                  <c:v>2.6983300870836056</c:v>
                </c:pt>
                <c:pt idx="43">
                  <c:v>2.6552284484610467</c:v>
                </c:pt>
                <c:pt idx="44">
                  <c:v>3.0136864874713916</c:v>
                </c:pt>
                <c:pt idx="45">
                  <c:v>3.1074508343458938</c:v>
                </c:pt>
                <c:pt idx="46">
                  <c:v>3.0779598575808973</c:v>
                </c:pt>
                <c:pt idx="48">
                  <c:v>1.9293870139013007</c:v>
                </c:pt>
                <c:pt idx="49">
                  <c:v>1.7417395353071825</c:v>
                </c:pt>
                <c:pt idx="50">
                  <c:v>1.5534795006411033</c:v>
                </c:pt>
                <c:pt idx="51">
                  <c:v>1.70694953360005</c:v>
                </c:pt>
                <c:pt idx="52">
                  <c:v>1.8859592135315</c:v>
                </c:pt>
                <c:pt idx="53">
                  <c:v>2.6987877742667674</c:v>
                </c:pt>
                <c:pt idx="54">
                  <c:v>2.9183559531563623</c:v>
                </c:pt>
                <c:pt idx="55">
                  <c:v>3.2456465403767241</c:v>
                </c:pt>
                <c:pt idx="56">
                  <c:v>3.2495351938100963</c:v>
                </c:pt>
                <c:pt idx="57">
                  <c:v>3.2881320500349838</c:v>
                </c:pt>
                <c:pt idx="58">
                  <c:v>3.2406586679295373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F-4A1D-98A1-42CF744E4DBF}"/>
            </c:ext>
          </c:extLst>
        </c:ser>
        <c:ser>
          <c:idx val="6"/>
          <c:order val="2"/>
          <c:tx>
            <c:strRef>
              <c:f>'32. ábra'!$A$9</c:f>
              <c:strCache>
                <c:ptCount val="1"/>
                <c:pt idx="0">
                  <c:v>Egyéb üzleti szolgáltatások</c:v>
                </c:pt>
              </c:strCache>
            </c:strRef>
          </c:tx>
          <c:spPr>
            <a:solidFill>
              <a:srgbClr val="F6A800"/>
            </a:solidFill>
            <a:ln w="25400">
              <a:noFill/>
            </a:ln>
          </c:spPr>
          <c:invertIfNegative val="0"/>
          <c:val>
            <c:numRef>
              <c:f>'32. ábra'!$C$9:$BI$9</c:f>
              <c:numCache>
                <c:formatCode>0.0</c:formatCode>
                <c:ptCount val="59"/>
                <c:pt idx="0">
                  <c:v>2.2826172407892971</c:v>
                </c:pt>
                <c:pt idx="1">
                  <c:v>2.5634796446094685</c:v>
                </c:pt>
                <c:pt idx="2">
                  <c:v>2.9688543500698197</c:v>
                </c:pt>
                <c:pt idx="3">
                  <c:v>3.3905465025612682</c:v>
                </c:pt>
                <c:pt idx="4">
                  <c:v>3.3677579636270085</c:v>
                </c:pt>
                <c:pt idx="5">
                  <c:v>3.2412246480290112</c:v>
                </c:pt>
                <c:pt idx="6">
                  <c:v>3.5947966308848187</c:v>
                </c:pt>
                <c:pt idx="7">
                  <c:v>3.9802991378618509</c:v>
                </c:pt>
                <c:pt idx="8">
                  <c:v>4.2509556309798269</c:v>
                </c:pt>
                <c:pt idx="9">
                  <c:v>4.0635129459582124</c:v>
                </c:pt>
                <c:pt idx="10">
                  <c:v>3.7531045334858084</c:v>
                </c:pt>
                <c:pt idx="12">
                  <c:v>1.9566296847559186</c:v>
                </c:pt>
                <c:pt idx="13">
                  <c:v>1.9012388856754687</c:v>
                </c:pt>
                <c:pt idx="14">
                  <c:v>2.0750621178650595</c:v>
                </c:pt>
                <c:pt idx="15">
                  <c:v>2.3172935951792395</c:v>
                </c:pt>
                <c:pt idx="16">
                  <c:v>2.4109498415144737</c:v>
                </c:pt>
                <c:pt idx="17">
                  <c:v>2.4518579753216652</c:v>
                </c:pt>
                <c:pt idx="18">
                  <c:v>2.4535937699476573</c:v>
                </c:pt>
                <c:pt idx="19">
                  <c:v>2.4272688906788202</c:v>
                </c:pt>
                <c:pt idx="20">
                  <c:v>2.4816564712499449</c:v>
                </c:pt>
                <c:pt idx="21">
                  <c:v>2.4105761577452332</c:v>
                </c:pt>
                <c:pt idx="22">
                  <c:v>2.4323045206186644</c:v>
                </c:pt>
                <c:pt idx="24">
                  <c:v>1.4920710258251151</c:v>
                </c:pt>
                <c:pt idx="25">
                  <c:v>1.6692795480298683</c:v>
                </c:pt>
                <c:pt idx="26">
                  <c:v>2.0149589321729255</c:v>
                </c:pt>
                <c:pt idx="27">
                  <c:v>1.8733873743989677</c:v>
                </c:pt>
                <c:pt idx="28">
                  <c:v>1.9612365194844685</c:v>
                </c:pt>
                <c:pt idx="29">
                  <c:v>1.8714637560806804</c:v>
                </c:pt>
                <c:pt idx="30">
                  <c:v>1.9756145491619872</c:v>
                </c:pt>
                <c:pt idx="31">
                  <c:v>2.0800479716075024</c:v>
                </c:pt>
                <c:pt idx="32">
                  <c:v>2.2964851511261939</c:v>
                </c:pt>
                <c:pt idx="33">
                  <c:v>2.4618177225703013</c:v>
                </c:pt>
                <c:pt idx="34">
                  <c:v>2.6858479822323993</c:v>
                </c:pt>
                <c:pt idx="36">
                  <c:v>1.4822098456429118</c:v>
                </c:pt>
                <c:pt idx="37">
                  <c:v>0.84282079436953228</c:v>
                </c:pt>
                <c:pt idx="38">
                  <c:v>0.91983550689358706</c:v>
                </c:pt>
                <c:pt idx="39">
                  <c:v>0.99097798015495442</c:v>
                </c:pt>
                <c:pt idx="40">
                  <c:v>1.6080381274629143</c:v>
                </c:pt>
                <c:pt idx="41">
                  <c:v>1.9555102541597067</c:v>
                </c:pt>
                <c:pt idx="42">
                  <c:v>1.8152713049923903</c:v>
                </c:pt>
                <c:pt idx="43">
                  <c:v>1.7579373804306897</c:v>
                </c:pt>
                <c:pt idx="44">
                  <c:v>1.8407876286070608</c:v>
                </c:pt>
                <c:pt idx="45">
                  <c:v>2.1442318231156063</c:v>
                </c:pt>
                <c:pt idx="46">
                  <c:v>2.1514494625588263</c:v>
                </c:pt>
                <c:pt idx="48">
                  <c:v>1.6433523022622187</c:v>
                </c:pt>
                <c:pt idx="49">
                  <c:v>1.5932735902323945</c:v>
                </c:pt>
                <c:pt idx="50">
                  <c:v>1.2255120852763124</c:v>
                </c:pt>
                <c:pt idx="51">
                  <c:v>1.3625882506325544</c:v>
                </c:pt>
                <c:pt idx="52">
                  <c:v>1.6037900938135341</c:v>
                </c:pt>
                <c:pt idx="53">
                  <c:v>2.0488645467087991</c:v>
                </c:pt>
                <c:pt idx="54">
                  <c:v>2.2313203684749228</c:v>
                </c:pt>
                <c:pt idx="55">
                  <c:v>2.1537413489143336</c:v>
                </c:pt>
                <c:pt idx="56">
                  <c:v>2.21405029296875</c:v>
                </c:pt>
                <c:pt idx="57">
                  <c:v>2.2312667451663</c:v>
                </c:pt>
                <c:pt idx="58">
                  <c:v>2.2635244228319062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2F-4A1D-98A1-42CF744E4DBF}"/>
            </c:ext>
          </c:extLst>
        </c:ser>
        <c:ser>
          <c:idx val="0"/>
          <c:order val="3"/>
          <c:tx>
            <c:strRef>
              <c:f>'32. ábra'!$A$5</c:f>
              <c:strCache>
                <c:ptCount val="1"/>
                <c:pt idx="0">
                  <c:v>Telekommunikáció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ábra'!$C$5:$BI$5</c:f>
              <c:numCache>
                <c:formatCode>0.0</c:formatCode>
                <c:ptCount val="59"/>
                <c:pt idx="0">
                  <c:v>1.0979314937362132</c:v>
                </c:pt>
                <c:pt idx="1">
                  <c:v>1.2699641957300092</c:v>
                </c:pt>
                <c:pt idx="2">
                  <c:v>1.2615101289134438</c:v>
                </c:pt>
                <c:pt idx="3">
                  <c:v>1.1986142503232429</c:v>
                </c:pt>
                <c:pt idx="4">
                  <c:v>1.2744416215086269</c:v>
                </c:pt>
                <c:pt idx="5">
                  <c:v>1.3760851109769801</c:v>
                </c:pt>
                <c:pt idx="6">
                  <c:v>1.4476015424408084</c:v>
                </c:pt>
                <c:pt idx="7">
                  <c:v>1.4781958670390185</c:v>
                </c:pt>
                <c:pt idx="8">
                  <c:v>1.5319945427632793</c:v>
                </c:pt>
                <c:pt idx="9">
                  <c:v>1.5758123922312159</c:v>
                </c:pt>
                <c:pt idx="10">
                  <c:v>1.6528486189786691</c:v>
                </c:pt>
                <c:pt idx="12">
                  <c:v>0.83496008693652279</c:v>
                </c:pt>
                <c:pt idx="13">
                  <c:v>0.89721687897660785</c:v>
                </c:pt>
                <c:pt idx="14">
                  <c:v>0.8591216591308477</c:v>
                </c:pt>
                <c:pt idx="15">
                  <c:v>1.0179803158366381</c:v>
                </c:pt>
                <c:pt idx="16">
                  <c:v>1.2157887140465193</c:v>
                </c:pt>
                <c:pt idx="17">
                  <c:v>1.270495544612201</c:v>
                </c:pt>
                <c:pt idx="18">
                  <c:v>1.4084641899655306</c:v>
                </c:pt>
                <c:pt idx="19">
                  <c:v>1.469016158643536</c:v>
                </c:pt>
                <c:pt idx="20">
                  <c:v>1.6646812583312025</c:v>
                </c:pt>
                <c:pt idx="21">
                  <c:v>1.7689694129723381</c:v>
                </c:pt>
                <c:pt idx="22">
                  <c:v>1.7260570634269798</c:v>
                </c:pt>
                <c:pt idx="24">
                  <c:v>0.2758462110265843</c:v>
                </c:pt>
                <c:pt idx="25">
                  <c:v>0.31717257537382182</c:v>
                </c:pt>
                <c:pt idx="26">
                  <c:v>0.41912207137623453</c:v>
                </c:pt>
                <c:pt idx="27">
                  <c:v>0.48892585952566481</c:v>
                </c:pt>
                <c:pt idx="28">
                  <c:v>0.57540664980553546</c:v>
                </c:pt>
                <c:pt idx="29">
                  <c:v>0.65150235424481007</c:v>
                </c:pt>
                <c:pt idx="30">
                  <c:v>0.77720963354697115</c:v>
                </c:pt>
                <c:pt idx="31">
                  <c:v>0.9210827545092497</c:v>
                </c:pt>
                <c:pt idx="32">
                  <c:v>1.1285730194175325</c:v>
                </c:pt>
                <c:pt idx="33">
                  <c:v>1.2089680992022125</c:v>
                </c:pt>
                <c:pt idx="34">
                  <c:v>1.2555120813888629</c:v>
                </c:pt>
                <c:pt idx="36">
                  <c:v>0.49891822771155164</c:v>
                </c:pt>
                <c:pt idx="37">
                  <c:v>0.48310687861100138</c:v>
                </c:pt>
                <c:pt idx="38">
                  <c:v>0.50016795580764539</c:v>
                </c:pt>
                <c:pt idx="39">
                  <c:v>0.65272303022065148</c:v>
                </c:pt>
                <c:pt idx="40">
                  <c:v>0.77080195588933131</c:v>
                </c:pt>
                <c:pt idx="41">
                  <c:v>1.0343818718914277</c:v>
                </c:pt>
                <c:pt idx="42">
                  <c:v>0.95166373584201402</c:v>
                </c:pt>
                <c:pt idx="43">
                  <c:v>0.97146510787457885</c:v>
                </c:pt>
                <c:pt idx="44">
                  <c:v>1.3383629153683358</c:v>
                </c:pt>
                <c:pt idx="45">
                  <c:v>1.613771922277784</c:v>
                </c:pt>
                <c:pt idx="46">
                  <c:v>1.587501263576427</c:v>
                </c:pt>
                <c:pt idx="48">
                  <c:v>0.84405139210836155</c:v>
                </c:pt>
                <c:pt idx="49">
                  <c:v>0.99302074290474152</c:v>
                </c:pt>
                <c:pt idx="50">
                  <c:v>0.95750856399231954</c:v>
                </c:pt>
                <c:pt idx="51">
                  <c:v>0.93901553453694286</c:v>
                </c:pt>
                <c:pt idx="52">
                  <c:v>1.1548880899396232</c:v>
                </c:pt>
                <c:pt idx="53">
                  <c:v>1.3210562330321778</c:v>
                </c:pt>
                <c:pt idx="54">
                  <c:v>1.5081285142697629</c:v>
                </c:pt>
                <c:pt idx="55">
                  <c:v>1.6798109518658395</c:v>
                </c:pt>
                <c:pt idx="56">
                  <c:v>1.9242506760817308</c:v>
                </c:pt>
                <c:pt idx="57">
                  <c:v>2.1090910254441204</c:v>
                </c:pt>
                <c:pt idx="58">
                  <c:v>2.2260099405844924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2F-4A1D-98A1-42CF744E4DBF}"/>
            </c:ext>
          </c:extLst>
        </c:ser>
        <c:ser>
          <c:idx val="7"/>
          <c:order val="4"/>
          <c:tx>
            <c:strRef>
              <c:f>'32. ábra'!$A$6</c:f>
              <c:strCache>
                <c:ptCount val="1"/>
                <c:pt idx="0">
                  <c:v>Jogdíjak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'32. ábra'!$C$6:$BI$6</c:f>
              <c:numCache>
                <c:formatCode>0.0</c:formatCode>
                <c:ptCount val="59"/>
                <c:pt idx="0">
                  <c:v>1.0732370527600894</c:v>
                </c:pt>
                <c:pt idx="1">
                  <c:v>1.296273703752818</c:v>
                </c:pt>
                <c:pt idx="2">
                  <c:v>1.5574848724019996</c:v>
                </c:pt>
                <c:pt idx="3">
                  <c:v>1.54919707452846</c:v>
                </c:pt>
                <c:pt idx="4">
                  <c:v>1.590715399829552</c:v>
                </c:pt>
                <c:pt idx="5">
                  <c:v>1.5359626265451638</c:v>
                </c:pt>
                <c:pt idx="6">
                  <c:v>1.4818990591869026</c:v>
                </c:pt>
                <c:pt idx="7">
                  <c:v>1.2722421453091877</c:v>
                </c:pt>
                <c:pt idx="8">
                  <c:v>1.422955160407291</c:v>
                </c:pt>
                <c:pt idx="9">
                  <c:v>1.2789166975009332</c:v>
                </c:pt>
                <c:pt idx="10">
                  <c:v>1.1569709154434118</c:v>
                </c:pt>
                <c:pt idx="12">
                  <c:v>6.1123368157948728E-2</c:v>
                </c:pt>
                <c:pt idx="13">
                  <c:v>8.582074494558857E-2</c:v>
                </c:pt>
                <c:pt idx="14">
                  <c:v>0.11964149664812382</c:v>
                </c:pt>
                <c:pt idx="15">
                  <c:v>0.12460337538595652</c:v>
                </c:pt>
                <c:pt idx="16">
                  <c:v>0.16997626898372897</c:v>
                </c:pt>
                <c:pt idx="17">
                  <c:v>0.18511286813370728</c:v>
                </c:pt>
                <c:pt idx="18">
                  <c:v>0.23930805566194305</c:v>
                </c:pt>
                <c:pt idx="19">
                  <c:v>0.24929766319054711</c:v>
                </c:pt>
                <c:pt idx="20">
                  <c:v>0.22872357616171901</c:v>
                </c:pt>
                <c:pt idx="21">
                  <c:v>0.19476136777351349</c:v>
                </c:pt>
                <c:pt idx="22">
                  <c:v>0.18554869224558848</c:v>
                </c:pt>
                <c:pt idx="24">
                  <c:v>4.1400144135858019E-2</c:v>
                </c:pt>
                <c:pt idx="25">
                  <c:v>2.3432357910186892E-2</c:v>
                </c:pt>
                <c:pt idx="26">
                  <c:v>4.908736472989926E-2</c:v>
                </c:pt>
                <c:pt idx="27">
                  <c:v>5.1177974430474088E-2</c:v>
                </c:pt>
                <c:pt idx="28">
                  <c:v>4.5816802644636251E-2</c:v>
                </c:pt>
                <c:pt idx="29">
                  <c:v>5.9153789211868868E-2</c:v>
                </c:pt>
                <c:pt idx="30">
                  <c:v>6.3356837382333817E-2</c:v>
                </c:pt>
                <c:pt idx="31">
                  <c:v>8.7366895639673731E-2</c:v>
                </c:pt>
                <c:pt idx="32">
                  <c:v>9.4432624736987089E-2</c:v>
                </c:pt>
                <c:pt idx="33">
                  <c:v>0.10865493495901896</c:v>
                </c:pt>
                <c:pt idx="34">
                  <c:v>0.10706913344592459</c:v>
                </c:pt>
                <c:pt idx="36">
                  <c:v>0.28619997939481356</c:v>
                </c:pt>
                <c:pt idx="37">
                  <c:v>0.10340017899789296</c:v>
                </c:pt>
                <c:pt idx="38">
                  <c:v>5.0608710321365311E-2</c:v>
                </c:pt>
                <c:pt idx="39">
                  <c:v>3.9644782746590546E-3</c:v>
                </c:pt>
                <c:pt idx="40">
                  <c:v>4.5389836802904949E-3</c:v>
                </c:pt>
                <c:pt idx="41">
                  <c:v>2.6830290994055539E-2</c:v>
                </c:pt>
                <c:pt idx="42">
                  <c:v>2.8651110953398576E-2</c:v>
                </c:pt>
                <c:pt idx="43">
                  <c:v>2.9947610635571695E-2</c:v>
                </c:pt>
                <c:pt idx="44">
                  <c:v>3.4594791575614237E-2</c:v>
                </c:pt>
                <c:pt idx="45">
                  <c:v>2.7813494023045129E-2</c:v>
                </c:pt>
                <c:pt idx="46">
                  <c:v>4.3803982792897017E-2</c:v>
                </c:pt>
                <c:pt idx="48">
                  <c:v>0.1111258157071463</c:v>
                </c:pt>
                <c:pt idx="49">
                  <c:v>0.10861413948451411</c:v>
                </c:pt>
                <c:pt idx="50">
                  <c:v>0.27733301012369149</c:v>
                </c:pt>
                <c:pt idx="51">
                  <c:v>0.13469733652503613</c:v>
                </c:pt>
                <c:pt idx="52">
                  <c:v>0.20323386690359763</c:v>
                </c:pt>
                <c:pt idx="53">
                  <c:v>6.3073011705015794E-2</c:v>
                </c:pt>
                <c:pt idx="54">
                  <c:v>6.9587526087014323E-2</c:v>
                </c:pt>
                <c:pt idx="55">
                  <c:v>5.0094262054750593E-2</c:v>
                </c:pt>
                <c:pt idx="56">
                  <c:v>3.7207970252403841E-2</c:v>
                </c:pt>
                <c:pt idx="57">
                  <c:v>3.3970289595385589E-2</c:v>
                </c:pt>
                <c:pt idx="58">
                  <c:v>3.4350610250643954E-2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F-4A1D-98A1-42CF744E4DBF}"/>
            </c:ext>
          </c:extLst>
        </c:ser>
        <c:ser>
          <c:idx val="3"/>
          <c:order val="5"/>
          <c:tx>
            <c:strRef>
              <c:f>'32. ábra'!$A$10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rgbClr val="DA0000"/>
            </a:solidFill>
            <a:ln w="25400">
              <a:noFill/>
            </a:ln>
          </c:spPr>
          <c:invertIfNegative val="0"/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ábra'!$C$10:$BI$10</c:f>
              <c:numCache>
                <c:formatCode>0.0</c:formatCode>
                <c:ptCount val="59"/>
                <c:pt idx="0">
                  <c:v>1.8020467714561852</c:v>
                </c:pt>
                <c:pt idx="1">
                  <c:v>1.7162710515846686</c:v>
                </c:pt>
                <c:pt idx="2">
                  <c:v>1.7572298787768392</c:v>
                </c:pt>
                <c:pt idx="3">
                  <c:v>2.0902711292280678</c:v>
                </c:pt>
                <c:pt idx="4">
                  <c:v>2.2587394876907489</c:v>
                </c:pt>
                <c:pt idx="5">
                  <c:v>2.5337003940504745</c:v>
                </c:pt>
                <c:pt idx="6">
                  <c:v>2.7031559400077674</c:v>
                </c:pt>
                <c:pt idx="7">
                  <c:v>2.7819081738559621</c:v>
                </c:pt>
                <c:pt idx="8">
                  <c:v>3.0542440199536807</c:v>
                </c:pt>
                <c:pt idx="9">
                  <c:v>3.0656112883241704</c:v>
                </c:pt>
                <c:pt idx="10">
                  <c:v>2.7819240054897159</c:v>
                </c:pt>
                <c:pt idx="12">
                  <c:v>1.3169420214477312</c:v>
                </c:pt>
                <c:pt idx="13">
                  <c:v>1.2049205687305784</c:v>
                </c:pt>
                <c:pt idx="14">
                  <c:v>1.4707927987942677</c:v>
                </c:pt>
                <c:pt idx="15">
                  <c:v>1.2545072710702529</c:v>
                </c:pt>
                <c:pt idx="16">
                  <c:v>1.4753989703551214</c:v>
                </c:pt>
                <c:pt idx="17">
                  <c:v>1.5910831384999262</c:v>
                </c:pt>
                <c:pt idx="18">
                  <c:v>1.9677645857270512</c:v>
                </c:pt>
                <c:pt idx="19">
                  <c:v>2.0787863714903194</c:v>
                </c:pt>
                <c:pt idx="20">
                  <c:v>1.8948223083164319</c:v>
                </c:pt>
                <c:pt idx="21">
                  <c:v>1.9347304271084453</c:v>
                </c:pt>
                <c:pt idx="22">
                  <c:v>1.880298382224443</c:v>
                </c:pt>
                <c:pt idx="24">
                  <c:v>1.0599911574098473</c:v>
                </c:pt>
                <c:pt idx="25">
                  <c:v>1.0443010329475353</c:v>
                </c:pt>
                <c:pt idx="26">
                  <c:v>1.051564120784767</c:v>
                </c:pt>
                <c:pt idx="27">
                  <c:v>1.1969755026868434</c:v>
                </c:pt>
                <c:pt idx="28">
                  <c:v>1.1878982004063925</c:v>
                </c:pt>
                <c:pt idx="29">
                  <c:v>1.435220394098504</c:v>
                </c:pt>
                <c:pt idx="30">
                  <c:v>1.5144837864867284</c:v>
                </c:pt>
                <c:pt idx="31">
                  <c:v>1.6153695080469817</c:v>
                </c:pt>
                <c:pt idx="32">
                  <c:v>1.8305581441691718</c:v>
                </c:pt>
                <c:pt idx="33">
                  <c:v>1.9129561805521365</c:v>
                </c:pt>
                <c:pt idx="34">
                  <c:v>1.9340586342238484</c:v>
                </c:pt>
                <c:pt idx="36">
                  <c:v>1.4858460550158481</c:v>
                </c:pt>
                <c:pt idx="37">
                  <c:v>1.1755132131996098</c:v>
                </c:pt>
                <c:pt idx="38">
                  <c:v>1.1059926928125277</c:v>
                </c:pt>
                <c:pt idx="39">
                  <c:v>1.1379468533369579</c:v>
                </c:pt>
                <c:pt idx="40">
                  <c:v>1.2721533351214187</c:v>
                </c:pt>
                <c:pt idx="41">
                  <c:v>1.0537967558268249</c:v>
                </c:pt>
                <c:pt idx="42">
                  <c:v>0.98675477540420364</c:v>
                </c:pt>
                <c:pt idx="43">
                  <c:v>1.0409637823453146</c:v>
                </c:pt>
                <c:pt idx="44">
                  <c:v>0.99623150686786455</c:v>
                </c:pt>
                <c:pt idx="45">
                  <c:v>0.91560608078405836</c:v>
                </c:pt>
                <c:pt idx="46">
                  <c:v>0.92257926836116955</c:v>
                </c:pt>
                <c:pt idx="48">
                  <c:v>2.1455673146845711</c:v>
                </c:pt>
                <c:pt idx="49">
                  <c:v>1.626736328794167</c:v>
                </c:pt>
                <c:pt idx="50">
                  <c:v>1.5441500118014044</c:v>
                </c:pt>
                <c:pt idx="51">
                  <c:v>1.6700347317499136</c:v>
                </c:pt>
                <c:pt idx="52">
                  <c:v>1.7060829713902894</c:v>
                </c:pt>
                <c:pt idx="53">
                  <c:v>2.3782071965819567</c:v>
                </c:pt>
                <c:pt idx="54">
                  <c:v>2.3946882186390899</c:v>
                </c:pt>
                <c:pt idx="55">
                  <c:v>2.2891143858493375</c:v>
                </c:pt>
                <c:pt idx="56">
                  <c:v>2.2221491887019238</c:v>
                </c:pt>
                <c:pt idx="57">
                  <c:v>2.1752717623167617</c:v>
                </c:pt>
                <c:pt idx="58">
                  <c:v>1.9746076673173538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2F-4A1D-98A1-42CF744E4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3357384"/>
        <c:axId val="1"/>
      </c:barChart>
      <c:lineChart>
        <c:grouping val="standard"/>
        <c:varyColors val="0"/>
        <c:ser>
          <c:idx val="4"/>
          <c:order val="6"/>
          <c:tx>
            <c:strRef>
              <c:f>'32. ábra'!$A$11</c:f>
              <c:strCache>
                <c:ptCount val="1"/>
                <c:pt idx="0">
                  <c:v>Bevétel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ábra'!$C$11:$BI$11</c:f>
              <c:numCache>
                <c:formatCode>0.0</c:formatCode>
                <c:ptCount val="59"/>
                <c:pt idx="0">
                  <c:v>12.890868143708698</c:v>
                </c:pt>
                <c:pt idx="1">
                  <c:v>14.10613976926137</c:v>
                </c:pt>
                <c:pt idx="2">
                  <c:v>14.816748628903326</c:v>
                </c:pt>
                <c:pt idx="3">
                  <c:v>15.821629144171265</c:v>
                </c:pt>
                <c:pt idx="4">
                  <c:v>16.140414703564939</c:v>
                </c:pt>
                <c:pt idx="5">
                  <c:v>16.684578051928295</c:v>
                </c:pt>
                <c:pt idx="6">
                  <c:v>17.742617033170056</c:v>
                </c:pt>
                <c:pt idx="7">
                  <c:v>18.235470749431691</c:v>
                </c:pt>
                <c:pt idx="8">
                  <c:v>19.415243389597187</c:v>
                </c:pt>
                <c:pt idx="9">
                  <c:v>19.147555467419263</c:v>
                </c:pt>
                <c:pt idx="10">
                  <c:v>18.789565222751964</c:v>
                </c:pt>
                <c:pt idx="12">
                  <c:v>10.023674456693225</c:v>
                </c:pt>
                <c:pt idx="13">
                  <c:v>9.9291104504916525</c:v>
                </c:pt>
                <c:pt idx="14">
                  <c:v>10.577775906053029</c:v>
                </c:pt>
                <c:pt idx="15">
                  <c:v>10.926021317906248</c:v>
                </c:pt>
                <c:pt idx="16">
                  <c:v>11.684381819724804</c:v>
                </c:pt>
                <c:pt idx="17">
                  <c:v>11.448470156255548</c:v>
                </c:pt>
                <c:pt idx="18">
                  <c:v>12.07379037405847</c:v>
                </c:pt>
                <c:pt idx="19">
                  <c:v>12.229178154639342</c:v>
                </c:pt>
                <c:pt idx="20">
                  <c:v>12.429827958367094</c:v>
                </c:pt>
                <c:pt idx="21">
                  <c:v>12.476828404490256</c:v>
                </c:pt>
                <c:pt idx="22">
                  <c:v>12.407488176704479</c:v>
                </c:pt>
                <c:pt idx="24">
                  <c:v>7.1205243945433736</c:v>
                </c:pt>
                <c:pt idx="25">
                  <c:v>7.0893132363807689</c:v>
                </c:pt>
                <c:pt idx="26">
                  <c:v>7.3937843124410758</c:v>
                </c:pt>
                <c:pt idx="27">
                  <c:v>7.7239292797186625</c:v>
                </c:pt>
                <c:pt idx="28">
                  <c:v>8.2051113471578176</c:v>
                </c:pt>
                <c:pt idx="29">
                  <c:v>8.5099882503094495</c:v>
                </c:pt>
                <c:pt idx="30">
                  <c:v>8.9363785474964672</c:v>
                </c:pt>
                <c:pt idx="31">
                  <c:v>9.4508250349502436</c:v>
                </c:pt>
                <c:pt idx="32">
                  <c:v>10.533082482021346</c:v>
                </c:pt>
                <c:pt idx="33">
                  <c:v>11.105878625844719</c:v>
                </c:pt>
                <c:pt idx="34">
                  <c:v>11.57876783176436</c:v>
                </c:pt>
                <c:pt idx="36">
                  <c:v>9.8094323271133952</c:v>
                </c:pt>
                <c:pt idx="37">
                  <c:v>7.397954800689126</c:v>
                </c:pt>
                <c:pt idx="38">
                  <c:v>7.1566931499186861</c:v>
                </c:pt>
                <c:pt idx="39">
                  <c:v>7.402813646866929</c:v>
                </c:pt>
                <c:pt idx="40">
                  <c:v>8.3205072658125125</c:v>
                </c:pt>
                <c:pt idx="41">
                  <c:v>9.3904670223365549</c:v>
                </c:pt>
                <c:pt idx="42">
                  <c:v>9.0534882070450191</c:v>
                </c:pt>
                <c:pt idx="43">
                  <c:v>9.2250013267928761</c:v>
                </c:pt>
                <c:pt idx="44">
                  <c:v>10.280316302272299</c:v>
                </c:pt>
                <c:pt idx="45">
                  <c:v>10.858694486446227</c:v>
                </c:pt>
                <c:pt idx="46">
                  <c:v>10.797007851021531</c:v>
                </c:pt>
                <c:pt idx="48">
                  <c:v>7.5991912168993103</c:v>
                </c:pt>
                <c:pt idx="49">
                  <c:v>6.7694561067101979</c:v>
                </c:pt>
                <c:pt idx="50">
                  <c:v>6.2435809927214034</c:v>
                </c:pt>
                <c:pt idx="51">
                  <c:v>6.5853126084893434</c:v>
                </c:pt>
                <c:pt idx="52">
                  <c:v>7.4115020154400666</c:v>
                </c:pt>
                <c:pt idx="53">
                  <c:v>9.3418988383995725</c:v>
                </c:pt>
                <c:pt idx="54">
                  <c:v>10.038482500099697</c:v>
                </c:pt>
                <c:pt idx="55">
                  <c:v>10.380554193507335</c:v>
                </c:pt>
                <c:pt idx="56">
                  <c:v>10.567415677584133</c:v>
                </c:pt>
                <c:pt idx="57">
                  <c:v>11.029998378811925</c:v>
                </c:pt>
                <c:pt idx="58">
                  <c:v>10.894617450210447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2F-4A1D-98A1-42CF744E4DBF}"/>
            </c:ext>
          </c:extLst>
        </c:ser>
        <c:ser>
          <c:idx val="5"/>
          <c:order val="7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ábra'!$C$13:$BI$13</c:f>
              <c:numCache>
                <c:formatCode>General</c:formatCode>
                <c:ptCount val="5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2F-4A1D-98A1-42CF744E4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335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7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6.2922278452359787E-2"/>
              <c:y val="2.2318818980435018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73357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7937359888837443"/>
              <c:y val="1.3648293963254592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76898798176543737"/>
          <c:w val="1"/>
          <c:h val="0.23101201823456277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67147856517936E-2"/>
          <c:y val="5.0925925925925923E-2"/>
          <c:w val="0.87686570428696409"/>
          <c:h val="0.4863394133854148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'32. ábra'!$B$7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'32. ábra'!$C$1:$BI$2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'32. ábra'!$C$7:$BI$7</c:f>
              <c:numCache>
                <c:formatCode>0.0</c:formatCode>
                <c:ptCount val="59"/>
                <c:pt idx="0">
                  <c:v>4.0467437096229704</c:v>
                </c:pt>
                <c:pt idx="1">
                  <c:v>4.531600583476993</c:v>
                </c:pt>
                <c:pt idx="2">
                  <c:v>4.2856130977677935</c:v>
                </c:pt>
                <c:pt idx="3">
                  <c:v>4.1875499669354594</c:v>
                </c:pt>
                <c:pt idx="4">
                  <c:v>3.9692509929408737</c:v>
                </c:pt>
                <c:pt idx="5">
                  <c:v>3.9677889499021015</c:v>
                </c:pt>
                <c:pt idx="6">
                  <c:v>4.1862866779728458</c:v>
                </c:pt>
                <c:pt idx="7">
                  <c:v>4.3251183287089932</c:v>
                </c:pt>
                <c:pt idx="8">
                  <c:v>4.4956357909042541</c:v>
                </c:pt>
                <c:pt idx="9">
                  <c:v>4.421351661382519</c:v>
                </c:pt>
                <c:pt idx="10">
                  <c:v>4.4503386378505345</c:v>
                </c:pt>
                <c:pt idx="12">
                  <c:v>3.461281197869237</c:v>
                </c:pt>
                <c:pt idx="13">
                  <c:v>3.4897297588141134</c:v>
                </c:pt>
                <c:pt idx="14">
                  <c:v>3.4579902015209463</c:v>
                </c:pt>
                <c:pt idx="15">
                  <c:v>3.5488796973918024</c:v>
                </c:pt>
                <c:pt idx="16">
                  <c:v>3.594960922183204</c:v>
                </c:pt>
                <c:pt idx="17">
                  <c:v>3.3618905856159698</c:v>
                </c:pt>
                <c:pt idx="18">
                  <c:v>3.2862249457423722</c:v>
                </c:pt>
                <c:pt idx="19">
                  <c:v>3.2437780942143357</c:v>
                </c:pt>
                <c:pt idx="20">
                  <c:v>3.2336546840989486</c:v>
                </c:pt>
                <c:pt idx="21">
                  <c:v>3.2135104093535531</c:v>
                </c:pt>
                <c:pt idx="22">
                  <c:v>3.1788950206623778</c:v>
                </c:pt>
                <c:pt idx="24">
                  <c:v>2.1995055468273588</c:v>
                </c:pt>
                <c:pt idx="25">
                  <c:v>2.0418319625561643</c:v>
                </c:pt>
                <c:pt idx="26">
                  <c:v>2.0061972797971497</c:v>
                </c:pt>
                <c:pt idx="27">
                  <c:v>2.0198205509811258</c:v>
                </c:pt>
                <c:pt idx="28">
                  <c:v>2.2005933584127253</c:v>
                </c:pt>
                <c:pt idx="29">
                  <c:v>2.1657886910115125</c:v>
                </c:pt>
                <c:pt idx="30">
                  <c:v>2.1685306467115737</c:v>
                </c:pt>
                <c:pt idx="31">
                  <c:v>2.1939572973670236</c:v>
                </c:pt>
                <c:pt idx="32">
                  <c:v>2.3227659287652607</c:v>
                </c:pt>
                <c:pt idx="33">
                  <c:v>2.4142330258772557</c:v>
                </c:pt>
                <c:pt idx="34">
                  <c:v>2.4002418848411078</c:v>
                </c:pt>
                <c:pt idx="36">
                  <c:v>2.7736702079305728</c:v>
                </c:pt>
                <c:pt idx="37">
                  <c:v>2.6154622316007816</c:v>
                </c:pt>
                <c:pt idx="38">
                  <c:v>2.4922570152995163</c:v>
                </c:pt>
                <c:pt idx="39">
                  <c:v>2.4702947306420189</c:v>
                </c:pt>
                <c:pt idx="40">
                  <c:v>2.4606793345574833</c:v>
                </c:pt>
                <c:pt idx="41">
                  <c:v>2.693410669287676</c:v>
                </c:pt>
                <c:pt idx="42">
                  <c:v>2.5728171927694059</c:v>
                </c:pt>
                <c:pt idx="43">
                  <c:v>2.7694589970456747</c:v>
                </c:pt>
                <c:pt idx="44">
                  <c:v>3.0566529723820302</c:v>
                </c:pt>
                <c:pt idx="45">
                  <c:v>3.0498203318998387</c:v>
                </c:pt>
                <c:pt idx="46">
                  <c:v>3.0137140161513147</c:v>
                </c:pt>
                <c:pt idx="48">
                  <c:v>0.92570737823571225</c:v>
                </c:pt>
                <c:pt idx="49">
                  <c:v>0.70607176998719789</c:v>
                </c:pt>
                <c:pt idx="50">
                  <c:v>0.68559782088657251</c:v>
                </c:pt>
                <c:pt idx="51">
                  <c:v>0.77202722144484692</c:v>
                </c:pt>
                <c:pt idx="52">
                  <c:v>0.85754777986152153</c:v>
                </c:pt>
                <c:pt idx="53">
                  <c:v>0.83191007610485557</c:v>
                </c:pt>
                <c:pt idx="54">
                  <c:v>0.91640191947254379</c:v>
                </c:pt>
                <c:pt idx="55">
                  <c:v>0.96214670444634931</c:v>
                </c:pt>
                <c:pt idx="56">
                  <c:v>0.92022235576923084</c:v>
                </c:pt>
                <c:pt idx="57">
                  <c:v>1.1922665062543729</c:v>
                </c:pt>
                <c:pt idx="58">
                  <c:v>1.1554661412965146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E-4D42-88F5-27B365F35182}"/>
            </c:ext>
          </c:extLst>
        </c:ser>
        <c:ser>
          <c:idx val="2"/>
          <c:order val="1"/>
          <c:tx>
            <c:strRef>
              <c:f>'32. ábra'!$B$8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'32. ábra'!$C$1:$BI$2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'32. ábra'!$C$8:$BI$8</c:f>
              <c:numCache>
                <c:formatCode>0.0</c:formatCode>
                <c:ptCount val="59"/>
                <c:pt idx="0">
                  <c:v>2.5882918753439417</c:v>
                </c:pt>
                <c:pt idx="1">
                  <c:v>2.7285505901074125</c:v>
                </c:pt>
                <c:pt idx="2">
                  <c:v>2.986056300973428</c:v>
                </c:pt>
                <c:pt idx="3">
                  <c:v>3.405450220594767</c:v>
                </c:pt>
                <c:pt idx="4">
                  <c:v>3.6795092379681296</c:v>
                </c:pt>
                <c:pt idx="5">
                  <c:v>4.0298163224245638</c:v>
                </c:pt>
                <c:pt idx="6">
                  <c:v>4.3288771826769112</c:v>
                </c:pt>
                <c:pt idx="7">
                  <c:v>4.3977070966566787</c:v>
                </c:pt>
                <c:pt idx="8">
                  <c:v>4.6594582445888548</c:v>
                </c:pt>
                <c:pt idx="9">
                  <c:v>4.7423504820222115</c:v>
                </c:pt>
                <c:pt idx="10">
                  <c:v>4.9943785115038235</c:v>
                </c:pt>
                <c:pt idx="12">
                  <c:v>2.3927380975258674</c:v>
                </c:pt>
                <c:pt idx="13">
                  <c:v>2.3501836133492957</c:v>
                </c:pt>
                <c:pt idx="14">
                  <c:v>2.5951676320937835</c:v>
                </c:pt>
                <c:pt idx="15">
                  <c:v>2.6627570630423585</c:v>
                </c:pt>
                <c:pt idx="16">
                  <c:v>2.8173071026417564</c:v>
                </c:pt>
                <c:pt idx="17">
                  <c:v>2.5880300440720774</c:v>
                </c:pt>
                <c:pt idx="18">
                  <c:v>2.7184348270139154</c:v>
                </c:pt>
                <c:pt idx="19">
                  <c:v>2.7610309764217833</c:v>
                </c:pt>
                <c:pt idx="20">
                  <c:v>2.9262896602088451</c:v>
                </c:pt>
                <c:pt idx="21">
                  <c:v>2.9542806295371733</c:v>
                </c:pt>
                <c:pt idx="22">
                  <c:v>3.004384497526424</c:v>
                </c:pt>
                <c:pt idx="24">
                  <c:v>2.0517103093186098</c:v>
                </c:pt>
                <c:pt idx="25">
                  <c:v>1.9932957595631926</c:v>
                </c:pt>
                <c:pt idx="26">
                  <c:v>1.8528545435800994</c:v>
                </c:pt>
                <c:pt idx="27">
                  <c:v>2.0936420176955868</c:v>
                </c:pt>
                <c:pt idx="28">
                  <c:v>2.2341598164040586</c:v>
                </c:pt>
                <c:pt idx="29">
                  <c:v>2.3268592656620743</c:v>
                </c:pt>
                <c:pt idx="30">
                  <c:v>2.4371830942068744</c:v>
                </c:pt>
                <c:pt idx="31">
                  <c:v>2.553000607779814</c:v>
                </c:pt>
                <c:pt idx="32">
                  <c:v>2.8602676138061995</c:v>
                </c:pt>
                <c:pt idx="33">
                  <c:v>2.9992486626837942</c:v>
                </c:pt>
                <c:pt idx="34">
                  <c:v>3.196038115632216</c:v>
                </c:pt>
                <c:pt idx="36">
                  <c:v>3.2825880114176966</c:v>
                </c:pt>
                <c:pt idx="37">
                  <c:v>2.1776515039103073</c:v>
                </c:pt>
                <c:pt idx="38">
                  <c:v>2.0878312687840443</c:v>
                </c:pt>
                <c:pt idx="39">
                  <c:v>2.1469065742376876</c:v>
                </c:pt>
                <c:pt idx="40">
                  <c:v>2.2042955291010746</c:v>
                </c:pt>
                <c:pt idx="41">
                  <c:v>2.6265371801768644</c:v>
                </c:pt>
                <c:pt idx="42">
                  <c:v>2.6983300870836056</c:v>
                </c:pt>
                <c:pt idx="43">
                  <c:v>2.6552284484610467</c:v>
                </c:pt>
                <c:pt idx="44">
                  <c:v>3.0136864874713916</c:v>
                </c:pt>
                <c:pt idx="45">
                  <c:v>3.1074508343458938</c:v>
                </c:pt>
                <c:pt idx="46">
                  <c:v>3.0779598575808973</c:v>
                </c:pt>
                <c:pt idx="48">
                  <c:v>1.9293870139013007</c:v>
                </c:pt>
                <c:pt idx="49">
                  <c:v>1.7417395353071825</c:v>
                </c:pt>
                <c:pt idx="50">
                  <c:v>1.5534795006411033</c:v>
                </c:pt>
                <c:pt idx="51">
                  <c:v>1.70694953360005</c:v>
                </c:pt>
                <c:pt idx="52">
                  <c:v>1.8859592135315</c:v>
                </c:pt>
                <c:pt idx="53">
                  <c:v>2.6987877742667674</c:v>
                </c:pt>
                <c:pt idx="54">
                  <c:v>2.9183559531563623</c:v>
                </c:pt>
                <c:pt idx="55">
                  <c:v>3.2456465403767241</c:v>
                </c:pt>
                <c:pt idx="56">
                  <c:v>3.2495351938100963</c:v>
                </c:pt>
                <c:pt idx="57">
                  <c:v>3.2881320500349838</c:v>
                </c:pt>
                <c:pt idx="58">
                  <c:v>3.2406586679295373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E-4D42-88F5-27B365F35182}"/>
            </c:ext>
          </c:extLst>
        </c:ser>
        <c:ser>
          <c:idx val="6"/>
          <c:order val="2"/>
          <c:tx>
            <c:strRef>
              <c:f>'32. ábra'!$B$9</c:f>
              <c:strCache>
                <c:ptCount val="1"/>
                <c:pt idx="0">
                  <c:v>Othes business services</c:v>
                </c:pt>
              </c:strCache>
            </c:strRef>
          </c:tx>
          <c:spPr>
            <a:solidFill>
              <a:srgbClr val="F6A800"/>
            </a:solidFill>
            <a:ln w="25400">
              <a:noFill/>
            </a:ln>
          </c:spPr>
          <c:invertIfNegative val="0"/>
          <c:cat>
            <c:multiLvlStrRef>
              <c:f>'32. ábra'!$C$1:$BI$2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'32. ábra'!$C$9:$BI$9</c:f>
              <c:numCache>
                <c:formatCode>0.0</c:formatCode>
                <c:ptCount val="59"/>
                <c:pt idx="0">
                  <c:v>2.2826172407892971</c:v>
                </c:pt>
                <c:pt idx="1">
                  <c:v>2.5634796446094685</c:v>
                </c:pt>
                <c:pt idx="2">
                  <c:v>2.9688543500698197</c:v>
                </c:pt>
                <c:pt idx="3">
                  <c:v>3.3905465025612682</c:v>
                </c:pt>
                <c:pt idx="4">
                  <c:v>3.3677579636270085</c:v>
                </c:pt>
                <c:pt idx="5">
                  <c:v>3.2412246480290112</c:v>
                </c:pt>
                <c:pt idx="6">
                  <c:v>3.5947966308848187</c:v>
                </c:pt>
                <c:pt idx="7">
                  <c:v>3.9802991378618509</c:v>
                </c:pt>
                <c:pt idx="8">
                  <c:v>4.2509556309798269</c:v>
                </c:pt>
                <c:pt idx="9">
                  <c:v>4.0635129459582124</c:v>
                </c:pt>
                <c:pt idx="10">
                  <c:v>3.7531045334858084</c:v>
                </c:pt>
                <c:pt idx="12">
                  <c:v>1.9566296847559186</c:v>
                </c:pt>
                <c:pt idx="13">
                  <c:v>1.9012388856754687</c:v>
                </c:pt>
                <c:pt idx="14">
                  <c:v>2.0750621178650595</c:v>
                </c:pt>
                <c:pt idx="15">
                  <c:v>2.3172935951792395</c:v>
                </c:pt>
                <c:pt idx="16">
                  <c:v>2.4109498415144737</c:v>
                </c:pt>
                <c:pt idx="17">
                  <c:v>2.4518579753216652</c:v>
                </c:pt>
                <c:pt idx="18">
                  <c:v>2.4535937699476573</c:v>
                </c:pt>
                <c:pt idx="19">
                  <c:v>2.4272688906788202</c:v>
                </c:pt>
                <c:pt idx="20">
                  <c:v>2.4816564712499449</c:v>
                </c:pt>
                <c:pt idx="21">
                  <c:v>2.4105761577452332</c:v>
                </c:pt>
                <c:pt idx="22">
                  <c:v>2.4323045206186644</c:v>
                </c:pt>
                <c:pt idx="24">
                  <c:v>1.4920710258251151</c:v>
                </c:pt>
                <c:pt idx="25">
                  <c:v>1.6692795480298683</c:v>
                </c:pt>
                <c:pt idx="26">
                  <c:v>2.0149589321729255</c:v>
                </c:pt>
                <c:pt idx="27">
                  <c:v>1.8733873743989677</c:v>
                </c:pt>
                <c:pt idx="28">
                  <c:v>1.9612365194844685</c:v>
                </c:pt>
                <c:pt idx="29">
                  <c:v>1.8714637560806804</c:v>
                </c:pt>
                <c:pt idx="30">
                  <c:v>1.9756145491619872</c:v>
                </c:pt>
                <c:pt idx="31">
                  <c:v>2.0800479716075024</c:v>
                </c:pt>
                <c:pt idx="32">
                  <c:v>2.2964851511261939</c:v>
                </c:pt>
                <c:pt idx="33">
                  <c:v>2.4618177225703013</c:v>
                </c:pt>
                <c:pt idx="34">
                  <c:v>2.6858479822323993</c:v>
                </c:pt>
                <c:pt idx="36">
                  <c:v>1.4822098456429118</c:v>
                </c:pt>
                <c:pt idx="37">
                  <c:v>0.84282079436953228</c:v>
                </c:pt>
                <c:pt idx="38">
                  <c:v>0.91983550689358706</c:v>
                </c:pt>
                <c:pt idx="39">
                  <c:v>0.99097798015495442</c:v>
                </c:pt>
                <c:pt idx="40">
                  <c:v>1.6080381274629143</c:v>
                </c:pt>
                <c:pt idx="41">
                  <c:v>1.9555102541597067</c:v>
                </c:pt>
                <c:pt idx="42">
                  <c:v>1.8152713049923903</c:v>
                </c:pt>
                <c:pt idx="43">
                  <c:v>1.7579373804306897</c:v>
                </c:pt>
                <c:pt idx="44">
                  <c:v>1.8407876286070608</c:v>
                </c:pt>
                <c:pt idx="45">
                  <c:v>2.1442318231156063</c:v>
                </c:pt>
                <c:pt idx="46">
                  <c:v>2.1514494625588263</c:v>
                </c:pt>
                <c:pt idx="48">
                  <c:v>1.6433523022622187</c:v>
                </c:pt>
                <c:pt idx="49">
                  <c:v>1.5932735902323945</c:v>
                </c:pt>
                <c:pt idx="50">
                  <c:v>1.2255120852763124</c:v>
                </c:pt>
                <c:pt idx="51">
                  <c:v>1.3625882506325544</c:v>
                </c:pt>
                <c:pt idx="52">
                  <c:v>1.6037900938135341</c:v>
                </c:pt>
                <c:pt idx="53">
                  <c:v>2.0488645467087991</c:v>
                </c:pt>
                <c:pt idx="54">
                  <c:v>2.2313203684749228</c:v>
                </c:pt>
                <c:pt idx="55">
                  <c:v>2.1537413489143336</c:v>
                </c:pt>
                <c:pt idx="56">
                  <c:v>2.21405029296875</c:v>
                </c:pt>
                <c:pt idx="57">
                  <c:v>2.2312667451663</c:v>
                </c:pt>
                <c:pt idx="58">
                  <c:v>2.2635244228319062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E-4D42-88F5-27B365F35182}"/>
            </c:ext>
          </c:extLst>
        </c:ser>
        <c:ser>
          <c:idx val="0"/>
          <c:order val="3"/>
          <c:tx>
            <c:strRef>
              <c:f>'32. ábra'!$B$5</c:f>
              <c:strCache>
                <c:ptCount val="1"/>
                <c:pt idx="0">
                  <c:v>Telecommunications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'32. ábra'!$C$1:$BI$2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'32. ábra'!$C$5:$BI$5</c:f>
              <c:numCache>
                <c:formatCode>0.0</c:formatCode>
                <c:ptCount val="59"/>
                <c:pt idx="0">
                  <c:v>1.0979314937362132</c:v>
                </c:pt>
                <c:pt idx="1">
                  <c:v>1.2699641957300092</c:v>
                </c:pt>
                <c:pt idx="2">
                  <c:v>1.2615101289134438</c:v>
                </c:pt>
                <c:pt idx="3">
                  <c:v>1.1986142503232429</c:v>
                </c:pt>
                <c:pt idx="4">
                  <c:v>1.2744416215086269</c:v>
                </c:pt>
                <c:pt idx="5">
                  <c:v>1.3760851109769801</c:v>
                </c:pt>
                <c:pt idx="6">
                  <c:v>1.4476015424408084</c:v>
                </c:pt>
                <c:pt idx="7">
                  <c:v>1.4781958670390185</c:v>
                </c:pt>
                <c:pt idx="8">
                  <c:v>1.5319945427632793</c:v>
                </c:pt>
                <c:pt idx="9">
                  <c:v>1.5758123922312159</c:v>
                </c:pt>
                <c:pt idx="10">
                  <c:v>1.6528486189786691</c:v>
                </c:pt>
                <c:pt idx="12">
                  <c:v>0.83496008693652279</c:v>
                </c:pt>
                <c:pt idx="13">
                  <c:v>0.89721687897660785</c:v>
                </c:pt>
                <c:pt idx="14">
                  <c:v>0.8591216591308477</c:v>
                </c:pt>
                <c:pt idx="15">
                  <c:v>1.0179803158366381</c:v>
                </c:pt>
                <c:pt idx="16">
                  <c:v>1.2157887140465193</c:v>
                </c:pt>
                <c:pt idx="17">
                  <c:v>1.270495544612201</c:v>
                </c:pt>
                <c:pt idx="18">
                  <c:v>1.4084641899655306</c:v>
                </c:pt>
                <c:pt idx="19">
                  <c:v>1.469016158643536</c:v>
                </c:pt>
                <c:pt idx="20">
                  <c:v>1.6646812583312025</c:v>
                </c:pt>
                <c:pt idx="21">
                  <c:v>1.7689694129723381</c:v>
                </c:pt>
                <c:pt idx="22">
                  <c:v>1.7260570634269798</c:v>
                </c:pt>
                <c:pt idx="24">
                  <c:v>0.2758462110265843</c:v>
                </c:pt>
                <c:pt idx="25">
                  <c:v>0.31717257537382182</c:v>
                </c:pt>
                <c:pt idx="26">
                  <c:v>0.41912207137623453</c:v>
                </c:pt>
                <c:pt idx="27">
                  <c:v>0.48892585952566481</c:v>
                </c:pt>
                <c:pt idx="28">
                  <c:v>0.57540664980553546</c:v>
                </c:pt>
                <c:pt idx="29">
                  <c:v>0.65150235424481007</c:v>
                </c:pt>
                <c:pt idx="30">
                  <c:v>0.77720963354697115</c:v>
                </c:pt>
                <c:pt idx="31">
                  <c:v>0.9210827545092497</c:v>
                </c:pt>
                <c:pt idx="32">
                  <c:v>1.1285730194175325</c:v>
                </c:pt>
                <c:pt idx="33">
                  <c:v>1.2089680992022125</c:v>
                </c:pt>
                <c:pt idx="34">
                  <c:v>1.2555120813888629</c:v>
                </c:pt>
                <c:pt idx="36">
                  <c:v>0.49891822771155164</c:v>
                </c:pt>
                <c:pt idx="37">
                  <c:v>0.48310687861100138</c:v>
                </c:pt>
                <c:pt idx="38">
                  <c:v>0.50016795580764539</c:v>
                </c:pt>
                <c:pt idx="39">
                  <c:v>0.65272303022065148</c:v>
                </c:pt>
                <c:pt idx="40">
                  <c:v>0.77080195588933131</c:v>
                </c:pt>
                <c:pt idx="41">
                  <c:v>1.0343818718914277</c:v>
                </c:pt>
                <c:pt idx="42">
                  <c:v>0.95166373584201402</c:v>
                </c:pt>
                <c:pt idx="43">
                  <c:v>0.97146510787457885</c:v>
                </c:pt>
                <c:pt idx="44">
                  <c:v>1.3383629153683358</c:v>
                </c:pt>
                <c:pt idx="45">
                  <c:v>1.613771922277784</c:v>
                </c:pt>
                <c:pt idx="46">
                  <c:v>1.587501263576427</c:v>
                </c:pt>
                <c:pt idx="48">
                  <c:v>0.84405139210836155</c:v>
                </c:pt>
                <c:pt idx="49">
                  <c:v>0.99302074290474152</c:v>
                </c:pt>
                <c:pt idx="50">
                  <c:v>0.95750856399231954</c:v>
                </c:pt>
                <c:pt idx="51">
                  <c:v>0.93901553453694286</c:v>
                </c:pt>
                <c:pt idx="52">
                  <c:v>1.1548880899396232</c:v>
                </c:pt>
                <c:pt idx="53">
                  <c:v>1.3210562330321778</c:v>
                </c:pt>
                <c:pt idx="54">
                  <c:v>1.5081285142697629</c:v>
                </c:pt>
                <c:pt idx="55">
                  <c:v>1.6798109518658395</c:v>
                </c:pt>
                <c:pt idx="56">
                  <c:v>1.9242506760817308</c:v>
                </c:pt>
                <c:pt idx="57">
                  <c:v>2.1090910254441204</c:v>
                </c:pt>
                <c:pt idx="58">
                  <c:v>2.2260099405844924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E-4D42-88F5-27B365F35182}"/>
            </c:ext>
          </c:extLst>
        </c:ser>
        <c:ser>
          <c:idx val="7"/>
          <c:order val="4"/>
          <c:tx>
            <c:strRef>
              <c:f>'32. ábra'!$B$6</c:f>
              <c:strCache>
                <c:ptCount val="1"/>
                <c:pt idx="0">
                  <c:v>Charges for the use of intellectual property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'32. ábra'!$C$1:$BI$2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'32. ábra'!$C$6:$BI$6</c:f>
              <c:numCache>
                <c:formatCode>0.0</c:formatCode>
                <c:ptCount val="59"/>
                <c:pt idx="0">
                  <c:v>1.0732370527600894</c:v>
                </c:pt>
                <c:pt idx="1">
                  <c:v>1.296273703752818</c:v>
                </c:pt>
                <c:pt idx="2">
                  <c:v>1.5574848724019996</c:v>
                </c:pt>
                <c:pt idx="3">
                  <c:v>1.54919707452846</c:v>
                </c:pt>
                <c:pt idx="4">
                  <c:v>1.590715399829552</c:v>
                </c:pt>
                <c:pt idx="5">
                  <c:v>1.5359626265451638</c:v>
                </c:pt>
                <c:pt idx="6">
                  <c:v>1.4818990591869026</c:v>
                </c:pt>
                <c:pt idx="7">
                  <c:v>1.2722421453091877</c:v>
                </c:pt>
                <c:pt idx="8">
                  <c:v>1.422955160407291</c:v>
                </c:pt>
                <c:pt idx="9">
                  <c:v>1.2789166975009332</c:v>
                </c:pt>
                <c:pt idx="10">
                  <c:v>1.1569709154434118</c:v>
                </c:pt>
                <c:pt idx="12">
                  <c:v>6.1123368157948728E-2</c:v>
                </c:pt>
                <c:pt idx="13">
                  <c:v>8.582074494558857E-2</c:v>
                </c:pt>
                <c:pt idx="14">
                  <c:v>0.11964149664812382</c:v>
                </c:pt>
                <c:pt idx="15">
                  <c:v>0.12460337538595652</c:v>
                </c:pt>
                <c:pt idx="16">
                  <c:v>0.16997626898372897</c:v>
                </c:pt>
                <c:pt idx="17">
                  <c:v>0.18511286813370728</c:v>
                </c:pt>
                <c:pt idx="18">
                  <c:v>0.23930805566194305</c:v>
                </c:pt>
                <c:pt idx="19">
                  <c:v>0.24929766319054711</c:v>
                </c:pt>
                <c:pt idx="20">
                  <c:v>0.22872357616171901</c:v>
                </c:pt>
                <c:pt idx="21">
                  <c:v>0.19476136777351349</c:v>
                </c:pt>
                <c:pt idx="22">
                  <c:v>0.18554869224558848</c:v>
                </c:pt>
                <c:pt idx="24">
                  <c:v>4.1400144135858019E-2</c:v>
                </c:pt>
                <c:pt idx="25">
                  <c:v>2.3432357910186892E-2</c:v>
                </c:pt>
                <c:pt idx="26">
                  <c:v>4.908736472989926E-2</c:v>
                </c:pt>
                <c:pt idx="27">
                  <c:v>5.1177974430474088E-2</c:v>
                </c:pt>
                <c:pt idx="28">
                  <c:v>4.5816802644636251E-2</c:v>
                </c:pt>
                <c:pt idx="29">
                  <c:v>5.9153789211868868E-2</c:v>
                </c:pt>
                <c:pt idx="30">
                  <c:v>6.3356837382333817E-2</c:v>
                </c:pt>
                <c:pt idx="31">
                  <c:v>8.7366895639673731E-2</c:v>
                </c:pt>
                <c:pt idx="32">
                  <c:v>9.4432624736987089E-2</c:v>
                </c:pt>
                <c:pt idx="33">
                  <c:v>0.10865493495901896</c:v>
                </c:pt>
                <c:pt idx="34">
                  <c:v>0.10706913344592459</c:v>
                </c:pt>
                <c:pt idx="36">
                  <c:v>0.28619997939481356</c:v>
                </c:pt>
                <c:pt idx="37">
                  <c:v>0.10340017899789296</c:v>
                </c:pt>
                <c:pt idx="38">
                  <c:v>5.0608710321365311E-2</c:v>
                </c:pt>
                <c:pt idx="39">
                  <c:v>3.9644782746590546E-3</c:v>
                </c:pt>
                <c:pt idx="40">
                  <c:v>4.5389836802904949E-3</c:v>
                </c:pt>
                <c:pt idx="41">
                  <c:v>2.6830290994055539E-2</c:v>
                </c:pt>
                <c:pt idx="42">
                  <c:v>2.8651110953398576E-2</c:v>
                </c:pt>
                <c:pt idx="43">
                  <c:v>2.9947610635571695E-2</c:v>
                </c:pt>
                <c:pt idx="44">
                  <c:v>3.4594791575614237E-2</c:v>
                </c:pt>
                <c:pt idx="45">
                  <c:v>2.7813494023045129E-2</c:v>
                </c:pt>
                <c:pt idx="46">
                  <c:v>4.3803982792897017E-2</c:v>
                </c:pt>
                <c:pt idx="48">
                  <c:v>0.1111258157071463</c:v>
                </c:pt>
                <c:pt idx="49">
                  <c:v>0.10861413948451411</c:v>
                </c:pt>
                <c:pt idx="50">
                  <c:v>0.27733301012369149</c:v>
                </c:pt>
                <c:pt idx="51">
                  <c:v>0.13469733652503613</c:v>
                </c:pt>
                <c:pt idx="52">
                  <c:v>0.20323386690359763</c:v>
                </c:pt>
                <c:pt idx="53">
                  <c:v>6.3073011705015794E-2</c:v>
                </c:pt>
                <c:pt idx="54">
                  <c:v>6.9587526087014323E-2</c:v>
                </c:pt>
                <c:pt idx="55">
                  <c:v>5.0094262054750593E-2</c:v>
                </c:pt>
                <c:pt idx="56">
                  <c:v>3.7207970252403841E-2</c:v>
                </c:pt>
                <c:pt idx="57">
                  <c:v>3.3970289595385589E-2</c:v>
                </c:pt>
                <c:pt idx="58">
                  <c:v>3.4350610250643954E-2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E-4D42-88F5-27B365F35182}"/>
            </c:ext>
          </c:extLst>
        </c:ser>
        <c:ser>
          <c:idx val="3"/>
          <c:order val="5"/>
          <c:tx>
            <c:strRef>
              <c:f>'32. ábra'!$B$10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A0000"/>
            </a:solidFill>
            <a:ln w="25400">
              <a:noFill/>
            </a:ln>
          </c:spPr>
          <c:invertIfNegative val="0"/>
          <c:cat>
            <c:multiLvlStrRef>
              <c:f>'32. ábra'!$C$1:$BI$2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'32. ábra'!$C$10:$BI$10</c:f>
              <c:numCache>
                <c:formatCode>0.0</c:formatCode>
                <c:ptCount val="59"/>
                <c:pt idx="0">
                  <c:v>1.8020467714561852</c:v>
                </c:pt>
                <c:pt idx="1">
                  <c:v>1.7162710515846686</c:v>
                </c:pt>
                <c:pt idx="2">
                  <c:v>1.7572298787768392</c:v>
                </c:pt>
                <c:pt idx="3">
                  <c:v>2.0902711292280678</c:v>
                </c:pt>
                <c:pt idx="4">
                  <c:v>2.2587394876907489</c:v>
                </c:pt>
                <c:pt idx="5">
                  <c:v>2.5337003940504745</c:v>
                </c:pt>
                <c:pt idx="6">
                  <c:v>2.7031559400077674</c:v>
                </c:pt>
                <c:pt idx="7">
                  <c:v>2.7819081738559621</c:v>
                </c:pt>
                <c:pt idx="8">
                  <c:v>3.0542440199536807</c:v>
                </c:pt>
                <c:pt idx="9">
                  <c:v>3.0656112883241704</c:v>
                </c:pt>
                <c:pt idx="10">
                  <c:v>2.7819240054897159</c:v>
                </c:pt>
                <c:pt idx="12">
                  <c:v>1.3169420214477312</c:v>
                </c:pt>
                <c:pt idx="13">
                  <c:v>1.2049205687305784</c:v>
                </c:pt>
                <c:pt idx="14">
                  <c:v>1.4707927987942677</c:v>
                </c:pt>
                <c:pt idx="15">
                  <c:v>1.2545072710702529</c:v>
                </c:pt>
                <c:pt idx="16">
                  <c:v>1.4753989703551214</c:v>
                </c:pt>
                <c:pt idx="17">
                  <c:v>1.5910831384999262</c:v>
                </c:pt>
                <c:pt idx="18">
                  <c:v>1.9677645857270512</c:v>
                </c:pt>
                <c:pt idx="19">
                  <c:v>2.0787863714903194</c:v>
                </c:pt>
                <c:pt idx="20">
                  <c:v>1.8948223083164319</c:v>
                </c:pt>
                <c:pt idx="21">
                  <c:v>1.9347304271084453</c:v>
                </c:pt>
                <c:pt idx="22">
                  <c:v>1.880298382224443</c:v>
                </c:pt>
                <c:pt idx="24">
                  <c:v>1.0599911574098473</c:v>
                </c:pt>
                <c:pt idx="25">
                  <c:v>1.0443010329475353</c:v>
                </c:pt>
                <c:pt idx="26">
                  <c:v>1.051564120784767</c:v>
                </c:pt>
                <c:pt idx="27">
                  <c:v>1.1969755026868434</c:v>
                </c:pt>
                <c:pt idx="28">
                  <c:v>1.1878982004063925</c:v>
                </c:pt>
                <c:pt idx="29">
                  <c:v>1.435220394098504</c:v>
                </c:pt>
                <c:pt idx="30">
                  <c:v>1.5144837864867284</c:v>
                </c:pt>
                <c:pt idx="31">
                  <c:v>1.6153695080469817</c:v>
                </c:pt>
                <c:pt idx="32">
                  <c:v>1.8305581441691718</c:v>
                </c:pt>
                <c:pt idx="33">
                  <c:v>1.9129561805521365</c:v>
                </c:pt>
                <c:pt idx="34">
                  <c:v>1.9340586342238484</c:v>
                </c:pt>
                <c:pt idx="36">
                  <c:v>1.4858460550158481</c:v>
                </c:pt>
                <c:pt idx="37">
                  <c:v>1.1755132131996098</c:v>
                </c:pt>
                <c:pt idx="38">
                  <c:v>1.1059926928125277</c:v>
                </c:pt>
                <c:pt idx="39">
                  <c:v>1.1379468533369579</c:v>
                </c:pt>
                <c:pt idx="40">
                  <c:v>1.2721533351214187</c:v>
                </c:pt>
                <c:pt idx="41">
                  <c:v>1.0537967558268249</c:v>
                </c:pt>
                <c:pt idx="42">
                  <c:v>0.98675477540420364</c:v>
                </c:pt>
                <c:pt idx="43">
                  <c:v>1.0409637823453146</c:v>
                </c:pt>
                <c:pt idx="44">
                  <c:v>0.99623150686786455</c:v>
                </c:pt>
                <c:pt idx="45">
                  <c:v>0.91560608078405836</c:v>
                </c:pt>
                <c:pt idx="46">
                  <c:v>0.92257926836116955</c:v>
                </c:pt>
                <c:pt idx="48">
                  <c:v>2.1455673146845711</c:v>
                </c:pt>
                <c:pt idx="49">
                  <c:v>1.626736328794167</c:v>
                </c:pt>
                <c:pt idx="50">
                  <c:v>1.5441500118014044</c:v>
                </c:pt>
                <c:pt idx="51">
                  <c:v>1.6700347317499136</c:v>
                </c:pt>
                <c:pt idx="52">
                  <c:v>1.7060829713902894</c:v>
                </c:pt>
                <c:pt idx="53">
                  <c:v>2.3782071965819567</c:v>
                </c:pt>
                <c:pt idx="54">
                  <c:v>2.3946882186390899</c:v>
                </c:pt>
                <c:pt idx="55">
                  <c:v>2.2891143858493375</c:v>
                </c:pt>
                <c:pt idx="56">
                  <c:v>2.2221491887019238</c:v>
                </c:pt>
                <c:pt idx="57">
                  <c:v>2.1752717623167617</c:v>
                </c:pt>
                <c:pt idx="58">
                  <c:v>1.9746076673173538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3E-4D42-88F5-27B365F35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3357384"/>
        <c:axId val="1"/>
      </c:barChart>
      <c:lineChart>
        <c:grouping val="standard"/>
        <c:varyColors val="0"/>
        <c:ser>
          <c:idx val="4"/>
          <c:order val="6"/>
          <c:tx>
            <c:strRef>
              <c:f>'32. ábra'!$B$11</c:f>
              <c:strCache>
                <c:ptCount val="1"/>
                <c:pt idx="0">
                  <c:v>Credit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ábra'!$C$11:$BI$11</c:f>
              <c:numCache>
                <c:formatCode>0.0</c:formatCode>
                <c:ptCount val="59"/>
                <c:pt idx="0">
                  <c:v>12.890868143708698</c:v>
                </c:pt>
                <c:pt idx="1">
                  <c:v>14.10613976926137</c:v>
                </c:pt>
                <c:pt idx="2">
                  <c:v>14.816748628903326</c:v>
                </c:pt>
                <c:pt idx="3">
                  <c:v>15.821629144171265</c:v>
                </c:pt>
                <c:pt idx="4">
                  <c:v>16.140414703564939</c:v>
                </c:pt>
                <c:pt idx="5">
                  <c:v>16.684578051928295</c:v>
                </c:pt>
                <c:pt idx="6">
                  <c:v>17.742617033170056</c:v>
                </c:pt>
                <c:pt idx="7">
                  <c:v>18.235470749431691</c:v>
                </c:pt>
                <c:pt idx="8">
                  <c:v>19.415243389597187</c:v>
                </c:pt>
                <c:pt idx="9">
                  <c:v>19.147555467419263</c:v>
                </c:pt>
                <c:pt idx="10">
                  <c:v>18.789565222751964</c:v>
                </c:pt>
                <c:pt idx="12">
                  <c:v>10.023674456693225</c:v>
                </c:pt>
                <c:pt idx="13">
                  <c:v>9.9291104504916525</c:v>
                </c:pt>
                <c:pt idx="14">
                  <c:v>10.577775906053029</c:v>
                </c:pt>
                <c:pt idx="15">
                  <c:v>10.926021317906248</c:v>
                </c:pt>
                <c:pt idx="16">
                  <c:v>11.684381819724804</c:v>
                </c:pt>
                <c:pt idx="17">
                  <c:v>11.448470156255548</c:v>
                </c:pt>
                <c:pt idx="18">
                  <c:v>12.07379037405847</c:v>
                </c:pt>
                <c:pt idx="19">
                  <c:v>12.229178154639342</c:v>
                </c:pt>
                <c:pt idx="20">
                  <c:v>12.429827958367094</c:v>
                </c:pt>
                <c:pt idx="21">
                  <c:v>12.476828404490256</c:v>
                </c:pt>
                <c:pt idx="22">
                  <c:v>12.407488176704479</c:v>
                </c:pt>
                <c:pt idx="24">
                  <c:v>7.1205243945433736</c:v>
                </c:pt>
                <c:pt idx="25">
                  <c:v>7.0893132363807689</c:v>
                </c:pt>
                <c:pt idx="26">
                  <c:v>7.3937843124410758</c:v>
                </c:pt>
                <c:pt idx="27">
                  <c:v>7.7239292797186625</c:v>
                </c:pt>
                <c:pt idx="28">
                  <c:v>8.2051113471578176</c:v>
                </c:pt>
                <c:pt idx="29">
                  <c:v>8.5099882503094495</c:v>
                </c:pt>
                <c:pt idx="30">
                  <c:v>8.9363785474964672</c:v>
                </c:pt>
                <c:pt idx="31">
                  <c:v>9.4508250349502436</c:v>
                </c:pt>
                <c:pt idx="32">
                  <c:v>10.533082482021346</c:v>
                </c:pt>
                <c:pt idx="33">
                  <c:v>11.105878625844719</c:v>
                </c:pt>
                <c:pt idx="34">
                  <c:v>11.57876783176436</c:v>
                </c:pt>
                <c:pt idx="36">
                  <c:v>9.8094323271133952</c:v>
                </c:pt>
                <c:pt idx="37">
                  <c:v>7.397954800689126</c:v>
                </c:pt>
                <c:pt idx="38">
                  <c:v>7.1566931499186861</c:v>
                </c:pt>
                <c:pt idx="39">
                  <c:v>7.402813646866929</c:v>
                </c:pt>
                <c:pt idx="40">
                  <c:v>8.3205072658125125</c:v>
                </c:pt>
                <c:pt idx="41">
                  <c:v>9.3904670223365549</c:v>
                </c:pt>
                <c:pt idx="42">
                  <c:v>9.0534882070450191</c:v>
                </c:pt>
                <c:pt idx="43">
                  <c:v>9.2250013267928761</c:v>
                </c:pt>
                <c:pt idx="44">
                  <c:v>10.280316302272299</c:v>
                </c:pt>
                <c:pt idx="45">
                  <c:v>10.858694486446227</c:v>
                </c:pt>
                <c:pt idx="46">
                  <c:v>10.797007851021531</c:v>
                </c:pt>
                <c:pt idx="48">
                  <c:v>7.5991912168993103</c:v>
                </c:pt>
                <c:pt idx="49">
                  <c:v>6.7694561067101979</c:v>
                </c:pt>
                <c:pt idx="50">
                  <c:v>6.2435809927214034</c:v>
                </c:pt>
                <c:pt idx="51">
                  <c:v>6.5853126084893434</c:v>
                </c:pt>
                <c:pt idx="52">
                  <c:v>7.4115020154400666</c:v>
                </c:pt>
                <c:pt idx="53">
                  <c:v>9.3418988383995725</c:v>
                </c:pt>
                <c:pt idx="54">
                  <c:v>10.038482500099697</c:v>
                </c:pt>
                <c:pt idx="55">
                  <c:v>10.380554193507335</c:v>
                </c:pt>
                <c:pt idx="56">
                  <c:v>10.567415677584133</c:v>
                </c:pt>
                <c:pt idx="57">
                  <c:v>11.029998378811925</c:v>
                </c:pt>
                <c:pt idx="58">
                  <c:v>10.894617450210447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3E-4D42-88F5-27B365F35182}"/>
            </c:ext>
          </c:extLst>
        </c:ser>
        <c:ser>
          <c:idx val="5"/>
          <c:order val="7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'32. ábra'!$C$3:$BI$4</c:f>
              <c:multiLvlStrCache>
                <c:ptCount val="5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'32. ábra'!$C$13:$BI$13</c:f>
              <c:numCache>
                <c:formatCode>General</c:formatCode>
                <c:ptCount val="5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3E-4D42-88F5-27B365F35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335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7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cent of GDP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935702885516684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73357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7937359888837443"/>
              <c:y val="1.3648293963254592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68483207198409657"/>
          <c:w val="1"/>
          <c:h val="0.31516792801590349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9404761904763"/>
          <c:y val="2.7172569444444444E-2"/>
          <c:w val="0.77907480158730158"/>
          <c:h val="0.869437499999999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'33. ábra'!$C$1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EB-425E-954C-55AAE51E2F5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EB-425E-954C-55AAE51E2F5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EB-425E-954C-55AAE51E2F5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EB-425E-954C-55AAE51E2F5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EB-425E-954C-55AAE51E2F5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EB-425E-954C-55AAE51E2F5E}"/>
              </c:ext>
            </c:extLst>
          </c:dPt>
          <c:cat>
            <c:strRef>
              <c:f>'33. ábra'!$A$2:$A$30</c:f>
              <c:strCache>
                <c:ptCount val="29"/>
                <c:pt idx="0">
                  <c:v>Görögország</c:v>
                </c:pt>
                <c:pt idx="1">
                  <c:v>Portugália</c:v>
                </c:pt>
                <c:pt idx="2">
                  <c:v>Bulgária</c:v>
                </c:pt>
                <c:pt idx="3">
                  <c:v>Szlovénia</c:v>
                </c:pt>
                <c:pt idx="4">
                  <c:v>Spanyolország</c:v>
                </c:pt>
                <c:pt idx="5">
                  <c:v>Finnország</c:v>
                </c:pt>
                <c:pt idx="6">
                  <c:v>Luxembourg</c:v>
                </c:pt>
                <c:pt idx="7">
                  <c:v>Olaszország</c:v>
                </c:pt>
                <c:pt idx="8">
                  <c:v>Románia</c:v>
                </c:pt>
                <c:pt idx="9">
                  <c:v>Litvánia</c:v>
                </c:pt>
                <c:pt idx="10">
                  <c:v>Lengyelország</c:v>
                </c:pt>
                <c:pt idx="11">
                  <c:v>Horvátország</c:v>
                </c:pt>
                <c:pt idx="12">
                  <c:v>Dánia</c:v>
                </c:pt>
                <c:pt idx="13">
                  <c:v>Belgium</c:v>
                </c:pt>
                <c:pt idx="14">
                  <c:v>Ciprus</c:v>
                </c:pt>
                <c:pt idx="15">
                  <c:v>Lettország</c:v>
                </c:pt>
                <c:pt idx="16">
                  <c:v>Szlovákia</c:v>
                </c:pt>
                <c:pt idx="17">
                  <c:v>Svédország</c:v>
                </c:pt>
                <c:pt idx="18">
                  <c:v>Észtország</c:v>
                </c:pt>
                <c:pt idx="19">
                  <c:v>Németország</c:v>
                </c:pt>
                <c:pt idx="20">
                  <c:v>Ausztria</c:v>
                </c:pt>
                <c:pt idx="21">
                  <c:v>Csehország</c:v>
                </c:pt>
                <c:pt idx="22">
                  <c:v>Magyarország</c:v>
                </c:pt>
                <c:pt idx="23">
                  <c:v>EU</c:v>
                </c:pt>
                <c:pt idx="24">
                  <c:v>Egyesült Kir.</c:v>
                </c:pt>
                <c:pt idx="25">
                  <c:v>Franciaország</c:v>
                </c:pt>
                <c:pt idx="26">
                  <c:v>Hollandia</c:v>
                </c:pt>
                <c:pt idx="27">
                  <c:v>Málta</c:v>
                </c:pt>
                <c:pt idx="28">
                  <c:v>Írország</c:v>
                </c:pt>
              </c:strCache>
            </c:strRef>
          </c:cat>
          <c:val>
            <c:numRef>
              <c:f>'33. ábra'!$C$2:$C$30</c:f>
              <c:numCache>
                <c:formatCode>#,##0</c:formatCode>
                <c:ptCount val="29"/>
                <c:pt idx="0">
                  <c:v>4.3</c:v>
                </c:pt>
                <c:pt idx="1">
                  <c:v>4.5</c:v>
                </c:pt>
                <c:pt idx="2">
                  <c:v>5.4</c:v>
                </c:pt>
                <c:pt idx="3">
                  <c:v>5.5</c:v>
                </c:pt>
                <c:pt idx="4">
                  <c:v>6</c:v>
                </c:pt>
                <c:pt idx="5">
                  <c:v>6.6</c:v>
                </c:pt>
                <c:pt idx="6">
                  <c:v>6.8</c:v>
                </c:pt>
                <c:pt idx="7">
                  <c:v>7.5</c:v>
                </c:pt>
                <c:pt idx="8">
                  <c:v>7.9</c:v>
                </c:pt>
                <c:pt idx="9">
                  <c:v>8.1</c:v>
                </c:pt>
                <c:pt idx="10">
                  <c:v>8.5</c:v>
                </c:pt>
                <c:pt idx="11">
                  <c:v>9.3000000000000007</c:v>
                </c:pt>
                <c:pt idx="12">
                  <c:v>9.6</c:v>
                </c:pt>
                <c:pt idx="13">
                  <c:v>9.8000000000000007</c:v>
                </c:pt>
                <c:pt idx="14">
                  <c:v>9.9</c:v>
                </c:pt>
                <c:pt idx="15">
                  <c:v>10.199999999999999</c:v>
                </c:pt>
                <c:pt idx="16">
                  <c:v>10.6</c:v>
                </c:pt>
                <c:pt idx="17">
                  <c:v>11.9</c:v>
                </c:pt>
                <c:pt idx="18">
                  <c:v>12</c:v>
                </c:pt>
                <c:pt idx="19">
                  <c:v>14.8</c:v>
                </c:pt>
                <c:pt idx="20">
                  <c:v>14.8</c:v>
                </c:pt>
                <c:pt idx="21">
                  <c:v>15.3</c:v>
                </c:pt>
                <c:pt idx="22">
                  <c:v>15.7</c:v>
                </c:pt>
                <c:pt idx="23">
                  <c:v>17.8</c:v>
                </c:pt>
                <c:pt idx="24">
                  <c:v>18.100000000000001</c:v>
                </c:pt>
                <c:pt idx="25">
                  <c:v>20.5</c:v>
                </c:pt>
                <c:pt idx="26">
                  <c:v>21.6</c:v>
                </c:pt>
                <c:pt idx="27">
                  <c:v>25.5</c:v>
                </c:pt>
                <c:pt idx="28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EB-425E-954C-55AAE51E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8015520"/>
        <c:axId val="748015848"/>
      </c:barChart>
      <c:catAx>
        <c:axId val="74801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8015848"/>
        <c:crosses val="autoZero"/>
        <c:auto val="1"/>
        <c:lblAlgn val="ctr"/>
        <c:lblOffset val="100"/>
        <c:tickLblSkip val="1"/>
        <c:noMultiLvlLbl val="0"/>
      </c:catAx>
      <c:valAx>
        <c:axId val="74801584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5517247844019493"/>
              <c:y val="0.92752010764725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8015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9404761904763"/>
          <c:y val="2.7172569444444444E-2"/>
          <c:w val="0.77907480158730158"/>
          <c:h val="0.842567921040700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'33. ábra'!$C$1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9E-45CA-AD24-06ED54708F4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9E-45CA-AD24-06ED54708F4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9E-45CA-AD24-06ED54708F4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9E-45CA-AD24-06ED54708F4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9E-45CA-AD24-06ED54708F4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9E-45CA-AD24-06ED54708F4E}"/>
              </c:ext>
            </c:extLst>
          </c:dPt>
          <c:cat>
            <c:strRef>
              <c:f>'33. ábra'!$B$2:$B$30</c:f>
              <c:strCache>
                <c:ptCount val="29"/>
                <c:pt idx="0">
                  <c:v>Greece</c:v>
                </c:pt>
                <c:pt idx="1">
                  <c:v>Portugal</c:v>
                </c:pt>
                <c:pt idx="2">
                  <c:v>Bulgaria</c:v>
                </c:pt>
                <c:pt idx="3">
                  <c:v>Slovenia</c:v>
                </c:pt>
                <c:pt idx="4">
                  <c:v>Spain</c:v>
                </c:pt>
                <c:pt idx="5">
                  <c:v>Finland</c:v>
                </c:pt>
                <c:pt idx="6">
                  <c:v>Luxembourg</c:v>
                </c:pt>
                <c:pt idx="7">
                  <c:v>Italy</c:v>
                </c:pt>
                <c:pt idx="8">
                  <c:v>Romania</c:v>
                </c:pt>
                <c:pt idx="9">
                  <c:v>Lithuania</c:v>
                </c:pt>
                <c:pt idx="10">
                  <c:v>Poland</c:v>
                </c:pt>
                <c:pt idx="11">
                  <c:v>Croatia</c:v>
                </c:pt>
                <c:pt idx="12">
                  <c:v>Denmark</c:v>
                </c:pt>
                <c:pt idx="13">
                  <c:v>Belgium</c:v>
                </c:pt>
                <c:pt idx="14">
                  <c:v>Cyprus</c:v>
                </c:pt>
                <c:pt idx="15">
                  <c:v>Latvia</c:v>
                </c:pt>
                <c:pt idx="16">
                  <c:v>Slovakia</c:v>
                </c:pt>
                <c:pt idx="17">
                  <c:v>Sweden</c:v>
                </c:pt>
                <c:pt idx="18">
                  <c:v>Estonia</c:v>
                </c:pt>
                <c:pt idx="19">
                  <c:v>Germany</c:v>
                </c:pt>
                <c:pt idx="20">
                  <c:v>Austria</c:v>
                </c:pt>
                <c:pt idx="21">
                  <c:v>Czechia</c:v>
                </c:pt>
                <c:pt idx="22">
                  <c:v>Hungary</c:v>
                </c:pt>
                <c:pt idx="23">
                  <c:v>EU</c:v>
                </c:pt>
                <c:pt idx="24">
                  <c:v>United Kingdom</c:v>
                </c:pt>
                <c:pt idx="25">
                  <c:v>France</c:v>
                </c:pt>
                <c:pt idx="26">
                  <c:v>Netherlands</c:v>
                </c:pt>
                <c:pt idx="27">
                  <c:v>Malta</c:v>
                </c:pt>
                <c:pt idx="28">
                  <c:v>Ireland</c:v>
                </c:pt>
              </c:strCache>
            </c:strRef>
          </c:cat>
          <c:val>
            <c:numRef>
              <c:f>'33. ábra'!$C$2:$C$30</c:f>
              <c:numCache>
                <c:formatCode>#,##0</c:formatCode>
                <c:ptCount val="29"/>
                <c:pt idx="0">
                  <c:v>4.3</c:v>
                </c:pt>
                <c:pt idx="1">
                  <c:v>4.5</c:v>
                </c:pt>
                <c:pt idx="2">
                  <c:v>5.4</c:v>
                </c:pt>
                <c:pt idx="3">
                  <c:v>5.5</c:v>
                </c:pt>
                <c:pt idx="4">
                  <c:v>6</c:v>
                </c:pt>
                <c:pt idx="5">
                  <c:v>6.6</c:v>
                </c:pt>
                <c:pt idx="6">
                  <c:v>6.8</c:v>
                </c:pt>
                <c:pt idx="7">
                  <c:v>7.5</c:v>
                </c:pt>
                <c:pt idx="8">
                  <c:v>7.9</c:v>
                </c:pt>
                <c:pt idx="9">
                  <c:v>8.1</c:v>
                </c:pt>
                <c:pt idx="10">
                  <c:v>8.5</c:v>
                </c:pt>
                <c:pt idx="11">
                  <c:v>9.3000000000000007</c:v>
                </c:pt>
                <c:pt idx="12">
                  <c:v>9.6</c:v>
                </c:pt>
                <c:pt idx="13">
                  <c:v>9.8000000000000007</c:v>
                </c:pt>
                <c:pt idx="14">
                  <c:v>9.9</c:v>
                </c:pt>
                <c:pt idx="15">
                  <c:v>10.199999999999999</c:v>
                </c:pt>
                <c:pt idx="16">
                  <c:v>10.6</c:v>
                </c:pt>
                <c:pt idx="17">
                  <c:v>11.9</c:v>
                </c:pt>
                <c:pt idx="18">
                  <c:v>12</c:v>
                </c:pt>
                <c:pt idx="19">
                  <c:v>14.8</c:v>
                </c:pt>
                <c:pt idx="20">
                  <c:v>14.8</c:v>
                </c:pt>
                <c:pt idx="21">
                  <c:v>15.3</c:v>
                </c:pt>
                <c:pt idx="22">
                  <c:v>15.7</c:v>
                </c:pt>
                <c:pt idx="23">
                  <c:v>17.8</c:v>
                </c:pt>
                <c:pt idx="24">
                  <c:v>18.100000000000001</c:v>
                </c:pt>
                <c:pt idx="25">
                  <c:v>20.5</c:v>
                </c:pt>
                <c:pt idx="26">
                  <c:v>21.6</c:v>
                </c:pt>
                <c:pt idx="27">
                  <c:v>25.5</c:v>
                </c:pt>
                <c:pt idx="28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9E-45CA-AD24-06ED5470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8015520"/>
        <c:axId val="748015848"/>
      </c:barChart>
      <c:catAx>
        <c:axId val="74801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8015848"/>
        <c:crosses val="autoZero"/>
        <c:auto val="1"/>
        <c:lblAlgn val="ctr"/>
        <c:lblOffset val="100"/>
        <c:tickLblSkip val="1"/>
        <c:noMultiLvlLbl val="0"/>
      </c:catAx>
      <c:valAx>
        <c:axId val="74801584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5517247844019493"/>
              <c:y val="0.92752010764725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8015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52533817888155E-2"/>
          <c:y val="7.7499120092177728E-2"/>
          <c:w val="0.8998431926778383"/>
          <c:h val="0.69669410246573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ábra'!$A$3</c:f>
              <c:strCache>
                <c:ptCount val="1"/>
                <c:pt idx="0">
                  <c:v>Tudásintenzív szolg.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chemeClr val="bg1"/>
                        </a:solidFill>
                      </a:rPr>
                      <a:t>38</a:t>
                    </a:r>
                    <a:r>
                      <a:rPr lang="en-US" sz="1400" b="1" baseline="0">
                        <a:solidFill>
                          <a:schemeClr val="bg1"/>
                        </a:solidFill>
                      </a:rPr>
                      <a:t> %</a:t>
                    </a:r>
                    <a:endParaRPr lang="en-US" sz="1400" b="1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4A-41EF-A5B6-B3AA725E9F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'34. ábra'!$C$1:$D$1</c:f>
              <c:strCache>
                <c:ptCount val="2"/>
                <c:pt idx="0">
                  <c:v>Áru</c:v>
                </c:pt>
                <c:pt idx="1">
                  <c:v>Szolgáltatás</c:v>
                </c:pt>
              </c:strCache>
            </c:strRef>
          </c:cat>
          <c:val>
            <c:numRef>
              <c:f>'34. ábra'!$C$3:$D$3</c:f>
              <c:numCache>
                <c:formatCode>General</c:formatCode>
                <c:ptCount val="2"/>
                <c:pt idx="1">
                  <c:v>38.450000000000003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A-41EF-A5B6-B3AA725E9FD7}"/>
            </c:ext>
          </c:extLst>
        </c:ser>
        <c:ser>
          <c:idx val="1"/>
          <c:order val="1"/>
          <c:tx>
            <c:strRef>
              <c:f>'34. ábra'!$A$4</c:f>
              <c:strCache>
                <c:ptCount val="1"/>
                <c:pt idx="0">
                  <c:v>Kevésbé tudásint. szolg.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'34. ábra'!$C$1:$D$1</c:f>
              <c:strCache>
                <c:ptCount val="2"/>
                <c:pt idx="0">
                  <c:v>Áru</c:v>
                </c:pt>
                <c:pt idx="1">
                  <c:v>Szolgáltatás</c:v>
                </c:pt>
              </c:strCache>
            </c:strRef>
          </c:cat>
          <c:val>
            <c:numRef>
              <c:f>'34. ábra'!$C$4:$D$4</c:f>
              <c:numCache>
                <c:formatCode>General</c:formatCode>
                <c:ptCount val="2"/>
                <c:pt idx="1">
                  <c:v>61.55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A-41EF-A5B6-B3AA725E9FD7}"/>
            </c:ext>
          </c:extLst>
        </c:ser>
        <c:ser>
          <c:idx val="2"/>
          <c:order val="2"/>
          <c:tx>
            <c:strRef>
              <c:f>'34. ábra'!$A$5</c:f>
              <c:strCache>
                <c:ptCount val="1"/>
                <c:pt idx="0">
                  <c:v>Magas technológia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chemeClr val="bg1"/>
                        </a:solidFill>
                      </a:rPr>
                      <a:t>28 %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A-41EF-A5B6-B3AA725E9F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'34. ábra'!$C$1:$D$1</c:f>
              <c:strCache>
                <c:ptCount val="2"/>
                <c:pt idx="0">
                  <c:v>Áru</c:v>
                </c:pt>
                <c:pt idx="1">
                  <c:v>Szolgáltatás</c:v>
                </c:pt>
              </c:strCache>
            </c:strRef>
          </c:cat>
          <c:val>
            <c:numRef>
              <c:f>'34. ábra'!$C$5:$D$5</c:f>
              <c:numCache>
                <c:formatCode>General</c:formatCode>
                <c:ptCount val="2"/>
                <c:pt idx="0">
                  <c:v>28.21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A-41EF-A5B6-B3AA725E9FD7}"/>
            </c:ext>
          </c:extLst>
        </c:ser>
        <c:ser>
          <c:idx val="3"/>
          <c:order val="3"/>
          <c:tx>
            <c:strRef>
              <c:f>'34. ábra'!$A$6</c:f>
              <c:strCache>
                <c:ptCount val="1"/>
                <c:pt idx="0">
                  <c:v>Közepes technológia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'34. ábra'!$C$1:$D$1</c:f>
              <c:strCache>
                <c:ptCount val="2"/>
                <c:pt idx="0">
                  <c:v>Áru</c:v>
                </c:pt>
                <c:pt idx="1">
                  <c:v>Szolgáltatás</c:v>
                </c:pt>
              </c:strCache>
            </c:strRef>
          </c:cat>
          <c:val>
            <c:numRef>
              <c:f>'34. ábra'!$C$6:$D$6</c:f>
              <c:numCache>
                <c:formatCode>General</c:formatCode>
                <c:ptCount val="2"/>
                <c:pt idx="0">
                  <c:v>47.03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4A-41EF-A5B6-B3AA725E9FD7}"/>
            </c:ext>
          </c:extLst>
        </c:ser>
        <c:ser>
          <c:idx val="4"/>
          <c:order val="4"/>
          <c:tx>
            <c:strRef>
              <c:f>'34. ábra'!$A$7</c:f>
              <c:strCache>
                <c:ptCount val="1"/>
                <c:pt idx="0">
                  <c:v>Alacsony technológia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'34. ábra'!$C$1:$D$1</c:f>
              <c:strCache>
                <c:ptCount val="2"/>
                <c:pt idx="0">
                  <c:v>Áru</c:v>
                </c:pt>
                <c:pt idx="1">
                  <c:v>Szolgáltatás</c:v>
                </c:pt>
              </c:strCache>
            </c:strRef>
          </c:cat>
          <c:val>
            <c:numRef>
              <c:f>'34. ábra'!$C$7:$D$7</c:f>
              <c:numCache>
                <c:formatCode>General</c:formatCode>
                <c:ptCount val="2"/>
                <c:pt idx="0">
                  <c:v>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4A-41EF-A5B6-B3AA725E9FD7}"/>
            </c:ext>
          </c:extLst>
        </c:ser>
        <c:ser>
          <c:idx val="5"/>
          <c:order val="5"/>
          <c:tx>
            <c:strRef>
              <c:f>'34. ábra'!$A$8</c:f>
              <c:strCache>
                <c:ptCount val="1"/>
                <c:pt idx="0">
                  <c:v>Nyersanyag-intenzív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'34. ábra'!$C$1:$D$1</c:f>
              <c:strCache>
                <c:ptCount val="2"/>
                <c:pt idx="0">
                  <c:v>Áru</c:v>
                </c:pt>
                <c:pt idx="1">
                  <c:v>Szolgáltatás</c:v>
                </c:pt>
              </c:strCache>
            </c:strRef>
          </c:cat>
          <c:val>
            <c:numRef>
              <c:f>'34. ábra'!$C$8:$D$8</c:f>
              <c:numCache>
                <c:formatCode>General</c:formatCode>
                <c:ptCount val="2"/>
                <c:pt idx="0">
                  <c:v>15.07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4A-41EF-A5B6-B3AA725E9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612528"/>
        <c:axId val="826612856"/>
      </c:barChart>
      <c:catAx>
        <c:axId val="82661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612856"/>
        <c:crosses val="autoZero"/>
        <c:auto val="1"/>
        <c:lblAlgn val="ctr"/>
        <c:lblOffset val="100"/>
        <c:noMultiLvlLbl val="0"/>
      </c:catAx>
      <c:valAx>
        <c:axId val="826612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461538461538464E-2"/>
              <c:y val="6.009713981666324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6125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06131203571301"/>
          <c:w val="1"/>
          <c:h val="0.11682279496390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52533817888155E-2"/>
          <c:y val="7.7499120092177728E-2"/>
          <c:w val="0.8998431926778383"/>
          <c:h val="0.670118578453597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ábra'!$B$3</c:f>
              <c:strCache>
                <c:ptCount val="1"/>
                <c:pt idx="0">
                  <c:v>Knowledge-intensive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chemeClr val="bg1"/>
                        </a:solidFill>
                      </a:rPr>
                      <a:t>38</a:t>
                    </a:r>
                    <a:r>
                      <a:rPr lang="en-US" sz="1400" b="1" baseline="0">
                        <a:solidFill>
                          <a:schemeClr val="bg1"/>
                        </a:solidFill>
                      </a:rPr>
                      <a:t> %</a:t>
                    </a:r>
                    <a:endParaRPr lang="en-US" sz="1400" b="1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CC-4C1B-B4D6-19D29393B8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'34. ábra'!$C$2:$D$2</c:f>
              <c:strCache>
                <c:ptCount val="2"/>
                <c:pt idx="0">
                  <c:v>Goods</c:v>
                </c:pt>
                <c:pt idx="1">
                  <c:v>Services</c:v>
                </c:pt>
              </c:strCache>
            </c:strRef>
          </c:cat>
          <c:val>
            <c:numRef>
              <c:f>'34. ábra'!$C$3:$D$3</c:f>
              <c:numCache>
                <c:formatCode>General</c:formatCode>
                <c:ptCount val="2"/>
                <c:pt idx="1">
                  <c:v>38.450000000000003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C-4C1B-B4D6-19D29393B8C8}"/>
            </c:ext>
          </c:extLst>
        </c:ser>
        <c:ser>
          <c:idx val="1"/>
          <c:order val="1"/>
          <c:tx>
            <c:strRef>
              <c:f>'34. ábra'!$B$4</c:f>
              <c:strCache>
                <c:ptCount val="1"/>
                <c:pt idx="0">
                  <c:v>Less knowledge-intensive services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'34. ábra'!$C$2:$D$2</c:f>
              <c:strCache>
                <c:ptCount val="2"/>
                <c:pt idx="0">
                  <c:v>Goods</c:v>
                </c:pt>
                <c:pt idx="1">
                  <c:v>Services</c:v>
                </c:pt>
              </c:strCache>
            </c:strRef>
          </c:cat>
          <c:val>
            <c:numRef>
              <c:f>'34. ábra'!$C$4:$D$4</c:f>
              <c:numCache>
                <c:formatCode>General</c:formatCode>
                <c:ptCount val="2"/>
                <c:pt idx="1">
                  <c:v>61.55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C-4C1B-B4D6-19D29393B8C8}"/>
            </c:ext>
          </c:extLst>
        </c:ser>
        <c:ser>
          <c:idx val="2"/>
          <c:order val="2"/>
          <c:tx>
            <c:strRef>
              <c:f>'34. ábra'!$B$5</c:f>
              <c:strCache>
                <c:ptCount val="1"/>
                <c:pt idx="0">
                  <c:v>High-tech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chemeClr val="bg1"/>
                        </a:solidFill>
                      </a:rPr>
                      <a:t>28 %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CC-4C1B-B4D6-19D29393B8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'34. ábra'!$C$2:$D$2</c:f>
              <c:strCache>
                <c:ptCount val="2"/>
                <c:pt idx="0">
                  <c:v>Goods</c:v>
                </c:pt>
                <c:pt idx="1">
                  <c:v>Services</c:v>
                </c:pt>
              </c:strCache>
            </c:strRef>
          </c:cat>
          <c:val>
            <c:numRef>
              <c:f>'34. ábra'!$C$5:$D$5</c:f>
              <c:numCache>
                <c:formatCode>General</c:formatCode>
                <c:ptCount val="2"/>
                <c:pt idx="0">
                  <c:v>28.21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CC-4C1B-B4D6-19D29393B8C8}"/>
            </c:ext>
          </c:extLst>
        </c:ser>
        <c:ser>
          <c:idx val="3"/>
          <c:order val="3"/>
          <c:tx>
            <c:strRef>
              <c:f>'34. ábra'!$B$6</c:f>
              <c:strCache>
                <c:ptCount val="1"/>
                <c:pt idx="0">
                  <c:v>Mid-tech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'34. ábra'!$C$2:$D$2</c:f>
              <c:strCache>
                <c:ptCount val="2"/>
                <c:pt idx="0">
                  <c:v>Goods</c:v>
                </c:pt>
                <c:pt idx="1">
                  <c:v>Services</c:v>
                </c:pt>
              </c:strCache>
            </c:strRef>
          </c:cat>
          <c:val>
            <c:numRef>
              <c:f>'34. ábra'!$C$6:$D$6</c:f>
              <c:numCache>
                <c:formatCode>General</c:formatCode>
                <c:ptCount val="2"/>
                <c:pt idx="0">
                  <c:v>47.03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CC-4C1B-B4D6-19D29393B8C8}"/>
            </c:ext>
          </c:extLst>
        </c:ser>
        <c:ser>
          <c:idx val="4"/>
          <c:order val="4"/>
          <c:tx>
            <c:strRef>
              <c:f>'34. ábra'!$B$7</c:f>
              <c:strCache>
                <c:ptCount val="1"/>
                <c:pt idx="0">
                  <c:v>Low-tech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'34. ábra'!$C$2:$D$2</c:f>
              <c:strCache>
                <c:ptCount val="2"/>
                <c:pt idx="0">
                  <c:v>Goods</c:v>
                </c:pt>
                <c:pt idx="1">
                  <c:v>Services</c:v>
                </c:pt>
              </c:strCache>
            </c:strRef>
          </c:cat>
          <c:val>
            <c:numRef>
              <c:f>'34. ábra'!$C$7:$D$7</c:f>
              <c:numCache>
                <c:formatCode>General</c:formatCode>
                <c:ptCount val="2"/>
                <c:pt idx="0">
                  <c:v>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CC-4C1B-B4D6-19D29393B8C8}"/>
            </c:ext>
          </c:extLst>
        </c:ser>
        <c:ser>
          <c:idx val="5"/>
          <c:order val="5"/>
          <c:tx>
            <c:strRef>
              <c:f>'34. ábra'!$B$8</c:f>
              <c:strCache>
                <c:ptCount val="1"/>
                <c:pt idx="0">
                  <c:v>Material intensive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'34. ábra'!$C$2:$D$2</c:f>
              <c:strCache>
                <c:ptCount val="2"/>
                <c:pt idx="0">
                  <c:v>Goods</c:v>
                </c:pt>
                <c:pt idx="1">
                  <c:v>Services</c:v>
                </c:pt>
              </c:strCache>
            </c:strRef>
          </c:cat>
          <c:val>
            <c:numRef>
              <c:f>'34. ábra'!$C$8:$D$8</c:f>
              <c:numCache>
                <c:formatCode>General</c:formatCode>
                <c:ptCount val="2"/>
                <c:pt idx="0">
                  <c:v>15.07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CC-4C1B-B4D6-19D29393B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612528"/>
        <c:axId val="826612856"/>
      </c:barChart>
      <c:catAx>
        <c:axId val="82661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612856"/>
        <c:crosses val="autoZero"/>
        <c:auto val="1"/>
        <c:lblAlgn val="ctr"/>
        <c:lblOffset val="100"/>
        <c:noMultiLvlLbl val="0"/>
      </c:catAx>
      <c:valAx>
        <c:axId val="826612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3.8461538461538464E-2"/>
              <c:y val="6.009713981666324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6125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862728001953057"/>
          <c:w val="1"/>
          <c:h val="0.1522568269800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51820920514807E-2"/>
          <c:y val="6.7789184356061849E-2"/>
          <c:w val="0.88376502062799334"/>
          <c:h val="0.65914296122131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ábra'!$E$1</c:f>
              <c:strCache>
                <c:ptCount val="1"/>
                <c:pt idx="0">
                  <c:v>Németország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'35.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'35. ábra'!$E$3:$E$12</c:f>
              <c:numCache>
                <c:formatCode>0.0</c:formatCode>
                <c:ptCount val="10"/>
                <c:pt idx="0">
                  <c:v>24.875170222423971</c:v>
                </c:pt>
                <c:pt idx="1">
                  <c:v>27.154973740962419</c:v>
                </c:pt>
                <c:pt idx="2">
                  <c:v>30.122799689487646</c:v>
                </c:pt>
                <c:pt idx="3">
                  <c:v>29.690959699089646</c:v>
                </c:pt>
                <c:pt idx="4">
                  <c:v>24.825602060182543</c:v>
                </c:pt>
                <c:pt idx="5">
                  <c:v>28.079176466597051</c:v>
                </c:pt>
                <c:pt idx="6">
                  <c:v>0</c:v>
                </c:pt>
                <c:pt idx="7">
                  <c:v>0</c:v>
                </c:pt>
                <c:pt idx="8">
                  <c:v>17.83104861584167</c:v>
                </c:pt>
                <c:pt idx="9">
                  <c:v>22.861185678708885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6-4AE9-8DBE-4EB931CADCE6}"/>
            </c:ext>
          </c:extLst>
        </c:ser>
        <c:ser>
          <c:idx val="1"/>
          <c:order val="1"/>
          <c:tx>
            <c:strRef>
              <c:f>'35. ábra'!$F$1</c:f>
              <c:strCache>
                <c:ptCount val="1"/>
                <c:pt idx="0">
                  <c:v>Olaszország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'35.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'35. ábra'!$F$3:$F$12</c:f>
              <c:numCache>
                <c:formatCode>0.0</c:formatCode>
                <c:ptCount val="10"/>
                <c:pt idx="0">
                  <c:v>5.0067092892706864</c:v>
                </c:pt>
                <c:pt idx="1">
                  <c:v>5.3112450136986604</c:v>
                </c:pt>
                <c:pt idx="2">
                  <c:v>3.7004660592745218</c:v>
                </c:pt>
                <c:pt idx="3">
                  <c:v>3.7729101866677563</c:v>
                </c:pt>
                <c:pt idx="4">
                  <c:v>4.4902858905662155</c:v>
                </c:pt>
                <c:pt idx="5">
                  <c:v>4.7299912956634929</c:v>
                </c:pt>
                <c:pt idx="6">
                  <c:v>0</c:v>
                </c:pt>
                <c:pt idx="7">
                  <c:v>0</c:v>
                </c:pt>
                <c:pt idx="8">
                  <c:v>8.6384875982785445</c:v>
                </c:pt>
                <c:pt idx="9">
                  <c:v>9.2954170574727524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6-4AE9-8DBE-4EB931CADCE6}"/>
            </c:ext>
          </c:extLst>
        </c:ser>
        <c:ser>
          <c:idx val="2"/>
          <c:order val="2"/>
          <c:tx>
            <c:strRef>
              <c:f>'35. ábra'!$G$1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'35.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'35. ábra'!$G$3:$G$12</c:f>
              <c:numCache>
                <c:formatCode>0.0</c:formatCode>
                <c:ptCount val="10"/>
                <c:pt idx="0">
                  <c:v>4.0080710686624252</c:v>
                </c:pt>
                <c:pt idx="1">
                  <c:v>3.8639980351982128</c:v>
                </c:pt>
                <c:pt idx="2">
                  <c:v>4.6681520347572256</c:v>
                </c:pt>
                <c:pt idx="3">
                  <c:v>4.445711049581023</c:v>
                </c:pt>
                <c:pt idx="4">
                  <c:v>6.6937825675829732</c:v>
                </c:pt>
                <c:pt idx="5">
                  <c:v>6.3170804363414641</c:v>
                </c:pt>
                <c:pt idx="6">
                  <c:v>4.6003624401741376</c:v>
                </c:pt>
                <c:pt idx="7">
                  <c:v>5.2638397945869695</c:v>
                </c:pt>
                <c:pt idx="8">
                  <c:v>3.7739416901517551</c:v>
                </c:pt>
                <c:pt idx="9">
                  <c:v>4.0903651476438441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6-4AE9-8DBE-4EB931CADCE6}"/>
            </c:ext>
          </c:extLst>
        </c:ser>
        <c:ser>
          <c:idx val="3"/>
          <c:order val="3"/>
          <c:tx>
            <c:strRef>
              <c:f>'35. ábra'!$H$1</c:f>
              <c:strCache>
                <c:ptCount val="1"/>
                <c:pt idx="0">
                  <c:v>Egyéb EU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'35.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'35. ábra'!$H$3:$H$12</c:f>
              <c:numCache>
                <c:formatCode>0.0</c:formatCode>
                <c:ptCount val="10"/>
                <c:pt idx="0">
                  <c:v>43.879747907171321</c:v>
                </c:pt>
                <c:pt idx="1">
                  <c:v>46.841569912514728</c:v>
                </c:pt>
                <c:pt idx="2">
                  <c:v>43.210449651739651</c:v>
                </c:pt>
                <c:pt idx="3">
                  <c:v>45.714698571493201</c:v>
                </c:pt>
                <c:pt idx="4">
                  <c:v>40.595320327536825</c:v>
                </c:pt>
                <c:pt idx="5">
                  <c:v>42.215474386339643</c:v>
                </c:pt>
                <c:pt idx="6">
                  <c:v>77.976551947354835</c:v>
                </c:pt>
                <c:pt idx="7">
                  <c:v>79.546903034736744</c:v>
                </c:pt>
                <c:pt idx="8">
                  <c:v>37.267816581649512</c:v>
                </c:pt>
                <c:pt idx="9">
                  <c:v>39.771014586500193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26-4AE9-8DBE-4EB931CADCE6}"/>
            </c:ext>
          </c:extLst>
        </c:ser>
        <c:ser>
          <c:idx val="4"/>
          <c:order val="4"/>
          <c:tx>
            <c:strRef>
              <c:f>'35. ábra'!$I$1</c:f>
              <c:strCache>
                <c:ptCount val="1"/>
                <c:pt idx="0">
                  <c:v>Kína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'35.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'35. ábra'!$I$3:$I$12</c:f>
              <c:numCache>
                <c:formatCode>0.0</c:formatCode>
                <c:ptCount val="10"/>
                <c:pt idx="0">
                  <c:v>1.4891349356890078</c:v>
                </c:pt>
                <c:pt idx="1">
                  <c:v>1.2431408567746971</c:v>
                </c:pt>
                <c:pt idx="2">
                  <c:v>1.1529854832566582</c:v>
                </c:pt>
                <c:pt idx="3">
                  <c:v>1.2299287279181341</c:v>
                </c:pt>
                <c:pt idx="4">
                  <c:v>1.0414920228283249</c:v>
                </c:pt>
                <c:pt idx="5">
                  <c:v>0.97244122481586359</c:v>
                </c:pt>
                <c:pt idx="6">
                  <c:v>2.5362800691552518</c:v>
                </c:pt>
                <c:pt idx="7">
                  <c:v>1.7354626700814926</c:v>
                </c:pt>
                <c:pt idx="8">
                  <c:v>1.134574682581089</c:v>
                </c:pt>
                <c:pt idx="9">
                  <c:v>1.2045991138135128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26-4AE9-8DBE-4EB931CADCE6}"/>
            </c:ext>
          </c:extLst>
        </c:ser>
        <c:ser>
          <c:idx val="5"/>
          <c:order val="5"/>
          <c:tx>
            <c:strRef>
              <c:f>'35. ábra'!$J$1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'35.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'35. ábra'!$J$3:$J$12</c:f>
              <c:numCache>
                <c:formatCode>0.0</c:formatCode>
                <c:ptCount val="10"/>
                <c:pt idx="0">
                  <c:v>20.741166576782589</c:v>
                </c:pt>
                <c:pt idx="1">
                  <c:v>15.585072440851278</c:v>
                </c:pt>
                <c:pt idx="2">
                  <c:v>17.145147081484296</c:v>
                </c:pt>
                <c:pt idx="3">
                  <c:v>15.145791765250237</c:v>
                </c:pt>
                <c:pt idx="4">
                  <c:v>22.353517131303121</c:v>
                </c:pt>
                <c:pt idx="5">
                  <c:v>17.685836190242483</c:v>
                </c:pt>
                <c:pt idx="6">
                  <c:v>14.886805543315774</c:v>
                </c:pt>
                <c:pt idx="7">
                  <c:v>13.453794500594796</c:v>
                </c:pt>
                <c:pt idx="8">
                  <c:v>31.354130831497429</c:v>
                </c:pt>
                <c:pt idx="9">
                  <c:v>22.777418415860808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26-4AE9-8DBE-4EB931CA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718112"/>
        <c:axId val="910715816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8F26-4AE9-8DBE-4EB931CA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74520"/>
        <c:axId val="985281080"/>
      </c:lineChart>
      <c:catAx>
        <c:axId val="9107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5816"/>
        <c:crosses val="autoZero"/>
        <c:auto val="1"/>
        <c:lblAlgn val="ctr"/>
        <c:lblOffset val="100"/>
        <c:noMultiLvlLbl val="0"/>
      </c:catAx>
      <c:valAx>
        <c:axId val="910715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8.027594064479121E-2"/>
              <c:y val="1.73914430908902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8112"/>
        <c:crosses val="autoZero"/>
        <c:crossBetween val="between"/>
      </c:valAx>
      <c:valAx>
        <c:axId val="98528108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2889925962037236"/>
              <c:y val="3.59348698433972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5274520"/>
        <c:crosses val="max"/>
        <c:crossBetween val="between"/>
      </c:valAx>
      <c:catAx>
        <c:axId val="985274520"/>
        <c:scaling>
          <c:orientation val="minMax"/>
        </c:scaling>
        <c:delete val="1"/>
        <c:axPos val="b"/>
        <c:majorTickMark val="out"/>
        <c:minorTickMark val="none"/>
        <c:tickLblPos val="nextTo"/>
        <c:crossAx val="9852810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9145642241830293"/>
          <c:w val="1"/>
          <c:h val="8.5435775816970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5"/>
                <c:pt idx="0">
                  <c:v>67.179596288623543</c:v>
                </c:pt>
                <c:pt idx="1">
                  <c:v>-50.583139037363253</c:v>
                </c:pt>
                <c:pt idx="2">
                  <c:v>19.38057761404707</c:v>
                </c:pt>
                <c:pt idx="3">
                  <c:v>157.25318314665492</c:v>
                </c:pt>
                <c:pt idx="4">
                  <c:v>161.97841111674188</c:v>
                </c:pt>
                <c:pt idx="5">
                  <c:v>330.62676661471505</c:v>
                </c:pt>
                <c:pt idx="6">
                  <c:v>182.41490146359411</c:v>
                </c:pt>
                <c:pt idx="7">
                  <c:v>32.609012186367181</c:v>
                </c:pt>
                <c:pt idx="8">
                  <c:v>101.71477615195727</c:v>
                </c:pt>
                <c:pt idx="9">
                  <c:v>64.62635055633109</c:v>
                </c:pt>
                <c:pt idx="10">
                  <c:v>29.73472676156689</c:v>
                </c:pt>
                <c:pt idx="11">
                  <c:v>142.52441542324141</c:v>
                </c:pt>
                <c:pt idx="12">
                  <c:v>91.231123345960441</c:v>
                </c:pt>
                <c:pt idx="13">
                  <c:v>65.620086412450291</c:v>
                </c:pt>
                <c:pt idx="14">
                  <c:v>194.92828383090909</c:v>
                </c:pt>
                <c:pt idx="15">
                  <c:v>200.77056900152911</c:v>
                </c:pt>
                <c:pt idx="16">
                  <c:v>75.275585324215172</c:v>
                </c:pt>
                <c:pt idx="17">
                  <c:v>198.06370799965407</c:v>
                </c:pt>
                <c:pt idx="18">
                  <c:v>155.30684597959862</c:v>
                </c:pt>
                <c:pt idx="19">
                  <c:v>-52.372292250101964</c:v>
                </c:pt>
                <c:pt idx="20">
                  <c:v>57.187379383093685</c:v>
                </c:pt>
                <c:pt idx="21">
                  <c:v>-145.87407638566128</c:v>
                </c:pt>
                <c:pt idx="22">
                  <c:v>85.661606437439332</c:v>
                </c:pt>
                <c:pt idx="23">
                  <c:v>13.559340030144995</c:v>
                </c:pt>
                <c:pt idx="24">
                  <c:v>38.954523991569658</c:v>
                </c:pt>
                <c:pt idx="25">
                  <c:v>-115.74453656176956</c:v>
                </c:pt>
                <c:pt idx="26">
                  <c:v>-134.86442577733851</c:v>
                </c:pt>
                <c:pt idx="27">
                  <c:v>-26.254404465453263</c:v>
                </c:pt>
                <c:pt idx="28">
                  <c:v>181.10646849306613</c:v>
                </c:pt>
                <c:pt idx="29">
                  <c:v>173.08525346081296</c:v>
                </c:pt>
                <c:pt idx="30">
                  <c:v>52.112053645482774</c:v>
                </c:pt>
                <c:pt idx="31">
                  <c:v>128.9690989237215</c:v>
                </c:pt>
                <c:pt idx="32">
                  <c:v>-48.727020806612018</c:v>
                </c:pt>
                <c:pt idx="33">
                  <c:v>271.67983614362674</c:v>
                </c:pt>
                <c:pt idx="34">
                  <c:v>186.87132914698032</c:v>
                </c:pt>
                <c:pt idx="35">
                  <c:v>79.582973176829</c:v>
                </c:pt>
                <c:pt idx="36">
                  <c:v>-139.10362708418597</c:v>
                </c:pt>
                <c:pt idx="37">
                  <c:v>-179.66981513618248</c:v>
                </c:pt>
                <c:pt idx="38">
                  <c:v>-300.83201846052725</c:v>
                </c:pt>
                <c:pt idx="39">
                  <c:v>-81.9470327188792</c:v>
                </c:pt>
                <c:pt idx="40">
                  <c:v>-73.49765054418458</c:v>
                </c:pt>
                <c:pt idx="41">
                  <c:v>-58.733843999526471</c:v>
                </c:pt>
                <c:pt idx="42">
                  <c:v>-302.85764529793596</c:v>
                </c:pt>
                <c:pt idx="43">
                  <c:v>-189.45192992754892</c:v>
                </c:pt>
                <c:pt idx="44">
                  <c:v>118.82123005944777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9-4D4C-8889-10A325D61E94}"/>
            </c:ext>
          </c:extLst>
        </c:ser>
        <c:ser>
          <c:idx val="1"/>
          <c:order val="1"/>
          <c:tx>
            <c:strRef>
              <c:f>'4.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5"/>
                <c:pt idx="0">
                  <c:v>-64.009596288622561</c:v>
                </c:pt>
                <c:pt idx="1">
                  <c:v>52.474139037364694</c:v>
                </c:pt>
                <c:pt idx="2">
                  <c:v>-113.14257761404679</c:v>
                </c:pt>
                <c:pt idx="3">
                  <c:v>-144.31618314665411</c:v>
                </c:pt>
                <c:pt idx="4">
                  <c:v>-43.322411116742842</c:v>
                </c:pt>
                <c:pt idx="5">
                  <c:v>-54.061766614715452</c:v>
                </c:pt>
                <c:pt idx="6">
                  <c:v>149.55709853640656</c:v>
                </c:pt>
                <c:pt idx="7">
                  <c:v>206.71498781363243</c:v>
                </c:pt>
                <c:pt idx="8">
                  <c:v>82.069223848042384</c:v>
                </c:pt>
                <c:pt idx="9">
                  <c:v>-15.644350556332029</c:v>
                </c:pt>
                <c:pt idx="10">
                  <c:v>-7.6007267615668752</c:v>
                </c:pt>
                <c:pt idx="11">
                  <c:v>-20.234415423241444</c:v>
                </c:pt>
                <c:pt idx="12">
                  <c:v>6.6518766540402794</c:v>
                </c:pt>
                <c:pt idx="13">
                  <c:v>-15.172086412449971</c:v>
                </c:pt>
                <c:pt idx="14">
                  <c:v>-88.001283830909415</c:v>
                </c:pt>
                <c:pt idx="15">
                  <c:v>-173.43956900152898</c:v>
                </c:pt>
                <c:pt idx="16">
                  <c:v>-114.97658532421519</c:v>
                </c:pt>
                <c:pt idx="17">
                  <c:v>-67.714707999653001</c:v>
                </c:pt>
                <c:pt idx="18">
                  <c:v>-5.0408459795989984</c:v>
                </c:pt>
                <c:pt idx="19">
                  <c:v>8.2912922501018329</c:v>
                </c:pt>
                <c:pt idx="20">
                  <c:v>59.949620616906032</c:v>
                </c:pt>
                <c:pt idx="21">
                  <c:v>75.951076385660599</c:v>
                </c:pt>
                <c:pt idx="22">
                  <c:v>5.3343935625607628</c:v>
                </c:pt>
                <c:pt idx="23">
                  <c:v>32.034659969855056</c:v>
                </c:pt>
                <c:pt idx="24">
                  <c:v>23.899476008430611</c:v>
                </c:pt>
                <c:pt idx="25">
                  <c:v>27.207536561769302</c:v>
                </c:pt>
                <c:pt idx="26">
                  <c:v>87.188425777338125</c:v>
                </c:pt>
                <c:pt idx="27">
                  <c:v>71.033404465452804</c:v>
                </c:pt>
                <c:pt idx="28">
                  <c:v>19.533531506933286</c:v>
                </c:pt>
                <c:pt idx="29">
                  <c:v>16.359746539186744</c:v>
                </c:pt>
                <c:pt idx="30">
                  <c:v>40.535946354517364</c:v>
                </c:pt>
                <c:pt idx="31">
                  <c:v>93.547901076278322</c:v>
                </c:pt>
                <c:pt idx="32">
                  <c:v>109.86702080661235</c:v>
                </c:pt>
                <c:pt idx="33">
                  <c:v>136.93316385637354</c:v>
                </c:pt>
                <c:pt idx="34">
                  <c:v>61.699670853019597</c:v>
                </c:pt>
                <c:pt idx="35">
                  <c:v>-32.279973176828207</c:v>
                </c:pt>
                <c:pt idx="36">
                  <c:v>-88.011372915812899</c:v>
                </c:pt>
                <c:pt idx="37">
                  <c:v>54.842815136183162</c:v>
                </c:pt>
                <c:pt idx="38">
                  <c:v>34.077018460528052</c:v>
                </c:pt>
                <c:pt idx="39">
                  <c:v>51.819032718878589</c:v>
                </c:pt>
                <c:pt idx="40">
                  <c:v>51.865650544184064</c:v>
                </c:pt>
                <c:pt idx="41">
                  <c:v>-109.33415600047374</c:v>
                </c:pt>
                <c:pt idx="42">
                  <c:v>-121.28035470206396</c:v>
                </c:pt>
                <c:pt idx="43">
                  <c:v>-86.83107007245053</c:v>
                </c:pt>
                <c:pt idx="44">
                  <c:v>-93.529230059449219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9-4D4C-8889-10A325D6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'4.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5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117.13699999999972</c:v>
                </c:pt>
                <c:pt idx="21">
                  <c:v>-69.923000000000684</c:v>
                </c:pt>
                <c:pt idx="22">
                  <c:v>90.996000000000095</c:v>
                </c:pt>
                <c:pt idx="23">
                  <c:v>45.594000000000051</c:v>
                </c:pt>
                <c:pt idx="24">
                  <c:v>62.854000000000269</c:v>
                </c:pt>
                <c:pt idx="25">
                  <c:v>-88.537000000000262</c:v>
                </c:pt>
                <c:pt idx="26">
                  <c:v>-47.676000000000386</c:v>
                </c:pt>
                <c:pt idx="27">
                  <c:v>44.778999999999542</c:v>
                </c:pt>
                <c:pt idx="28">
                  <c:v>200.63999999999942</c:v>
                </c:pt>
                <c:pt idx="29">
                  <c:v>189.44499999999971</c:v>
                </c:pt>
                <c:pt idx="30">
                  <c:v>92.648000000000138</c:v>
                </c:pt>
                <c:pt idx="31">
                  <c:v>222.51699999999983</c:v>
                </c:pt>
                <c:pt idx="32">
                  <c:v>61.140000000000327</c:v>
                </c:pt>
                <c:pt idx="33">
                  <c:v>408.61300000000028</c:v>
                </c:pt>
                <c:pt idx="34">
                  <c:v>248.57099999999991</c:v>
                </c:pt>
                <c:pt idx="35">
                  <c:v>47.303000000000793</c:v>
                </c:pt>
                <c:pt idx="36">
                  <c:v>-227.11499999999887</c:v>
                </c:pt>
                <c:pt idx="37">
                  <c:v>-124.82699999999932</c:v>
                </c:pt>
                <c:pt idx="38">
                  <c:v>-266.7549999999992</c:v>
                </c:pt>
                <c:pt idx="39">
                  <c:v>-30.128000000000611</c:v>
                </c:pt>
                <c:pt idx="40">
                  <c:v>-21.632000000000517</c:v>
                </c:pt>
                <c:pt idx="41">
                  <c:v>-168.06800000000021</c:v>
                </c:pt>
                <c:pt idx="42">
                  <c:v>-424.13799999999992</c:v>
                </c:pt>
                <c:pt idx="43">
                  <c:v>-276.28299999999945</c:v>
                </c:pt>
                <c:pt idx="44">
                  <c:v>25.291999999998552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9-4D4C-8889-10A325D6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51820920514807E-2"/>
          <c:y val="7.1994900155644595E-2"/>
          <c:w val="0.88376502062799334"/>
          <c:h val="0.65914296122131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ábra'!$E$2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'35.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'35. ábra'!$E$3:$E$12</c:f>
              <c:numCache>
                <c:formatCode>0.0</c:formatCode>
                <c:ptCount val="10"/>
                <c:pt idx="0">
                  <c:v>24.875170222423971</c:v>
                </c:pt>
                <c:pt idx="1">
                  <c:v>27.154973740962419</c:v>
                </c:pt>
                <c:pt idx="2">
                  <c:v>30.122799689487646</c:v>
                </c:pt>
                <c:pt idx="3">
                  <c:v>29.690959699089646</c:v>
                </c:pt>
                <c:pt idx="4">
                  <c:v>24.825602060182543</c:v>
                </c:pt>
                <c:pt idx="5">
                  <c:v>28.079176466597051</c:v>
                </c:pt>
                <c:pt idx="6">
                  <c:v>0</c:v>
                </c:pt>
                <c:pt idx="7">
                  <c:v>0</c:v>
                </c:pt>
                <c:pt idx="8">
                  <c:v>17.83104861584167</c:v>
                </c:pt>
                <c:pt idx="9">
                  <c:v>22.861185678708885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0-4886-A1D7-A2C6E3AC5FCD}"/>
            </c:ext>
          </c:extLst>
        </c:ser>
        <c:ser>
          <c:idx val="1"/>
          <c:order val="1"/>
          <c:tx>
            <c:strRef>
              <c:f>'35. ábra'!$F$2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'35.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'35. ábra'!$F$3:$F$12</c:f>
              <c:numCache>
                <c:formatCode>0.0</c:formatCode>
                <c:ptCount val="10"/>
                <c:pt idx="0">
                  <c:v>5.0067092892706864</c:v>
                </c:pt>
                <c:pt idx="1">
                  <c:v>5.3112450136986604</c:v>
                </c:pt>
                <c:pt idx="2">
                  <c:v>3.7004660592745218</c:v>
                </c:pt>
                <c:pt idx="3">
                  <c:v>3.7729101866677563</c:v>
                </c:pt>
                <c:pt idx="4">
                  <c:v>4.4902858905662155</c:v>
                </c:pt>
                <c:pt idx="5">
                  <c:v>4.7299912956634929</c:v>
                </c:pt>
                <c:pt idx="6">
                  <c:v>0</c:v>
                </c:pt>
                <c:pt idx="7">
                  <c:v>0</c:v>
                </c:pt>
                <c:pt idx="8">
                  <c:v>8.6384875982785445</c:v>
                </c:pt>
                <c:pt idx="9">
                  <c:v>9.2954170574727524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0-4886-A1D7-A2C6E3AC5FCD}"/>
            </c:ext>
          </c:extLst>
        </c:ser>
        <c:ser>
          <c:idx val="2"/>
          <c:order val="2"/>
          <c:tx>
            <c:strRef>
              <c:f>'35. ábra'!$G$2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'35.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'35. ábra'!$G$3:$G$12</c:f>
              <c:numCache>
                <c:formatCode>0.0</c:formatCode>
                <c:ptCount val="10"/>
                <c:pt idx="0">
                  <c:v>4.0080710686624252</c:v>
                </c:pt>
                <c:pt idx="1">
                  <c:v>3.8639980351982128</c:v>
                </c:pt>
                <c:pt idx="2">
                  <c:v>4.6681520347572256</c:v>
                </c:pt>
                <c:pt idx="3">
                  <c:v>4.445711049581023</c:v>
                </c:pt>
                <c:pt idx="4">
                  <c:v>6.6937825675829732</c:v>
                </c:pt>
                <c:pt idx="5">
                  <c:v>6.3170804363414641</c:v>
                </c:pt>
                <c:pt idx="6">
                  <c:v>4.6003624401741376</c:v>
                </c:pt>
                <c:pt idx="7">
                  <c:v>5.2638397945869695</c:v>
                </c:pt>
                <c:pt idx="8">
                  <c:v>3.7739416901517551</c:v>
                </c:pt>
                <c:pt idx="9">
                  <c:v>4.0903651476438441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0-4886-A1D7-A2C6E3AC5FCD}"/>
            </c:ext>
          </c:extLst>
        </c:ser>
        <c:ser>
          <c:idx val="3"/>
          <c:order val="3"/>
          <c:tx>
            <c:strRef>
              <c:f>'35. ábra'!$H$2</c:f>
              <c:strCache>
                <c:ptCount val="1"/>
                <c:pt idx="0">
                  <c:v>Other EU member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'35.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'35. ábra'!$H$3:$H$12</c:f>
              <c:numCache>
                <c:formatCode>0.0</c:formatCode>
                <c:ptCount val="10"/>
                <c:pt idx="0">
                  <c:v>43.879747907171321</c:v>
                </c:pt>
                <c:pt idx="1">
                  <c:v>46.841569912514728</c:v>
                </c:pt>
                <c:pt idx="2">
                  <c:v>43.210449651739651</c:v>
                </c:pt>
                <c:pt idx="3">
                  <c:v>45.714698571493201</c:v>
                </c:pt>
                <c:pt idx="4">
                  <c:v>40.595320327536825</c:v>
                </c:pt>
                <c:pt idx="5">
                  <c:v>42.215474386339643</c:v>
                </c:pt>
                <c:pt idx="6">
                  <c:v>77.976551947354835</c:v>
                </c:pt>
                <c:pt idx="7">
                  <c:v>79.546903034736744</c:v>
                </c:pt>
                <c:pt idx="8">
                  <c:v>37.267816581649512</c:v>
                </c:pt>
                <c:pt idx="9">
                  <c:v>39.771014586500193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50-4886-A1D7-A2C6E3AC5FCD}"/>
            </c:ext>
          </c:extLst>
        </c:ser>
        <c:ser>
          <c:idx val="4"/>
          <c:order val="4"/>
          <c:tx>
            <c:strRef>
              <c:f>'35. ábra'!$I$2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'35.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'35. ábra'!$I$3:$I$12</c:f>
              <c:numCache>
                <c:formatCode>0.0</c:formatCode>
                <c:ptCount val="10"/>
                <c:pt idx="0">
                  <c:v>1.4891349356890078</c:v>
                </c:pt>
                <c:pt idx="1">
                  <c:v>1.2431408567746971</c:v>
                </c:pt>
                <c:pt idx="2">
                  <c:v>1.1529854832566582</c:v>
                </c:pt>
                <c:pt idx="3">
                  <c:v>1.2299287279181341</c:v>
                </c:pt>
                <c:pt idx="4">
                  <c:v>1.0414920228283249</c:v>
                </c:pt>
                <c:pt idx="5">
                  <c:v>0.97244122481586359</c:v>
                </c:pt>
                <c:pt idx="6">
                  <c:v>2.5362800691552518</c:v>
                </c:pt>
                <c:pt idx="7">
                  <c:v>1.7354626700814926</c:v>
                </c:pt>
                <c:pt idx="8">
                  <c:v>1.134574682581089</c:v>
                </c:pt>
                <c:pt idx="9">
                  <c:v>1.2045991138135128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50-4886-A1D7-A2C6E3AC5FCD}"/>
            </c:ext>
          </c:extLst>
        </c:ser>
        <c:ser>
          <c:idx val="5"/>
          <c:order val="5"/>
          <c:tx>
            <c:strRef>
              <c:f>'35. ábra'!$J$2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'35.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'35. ábra'!$J$3:$J$12</c:f>
              <c:numCache>
                <c:formatCode>0.0</c:formatCode>
                <c:ptCount val="10"/>
                <c:pt idx="0">
                  <c:v>20.741166576782589</c:v>
                </c:pt>
                <c:pt idx="1">
                  <c:v>15.585072440851278</c:v>
                </c:pt>
                <c:pt idx="2">
                  <c:v>17.145147081484296</c:v>
                </c:pt>
                <c:pt idx="3">
                  <c:v>15.145791765250237</c:v>
                </c:pt>
                <c:pt idx="4">
                  <c:v>22.353517131303121</c:v>
                </c:pt>
                <c:pt idx="5">
                  <c:v>17.685836190242483</c:v>
                </c:pt>
                <c:pt idx="6">
                  <c:v>14.886805543315774</c:v>
                </c:pt>
                <c:pt idx="7">
                  <c:v>13.453794500594796</c:v>
                </c:pt>
                <c:pt idx="8">
                  <c:v>31.354130831497429</c:v>
                </c:pt>
                <c:pt idx="9">
                  <c:v>22.777418415860808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50-4886-A1D7-A2C6E3A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718112"/>
        <c:axId val="910715816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F50-4886-A1D7-A2C6E3A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74520"/>
        <c:axId val="985281080"/>
      </c:lineChart>
      <c:catAx>
        <c:axId val="9107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5816"/>
        <c:crosses val="autoZero"/>
        <c:auto val="1"/>
        <c:lblAlgn val="ctr"/>
        <c:lblOffset val="100"/>
        <c:noMultiLvlLbl val="0"/>
      </c:catAx>
      <c:valAx>
        <c:axId val="910715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</a:t>
                </a:r>
                <a:r>
                  <a:rPr lang="hu-HU" baseline="0"/>
                  <a:t>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027594064479121E-2"/>
              <c:y val="1.73914430908902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8112"/>
        <c:crosses val="autoZero"/>
        <c:crossBetween val="between"/>
      </c:valAx>
      <c:valAx>
        <c:axId val="98528108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755142651245982"/>
              <c:y val="3.593403318210418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5274520"/>
        <c:crosses val="max"/>
        <c:crossBetween val="between"/>
      </c:valAx>
      <c:catAx>
        <c:axId val="985274520"/>
        <c:scaling>
          <c:orientation val="minMax"/>
        </c:scaling>
        <c:delete val="1"/>
        <c:axPos val="b"/>
        <c:majorTickMark val="out"/>
        <c:minorTickMark val="none"/>
        <c:tickLblPos val="nextTo"/>
        <c:crossAx val="9852810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4.9999972102692594E-2"/>
          <c:y val="0.92342282996306935"/>
          <c:w val="0.89999986981256541"/>
          <c:h val="5.4168213041542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40124775359708E-2"/>
          <c:y val="7.1994803004094179E-2"/>
          <c:w val="0.88376502062799334"/>
          <c:h val="0.654937351967077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'36. ábra'!$E$1</c:f>
              <c:strCache>
                <c:ptCount val="1"/>
                <c:pt idx="0">
                  <c:v>Németország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'36.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'36. ábra'!$E$3:$E$12</c:f>
              <c:numCache>
                <c:formatCode>0.0</c:formatCode>
                <c:ptCount val="10"/>
                <c:pt idx="0">
                  <c:v>18.388823529411763</c:v>
                </c:pt>
                <c:pt idx="1">
                  <c:v>17.682431594403525</c:v>
                </c:pt>
                <c:pt idx="2">
                  <c:v>23.243258209203169</c:v>
                </c:pt>
                <c:pt idx="3">
                  <c:v>19.434131353219815</c:v>
                </c:pt>
                <c:pt idx="4">
                  <c:v>24.356241701843899</c:v>
                </c:pt>
                <c:pt idx="5">
                  <c:v>22.702488987863418</c:v>
                </c:pt>
                <c:pt idx="6">
                  <c:v>0</c:v>
                </c:pt>
                <c:pt idx="7">
                  <c:v>0</c:v>
                </c:pt>
                <c:pt idx="8">
                  <c:v>18.0068186216856</c:v>
                </c:pt>
                <c:pt idx="9">
                  <c:v>18.15688837468095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C-4050-BE92-496C328C3F9F}"/>
            </c:ext>
          </c:extLst>
        </c:ser>
        <c:ser>
          <c:idx val="1"/>
          <c:order val="1"/>
          <c:tx>
            <c:strRef>
              <c:f>'36. ábra'!$F$1</c:f>
              <c:strCache>
                <c:ptCount val="1"/>
                <c:pt idx="0">
                  <c:v>Olaszország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'36.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'36. ábra'!$F$3:$F$12</c:f>
              <c:numCache>
                <c:formatCode>0.0</c:formatCode>
                <c:ptCount val="10"/>
                <c:pt idx="0">
                  <c:v>3.8717647058823532</c:v>
                </c:pt>
                <c:pt idx="1">
                  <c:v>2.9010614420087779</c:v>
                </c:pt>
                <c:pt idx="2">
                  <c:v>2.6972700592502354</c:v>
                </c:pt>
                <c:pt idx="3">
                  <c:v>2.6051062410043335</c:v>
                </c:pt>
                <c:pt idx="4">
                  <c:v>2.0805672813007932</c:v>
                </c:pt>
                <c:pt idx="5">
                  <c:v>2.0091341174323771</c:v>
                </c:pt>
                <c:pt idx="6">
                  <c:v>0</c:v>
                </c:pt>
                <c:pt idx="7">
                  <c:v>0</c:v>
                </c:pt>
                <c:pt idx="8">
                  <c:v>14.048891601780584</c:v>
                </c:pt>
                <c:pt idx="9">
                  <c:v>10.195448082171215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C-4050-BE92-496C328C3F9F}"/>
            </c:ext>
          </c:extLst>
        </c:ser>
        <c:ser>
          <c:idx val="2"/>
          <c:order val="2"/>
          <c:tx>
            <c:strRef>
              <c:f>'36. ábra'!$G$1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'36.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'36. ábra'!$G$3:$G$12</c:f>
              <c:numCache>
                <c:formatCode>0.0</c:formatCode>
                <c:ptCount val="10"/>
                <c:pt idx="0">
                  <c:v>6.8223529411764696</c:v>
                </c:pt>
                <c:pt idx="1">
                  <c:v>8.4511268569233806</c:v>
                </c:pt>
                <c:pt idx="2">
                  <c:v>5.542388836591174</c:v>
                </c:pt>
                <c:pt idx="3">
                  <c:v>6.0055166955691863</c:v>
                </c:pt>
                <c:pt idx="4">
                  <c:v>6.0994052119862587</c:v>
                </c:pt>
                <c:pt idx="5">
                  <c:v>7.5342106997247607</c:v>
                </c:pt>
                <c:pt idx="6">
                  <c:v>2.9217935648753035</c:v>
                </c:pt>
                <c:pt idx="7">
                  <c:v>4.5487394017120115</c:v>
                </c:pt>
                <c:pt idx="8">
                  <c:v>6.1605800294778845</c:v>
                </c:pt>
                <c:pt idx="9">
                  <c:v>8.7112614482411441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C-4050-BE92-496C328C3F9F}"/>
            </c:ext>
          </c:extLst>
        </c:ser>
        <c:ser>
          <c:idx val="3"/>
          <c:order val="3"/>
          <c:tx>
            <c:strRef>
              <c:f>'36. ábra'!$H$1</c:f>
              <c:strCache>
                <c:ptCount val="1"/>
                <c:pt idx="0">
                  <c:v>Egyéb EU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'36.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'36. ábra'!$H$3:$H$12</c:f>
              <c:numCache>
                <c:formatCode>0.0</c:formatCode>
                <c:ptCount val="10"/>
                <c:pt idx="0">
                  <c:v>41.237058823529424</c:v>
                </c:pt>
                <c:pt idx="1">
                  <c:v>41.740716883449423</c:v>
                </c:pt>
                <c:pt idx="2">
                  <c:v>38.602358934603245</c:v>
                </c:pt>
                <c:pt idx="3">
                  <c:v>38.645189573367787</c:v>
                </c:pt>
                <c:pt idx="4">
                  <c:v>36.969141278526308</c:v>
                </c:pt>
                <c:pt idx="5">
                  <c:v>37.362865740639045</c:v>
                </c:pt>
                <c:pt idx="6">
                  <c:v>78.354319516432398</c:v>
                </c:pt>
                <c:pt idx="7">
                  <c:v>73.581890541187008</c:v>
                </c:pt>
                <c:pt idx="8">
                  <c:v>42.155607497506288</c:v>
                </c:pt>
                <c:pt idx="9">
                  <c:v>44.434189725065558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C-4050-BE92-496C328C3F9F}"/>
            </c:ext>
          </c:extLst>
        </c:ser>
        <c:ser>
          <c:idx val="4"/>
          <c:order val="4"/>
          <c:tx>
            <c:strRef>
              <c:f>'36. ábra'!$I$1</c:f>
              <c:strCache>
                <c:ptCount val="1"/>
                <c:pt idx="0">
                  <c:v>Kína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'36.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'36. ábra'!$I$3:$I$12</c:f>
              <c:numCache>
                <c:formatCode>0.0</c:formatCode>
                <c:ptCount val="10"/>
                <c:pt idx="0">
                  <c:v>0.44882352941176473</c:v>
                </c:pt>
                <c:pt idx="1">
                  <c:v>1.7584009154087132</c:v>
                </c:pt>
                <c:pt idx="2">
                  <c:v>0.79406390165568419</c:v>
                </c:pt>
                <c:pt idx="3">
                  <c:v>2.1744781058569309</c:v>
                </c:pt>
                <c:pt idx="4">
                  <c:v>0.32865163522050023</c:v>
                </c:pt>
                <c:pt idx="5">
                  <c:v>0.67432968317825392</c:v>
                </c:pt>
                <c:pt idx="6">
                  <c:v>0.26274605521974476</c:v>
                </c:pt>
                <c:pt idx="7">
                  <c:v>0.72266837664254369</c:v>
                </c:pt>
                <c:pt idx="8">
                  <c:v>0.18237579835936221</c:v>
                </c:pt>
                <c:pt idx="9">
                  <c:v>0.27908537716269088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C-4050-BE92-496C328C3F9F}"/>
            </c:ext>
          </c:extLst>
        </c:ser>
        <c:ser>
          <c:idx val="5"/>
          <c:order val="5"/>
          <c:tx>
            <c:strRef>
              <c:f>'36. ábra'!$J$1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'36. ábra'!$C$3:$D$12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Magyarország</c:v>
                  </c:pt>
                  <c:pt idx="2">
                    <c:v>Csehország</c:v>
                  </c:pt>
                  <c:pt idx="4">
                    <c:v>Lengyelország</c:v>
                  </c:pt>
                  <c:pt idx="6">
                    <c:v>Szlovákia</c:v>
                  </c:pt>
                  <c:pt idx="8">
                    <c:v>Románia</c:v>
                  </c:pt>
                </c:lvl>
              </c:multiLvlStrCache>
            </c:multiLvlStrRef>
          </c:cat>
          <c:val>
            <c:numRef>
              <c:f>'36. ábra'!$J$3:$J$12</c:f>
              <c:numCache>
                <c:formatCode>0.0</c:formatCode>
                <c:ptCount val="10"/>
                <c:pt idx="0">
                  <c:v>29.231176470588224</c:v>
                </c:pt>
                <c:pt idx="1">
                  <c:v>27.466262307806176</c:v>
                </c:pt>
                <c:pt idx="2">
                  <c:v>29.120660058696487</c:v>
                </c:pt>
                <c:pt idx="3">
                  <c:v>31.135578030981947</c:v>
                </c:pt>
                <c:pt idx="4">
                  <c:v>30.165992891122244</c:v>
                </c:pt>
                <c:pt idx="5">
                  <c:v>29.716970771162138</c:v>
                </c:pt>
                <c:pt idx="6">
                  <c:v>18.461140863472551</c:v>
                </c:pt>
                <c:pt idx="7">
                  <c:v>21.146701680458435</c:v>
                </c:pt>
                <c:pt idx="8">
                  <c:v>19.445726451190282</c:v>
                </c:pt>
                <c:pt idx="9">
                  <c:v>18.223126992678445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AC-4050-BE92-496C328C3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718112"/>
        <c:axId val="910715816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8AC-4050-BE92-496C328C3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107256"/>
        <c:axId val="837178080"/>
      </c:lineChart>
      <c:catAx>
        <c:axId val="9107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5816"/>
        <c:crosses val="autoZero"/>
        <c:auto val="1"/>
        <c:lblAlgn val="ctr"/>
        <c:lblOffset val="100"/>
        <c:noMultiLvlLbl val="0"/>
      </c:catAx>
      <c:valAx>
        <c:axId val="910715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6125018570791866E-2"/>
              <c:y val="8.781468337584563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8112"/>
        <c:crosses val="autoZero"/>
        <c:crossBetween val="between"/>
      </c:valAx>
      <c:valAx>
        <c:axId val="83717808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2674935180606235"/>
              <c:y val="7.96017910697069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5107256"/>
        <c:crosses val="max"/>
        <c:crossBetween val="between"/>
      </c:valAx>
      <c:catAx>
        <c:axId val="905107256"/>
        <c:scaling>
          <c:orientation val="minMax"/>
        </c:scaling>
        <c:delete val="1"/>
        <c:axPos val="b"/>
        <c:majorTickMark val="out"/>
        <c:minorTickMark val="none"/>
        <c:tickLblPos val="nextTo"/>
        <c:crossAx val="8371780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92342282996306935"/>
          <c:w val="1"/>
          <c:h val="7.6577170036930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40124775359708E-2"/>
          <c:y val="7.1994803004094179E-2"/>
          <c:w val="0.88376502062799334"/>
          <c:h val="0.654937351967077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'36. ábra'!$E$2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'36.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'36. ábra'!$E$3:$E$12</c:f>
              <c:numCache>
                <c:formatCode>0.0</c:formatCode>
                <c:ptCount val="10"/>
                <c:pt idx="0">
                  <c:v>18.388823529411763</c:v>
                </c:pt>
                <c:pt idx="1">
                  <c:v>17.682431594403525</c:v>
                </c:pt>
                <c:pt idx="2">
                  <c:v>23.243258209203169</c:v>
                </c:pt>
                <c:pt idx="3">
                  <c:v>19.434131353219815</c:v>
                </c:pt>
                <c:pt idx="4">
                  <c:v>24.356241701843899</c:v>
                </c:pt>
                <c:pt idx="5">
                  <c:v>22.702488987863418</c:v>
                </c:pt>
                <c:pt idx="6">
                  <c:v>0</c:v>
                </c:pt>
                <c:pt idx="7">
                  <c:v>0</c:v>
                </c:pt>
                <c:pt idx="8">
                  <c:v>18.0068186216856</c:v>
                </c:pt>
                <c:pt idx="9">
                  <c:v>18.15688837468095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8-448A-A2F0-511132E64841}"/>
            </c:ext>
          </c:extLst>
        </c:ser>
        <c:ser>
          <c:idx val="1"/>
          <c:order val="1"/>
          <c:tx>
            <c:strRef>
              <c:f>'36. ábra'!$F$2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'36.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'36. ábra'!$F$3:$F$12</c:f>
              <c:numCache>
                <c:formatCode>0.0</c:formatCode>
                <c:ptCount val="10"/>
                <c:pt idx="0">
                  <c:v>3.8717647058823532</c:v>
                </c:pt>
                <c:pt idx="1">
                  <c:v>2.9010614420087779</c:v>
                </c:pt>
                <c:pt idx="2">
                  <c:v>2.6972700592502354</c:v>
                </c:pt>
                <c:pt idx="3">
                  <c:v>2.6051062410043335</c:v>
                </c:pt>
                <c:pt idx="4">
                  <c:v>2.0805672813007932</c:v>
                </c:pt>
                <c:pt idx="5">
                  <c:v>2.0091341174323771</c:v>
                </c:pt>
                <c:pt idx="6">
                  <c:v>0</c:v>
                </c:pt>
                <c:pt idx="7">
                  <c:v>0</c:v>
                </c:pt>
                <c:pt idx="8">
                  <c:v>14.048891601780584</c:v>
                </c:pt>
                <c:pt idx="9">
                  <c:v>10.195448082171215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8-448A-A2F0-511132E64841}"/>
            </c:ext>
          </c:extLst>
        </c:ser>
        <c:ser>
          <c:idx val="2"/>
          <c:order val="2"/>
          <c:tx>
            <c:strRef>
              <c:f>'36. ábra'!$G$2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'36.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'36. ábra'!$G$3:$G$12</c:f>
              <c:numCache>
                <c:formatCode>0.0</c:formatCode>
                <c:ptCount val="10"/>
                <c:pt idx="0">
                  <c:v>6.8223529411764696</c:v>
                </c:pt>
                <c:pt idx="1">
                  <c:v>8.4511268569233806</c:v>
                </c:pt>
                <c:pt idx="2">
                  <c:v>5.542388836591174</c:v>
                </c:pt>
                <c:pt idx="3">
                  <c:v>6.0055166955691863</c:v>
                </c:pt>
                <c:pt idx="4">
                  <c:v>6.0994052119862587</c:v>
                </c:pt>
                <c:pt idx="5">
                  <c:v>7.5342106997247607</c:v>
                </c:pt>
                <c:pt idx="6">
                  <c:v>2.9217935648753035</c:v>
                </c:pt>
                <c:pt idx="7">
                  <c:v>4.5487394017120115</c:v>
                </c:pt>
                <c:pt idx="8">
                  <c:v>6.1605800294778845</c:v>
                </c:pt>
                <c:pt idx="9">
                  <c:v>8.7112614482411441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8-448A-A2F0-511132E64841}"/>
            </c:ext>
          </c:extLst>
        </c:ser>
        <c:ser>
          <c:idx val="3"/>
          <c:order val="3"/>
          <c:tx>
            <c:strRef>
              <c:f>'36. ábra'!$H$2</c:f>
              <c:strCache>
                <c:ptCount val="1"/>
                <c:pt idx="0">
                  <c:v>Other EU member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'36.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'36. ábra'!$H$3:$H$12</c:f>
              <c:numCache>
                <c:formatCode>0.0</c:formatCode>
                <c:ptCount val="10"/>
                <c:pt idx="0">
                  <c:v>41.237058823529424</c:v>
                </c:pt>
                <c:pt idx="1">
                  <c:v>41.740716883449423</c:v>
                </c:pt>
                <c:pt idx="2">
                  <c:v>38.602358934603245</c:v>
                </c:pt>
                <c:pt idx="3">
                  <c:v>38.645189573367787</c:v>
                </c:pt>
                <c:pt idx="4">
                  <c:v>36.969141278526308</c:v>
                </c:pt>
                <c:pt idx="5">
                  <c:v>37.362865740639045</c:v>
                </c:pt>
                <c:pt idx="6">
                  <c:v>78.354319516432398</c:v>
                </c:pt>
                <c:pt idx="7">
                  <c:v>73.581890541187008</c:v>
                </c:pt>
                <c:pt idx="8">
                  <c:v>42.155607497506288</c:v>
                </c:pt>
                <c:pt idx="9">
                  <c:v>44.434189725065558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8-448A-A2F0-511132E64841}"/>
            </c:ext>
          </c:extLst>
        </c:ser>
        <c:ser>
          <c:idx val="4"/>
          <c:order val="4"/>
          <c:tx>
            <c:strRef>
              <c:f>'36. ábra'!$I$2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'36.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'36. ábra'!$I$3:$I$12</c:f>
              <c:numCache>
                <c:formatCode>0.0</c:formatCode>
                <c:ptCount val="10"/>
                <c:pt idx="0">
                  <c:v>0.44882352941176473</c:v>
                </c:pt>
                <c:pt idx="1">
                  <c:v>1.7584009154087132</c:v>
                </c:pt>
                <c:pt idx="2">
                  <c:v>0.79406390165568419</c:v>
                </c:pt>
                <c:pt idx="3">
                  <c:v>2.1744781058569309</c:v>
                </c:pt>
                <c:pt idx="4">
                  <c:v>0.32865163522050023</c:v>
                </c:pt>
                <c:pt idx="5">
                  <c:v>0.67432968317825392</c:v>
                </c:pt>
                <c:pt idx="6">
                  <c:v>0.26274605521974476</c:v>
                </c:pt>
                <c:pt idx="7">
                  <c:v>0.72266837664254369</c:v>
                </c:pt>
                <c:pt idx="8">
                  <c:v>0.18237579835936221</c:v>
                </c:pt>
                <c:pt idx="9">
                  <c:v>0.27908537716269088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D8-448A-A2F0-511132E64841}"/>
            </c:ext>
          </c:extLst>
        </c:ser>
        <c:ser>
          <c:idx val="5"/>
          <c:order val="5"/>
          <c:tx>
            <c:strRef>
              <c:f>'36. ábra'!$J$2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'36. ábra'!$A$3:$B$12</c:f>
              <c:multiLvlStrCache>
                <c:ptCount val="10"/>
                <c:lvl>
                  <c:pt idx="0">
                    <c:v>2013</c:v>
                  </c:pt>
                  <c:pt idx="1">
                    <c:v>2018</c:v>
                  </c:pt>
                  <c:pt idx="2">
                    <c:v>2013</c:v>
                  </c:pt>
                  <c:pt idx="3">
                    <c:v>2018</c:v>
                  </c:pt>
                  <c:pt idx="4">
                    <c:v>2013</c:v>
                  </c:pt>
                  <c:pt idx="5">
                    <c:v>2018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2013</c:v>
                  </c:pt>
                  <c:pt idx="9">
                    <c:v>2018</c:v>
                  </c:pt>
                </c:lvl>
                <c:lvl>
                  <c:pt idx="0">
                    <c:v>Hungary</c:v>
                  </c:pt>
                  <c:pt idx="2">
                    <c:v>Czechia</c:v>
                  </c:pt>
                  <c:pt idx="4">
                    <c:v>Poland</c:v>
                  </c:pt>
                  <c:pt idx="6">
                    <c:v>Slovakia</c:v>
                  </c:pt>
                  <c:pt idx="8">
                    <c:v>Romania</c:v>
                  </c:pt>
                </c:lvl>
              </c:multiLvlStrCache>
            </c:multiLvlStrRef>
          </c:cat>
          <c:val>
            <c:numRef>
              <c:f>'36. ábra'!$J$3:$J$12</c:f>
              <c:numCache>
                <c:formatCode>0.0</c:formatCode>
                <c:ptCount val="10"/>
                <c:pt idx="0">
                  <c:v>29.231176470588224</c:v>
                </c:pt>
                <c:pt idx="1">
                  <c:v>27.466262307806176</c:v>
                </c:pt>
                <c:pt idx="2">
                  <c:v>29.120660058696487</c:v>
                </c:pt>
                <c:pt idx="3">
                  <c:v>31.135578030981947</c:v>
                </c:pt>
                <c:pt idx="4">
                  <c:v>30.165992891122244</c:v>
                </c:pt>
                <c:pt idx="5">
                  <c:v>29.716970771162138</c:v>
                </c:pt>
                <c:pt idx="6">
                  <c:v>18.461140863472551</c:v>
                </c:pt>
                <c:pt idx="7">
                  <c:v>21.146701680458435</c:v>
                </c:pt>
                <c:pt idx="8">
                  <c:v>19.445726451190282</c:v>
                </c:pt>
                <c:pt idx="9">
                  <c:v>18.223126992678445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D8-448A-A2F0-511132E6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718112"/>
        <c:axId val="910715816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2D8-448A-A2F0-511132E6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107256"/>
        <c:axId val="837178080"/>
      </c:lineChart>
      <c:catAx>
        <c:axId val="9107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5816"/>
        <c:crosses val="autoZero"/>
        <c:auto val="1"/>
        <c:lblAlgn val="ctr"/>
        <c:lblOffset val="100"/>
        <c:noMultiLvlLbl val="0"/>
      </c:catAx>
      <c:valAx>
        <c:axId val="910715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3146918787592838E-2"/>
              <c:y val="8.78145941432534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718112"/>
        <c:crosses val="autoZero"/>
        <c:crossBetween val="between"/>
      </c:valAx>
      <c:valAx>
        <c:axId val="83717808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823833451503858"/>
              <c:y val="7.960291090012892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5107256"/>
        <c:crosses val="max"/>
        <c:crossBetween val="between"/>
      </c:valAx>
      <c:catAx>
        <c:axId val="905107256"/>
        <c:scaling>
          <c:orientation val="minMax"/>
        </c:scaling>
        <c:delete val="1"/>
        <c:axPos val="b"/>
        <c:majorTickMark val="out"/>
        <c:minorTickMark val="none"/>
        <c:tickLblPos val="nextTo"/>
        <c:crossAx val="8371780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4.9999972102692594E-2"/>
          <c:y val="0.92342282996306935"/>
          <c:w val="0.89999986981256541"/>
          <c:h val="7.6577170036930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5"/>
                <c:pt idx="0">
                  <c:v>67.179596288623543</c:v>
                </c:pt>
                <c:pt idx="1">
                  <c:v>-50.583139037363253</c:v>
                </c:pt>
                <c:pt idx="2">
                  <c:v>19.38057761404707</c:v>
                </c:pt>
                <c:pt idx="3">
                  <c:v>157.25318314665492</c:v>
                </c:pt>
                <c:pt idx="4">
                  <c:v>161.97841111674188</c:v>
                </c:pt>
                <c:pt idx="5">
                  <c:v>330.62676661471505</c:v>
                </c:pt>
                <c:pt idx="6">
                  <c:v>182.41490146359411</c:v>
                </c:pt>
                <c:pt idx="7">
                  <c:v>32.609012186367181</c:v>
                </c:pt>
                <c:pt idx="8">
                  <c:v>101.71477615195727</c:v>
                </c:pt>
                <c:pt idx="9">
                  <c:v>64.62635055633109</c:v>
                </c:pt>
                <c:pt idx="10">
                  <c:v>29.73472676156689</c:v>
                </c:pt>
                <c:pt idx="11">
                  <c:v>142.52441542324141</c:v>
                </c:pt>
                <c:pt idx="12">
                  <c:v>91.231123345960441</c:v>
                </c:pt>
                <c:pt idx="13">
                  <c:v>65.620086412450291</c:v>
                </c:pt>
                <c:pt idx="14">
                  <c:v>194.92828383090909</c:v>
                </c:pt>
                <c:pt idx="15">
                  <c:v>200.77056900152911</c:v>
                </c:pt>
                <c:pt idx="16">
                  <c:v>75.275585324215172</c:v>
                </c:pt>
                <c:pt idx="17">
                  <c:v>198.06370799965407</c:v>
                </c:pt>
                <c:pt idx="18">
                  <c:v>155.30684597959862</c:v>
                </c:pt>
                <c:pt idx="19">
                  <c:v>-52.372292250101964</c:v>
                </c:pt>
                <c:pt idx="20">
                  <c:v>57.187379383093685</c:v>
                </c:pt>
                <c:pt idx="21">
                  <c:v>-145.87407638566128</c:v>
                </c:pt>
                <c:pt idx="22">
                  <c:v>85.661606437439332</c:v>
                </c:pt>
                <c:pt idx="23">
                  <c:v>13.559340030144995</c:v>
                </c:pt>
                <c:pt idx="24">
                  <c:v>38.954523991569658</c:v>
                </c:pt>
                <c:pt idx="25">
                  <c:v>-115.74453656176956</c:v>
                </c:pt>
                <c:pt idx="26">
                  <c:v>-134.86442577733851</c:v>
                </c:pt>
                <c:pt idx="27">
                  <c:v>-26.254404465453263</c:v>
                </c:pt>
                <c:pt idx="28">
                  <c:v>181.10646849306613</c:v>
                </c:pt>
                <c:pt idx="29">
                  <c:v>173.08525346081296</c:v>
                </c:pt>
                <c:pt idx="30">
                  <c:v>52.112053645482774</c:v>
                </c:pt>
                <c:pt idx="31">
                  <c:v>128.9690989237215</c:v>
                </c:pt>
                <c:pt idx="32">
                  <c:v>-48.727020806612018</c:v>
                </c:pt>
                <c:pt idx="33">
                  <c:v>271.67983614362674</c:v>
                </c:pt>
                <c:pt idx="34">
                  <c:v>186.87132914698032</c:v>
                </c:pt>
                <c:pt idx="35">
                  <c:v>79.582973176829</c:v>
                </c:pt>
                <c:pt idx="36">
                  <c:v>-139.10362708418597</c:v>
                </c:pt>
                <c:pt idx="37">
                  <c:v>-179.66981513618248</c:v>
                </c:pt>
                <c:pt idx="38">
                  <c:v>-300.83201846052725</c:v>
                </c:pt>
                <c:pt idx="39">
                  <c:v>-81.9470327188792</c:v>
                </c:pt>
                <c:pt idx="40">
                  <c:v>-73.49765054418458</c:v>
                </c:pt>
                <c:pt idx="41">
                  <c:v>-58.733843999526471</c:v>
                </c:pt>
                <c:pt idx="42">
                  <c:v>-302.85764529793596</c:v>
                </c:pt>
                <c:pt idx="43">
                  <c:v>-189.45192992754892</c:v>
                </c:pt>
                <c:pt idx="44">
                  <c:v>118.82123005944777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A-453E-B32D-F7F02505D122}"/>
            </c:ext>
          </c:extLst>
        </c:ser>
        <c:ser>
          <c:idx val="1"/>
          <c:order val="1"/>
          <c:tx>
            <c:strRef>
              <c:f>'4.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5"/>
                <c:pt idx="0">
                  <c:v>-64.009596288622561</c:v>
                </c:pt>
                <c:pt idx="1">
                  <c:v>52.474139037364694</c:v>
                </c:pt>
                <c:pt idx="2">
                  <c:v>-113.14257761404679</c:v>
                </c:pt>
                <c:pt idx="3">
                  <c:v>-144.31618314665411</c:v>
                </c:pt>
                <c:pt idx="4">
                  <c:v>-43.322411116742842</c:v>
                </c:pt>
                <c:pt idx="5">
                  <c:v>-54.061766614715452</c:v>
                </c:pt>
                <c:pt idx="6">
                  <c:v>149.55709853640656</c:v>
                </c:pt>
                <c:pt idx="7">
                  <c:v>206.71498781363243</c:v>
                </c:pt>
                <c:pt idx="8">
                  <c:v>82.069223848042384</c:v>
                </c:pt>
                <c:pt idx="9">
                  <c:v>-15.644350556332029</c:v>
                </c:pt>
                <c:pt idx="10">
                  <c:v>-7.6007267615668752</c:v>
                </c:pt>
                <c:pt idx="11">
                  <c:v>-20.234415423241444</c:v>
                </c:pt>
                <c:pt idx="12">
                  <c:v>6.6518766540402794</c:v>
                </c:pt>
                <c:pt idx="13">
                  <c:v>-15.172086412449971</c:v>
                </c:pt>
                <c:pt idx="14">
                  <c:v>-88.001283830909415</c:v>
                </c:pt>
                <c:pt idx="15">
                  <c:v>-173.43956900152898</c:v>
                </c:pt>
                <c:pt idx="16">
                  <c:v>-114.97658532421519</c:v>
                </c:pt>
                <c:pt idx="17">
                  <c:v>-67.714707999653001</c:v>
                </c:pt>
                <c:pt idx="18">
                  <c:v>-5.0408459795989984</c:v>
                </c:pt>
                <c:pt idx="19">
                  <c:v>8.2912922501018329</c:v>
                </c:pt>
                <c:pt idx="20">
                  <c:v>59.949620616906032</c:v>
                </c:pt>
                <c:pt idx="21">
                  <c:v>75.951076385660599</c:v>
                </c:pt>
                <c:pt idx="22">
                  <c:v>5.3343935625607628</c:v>
                </c:pt>
                <c:pt idx="23">
                  <c:v>32.034659969855056</c:v>
                </c:pt>
                <c:pt idx="24">
                  <c:v>23.899476008430611</c:v>
                </c:pt>
                <c:pt idx="25">
                  <c:v>27.207536561769302</c:v>
                </c:pt>
                <c:pt idx="26">
                  <c:v>87.188425777338125</c:v>
                </c:pt>
                <c:pt idx="27">
                  <c:v>71.033404465452804</c:v>
                </c:pt>
                <c:pt idx="28">
                  <c:v>19.533531506933286</c:v>
                </c:pt>
                <c:pt idx="29">
                  <c:v>16.359746539186744</c:v>
                </c:pt>
                <c:pt idx="30">
                  <c:v>40.535946354517364</c:v>
                </c:pt>
                <c:pt idx="31">
                  <c:v>93.547901076278322</c:v>
                </c:pt>
                <c:pt idx="32">
                  <c:v>109.86702080661235</c:v>
                </c:pt>
                <c:pt idx="33">
                  <c:v>136.93316385637354</c:v>
                </c:pt>
                <c:pt idx="34">
                  <c:v>61.699670853019597</c:v>
                </c:pt>
                <c:pt idx="35">
                  <c:v>-32.279973176828207</c:v>
                </c:pt>
                <c:pt idx="36">
                  <c:v>-88.011372915812899</c:v>
                </c:pt>
                <c:pt idx="37">
                  <c:v>54.842815136183162</c:v>
                </c:pt>
                <c:pt idx="38">
                  <c:v>34.077018460528052</c:v>
                </c:pt>
                <c:pt idx="39">
                  <c:v>51.819032718878589</c:v>
                </c:pt>
                <c:pt idx="40">
                  <c:v>51.865650544184064</c:v>
                </c:pt>
                <c:pt idx="41">
                  <c:v>-109.33415600047374</c:v>
                </c:pt>
                <c:pt idx="42">
                  <c:v>-121.28035470206396</c:v>
                </c:pt>
                <c:pt idx="43">
                  <c:v>-86.83107007245053</c:v>
                </c:pt>
                <c:pt idx="44">
                  <c:v>-93.529230059449219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A-453E-B32D-F7F02505D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'4.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5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117.13699999999972</c:v>
                </c:pt>
                <c:pt idx="21">
                  <c:v>-69.923000000000684</c:v>
                </c:pt>
                <c:pt idx="22">
                  <c:v>90.996000000000095</c:v>
                </c:pt>
                <c:pt idx="23">
                  <c:v>45.594000000000051</c:v>
                </c:pt>
                <c:pt idx="24">
                  <c:v>62.854000000000269</c:v>
                </c:pt>
                <c:pt idx="25">
                  <c:v>-88.537000000000262</c:v>
                </c:pt>
                <c:pt idx="26">
                  <c:v>-47.676000000000386</c:v>
                </c:pt>
                <c:pt idx="27">
                  <c:v>44.778999999999542</c:v>
                </c:pt>
                <c:pt idx="28">
                  <c:v>200.63999999999942</c:v>
                </c:pt>
                <c:pt idx="29">
                  <c:v>189.44499999999971</c:v>
                </c:pt>
                <c:pt idx="30">
                  <c:v>92.648000000000138</c:v>
                </c:pt>
                <c:pt idx="31">
                  <c:v>222.51699999999983</c:v>
                </c:pt>
                <c:pt idx="32">
                  <c:v>61.140000000000327</c:v>
                </c:pt>
                <c:pt idx="33">
                  <c:v>408.61300000000028</c:v>
                </c:pt>
                <c:pt idx="34">
                  <c:v>248.57099999999991</c:v>
                </c:pt>
                <c:pt idx="35">
                  <c:v>47.303000000000793</c:v>
                </c:pt>
                <c:pt idx="36">
                  <c:v>-227.11499999999887</c:v>
                </c:pt>
                <c:pt idx="37">
                  <c:v>-124.82699999999932</c:v>
                </c:pt>
                <c:pt idx="38">
                  <c:v>-266.7549999999992</c:v>
                </c:pt>
                <c:pt idx="39">
                  <c:v>-30.128000000000611</c:v>
                </c:pt>
                <c:pt idx="40">
                  <c:v>-21.632000000000517</c:v>
                </c:pt>
                <c:pt idx="41">
                  <c:v>-168.06800000000021</c:v>
                </c:pt>
                <c:pt idx="42">
                  <c:v>-424.13799999999992</c:v>
                </c:pt>
                <c:pt idx="43">
                  <c:v>-276.28299999999945</c:v>
                </c:pt>
                <c:pt idx="44">
                  <c:v>25.291999999998552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A-453E-B32D-F7F02505D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51851851848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5"/>
                <c:pt idx="0">
                  <c:v>1.4652154838468729</c:v>
                </c:pt>
                <c:pt idx="1">
                  <c:v>-0.82461152992748632</c:v>
                </c:pt>
                <c:pt idx="2">
                  <c:v>0.43361398706022608</c:v>
                </c:pt>
                <c:pt idx="3">
                  <c:v>2.1839699754803652</c:v>
                </c:pt>
                <c:pt idx="4">
                  <c:v>2.0616961135008554</c:v>
                </c:pt>
                <c:pt idx="5">
                  <c:v>4.8893527660764819</c:v>
                </c:pt>
                <c:pt idx="6">
                  <c:v>2.8921732987107953</c:v>
                </c:pt>
                <c:pt idx="7">
                  <c:v>0.52312182518479611</c:v>
                </c:pt>
                <c:pt idx="8">
                  <c:v>1.9834395405554335</c:v>
                </c:pt>
                <c:pt idx="9">
                  <c:v>1.2400564631018554</c:v>
                </c:pt>
                <c:pt idx="10">
                  <c:v>0.53606300511442784</c:v>
                </c:pt>
                <c:pt idx="11">
                  <c:v>2.2316786380043152</c:v>
                </c:pt>
                <c:pt idx="12">
                  <c:v>1.7445463290326786</c:v>
                </c:pt>
                <c:pt idx="13">
                  <c:v>1.1817030099873469</c:v>
                </c:pt>
                <c:pt idx="14">
                  <c:v>3.112014620266033</c:v>
                </c:pt>
                <c:pt idx="15">
                  <c:v>2.8443387905053656</c:v>
                </c:pt>
                <c:pt idx="16">
                  <c:v>1.1624170001295779</c:v>
                </c:pt>
                <c:pt idx="17">
                  <c:v>2.9322944047865498</c:v>
                </c:pt>
                <c:pt idx="18">
                  <c:v>2.2507718748260634</c:v>
                </c:pt>
                <c:pt idx="19">
                  <c:v>-0.88906077117767124</c:v>
                </c:pt>
                <c:pt idx="20">
                  <c:v>0.91604604713095972</c:v>
                </c:pt>
                <c:pt idx="21">
                  <c:v>-2.1781729879640666</c:v>
                </c:pt>
                <c:pt idx="22">
                  <c:v>1.4106913959349241</c:v>
                </c:pt>
                <c:pt idx="23">
                  <c:v>0.40284924905160141</c:v>
                </c:pt>
                <c:pt idx="24">
                  <c:v>0.84854226904520869</c:v>
                </c:pt>
                <c:pt idx="25">
                  <c:v>-1.5859548060055702</c:v>
                </c:pt>
                <c:pt idx="26">
                  <c:v>-1.8128325991466385</c:v>
                </c:pt>
                <c:pt idx="27">
                  <c:v>-0.25195461152197657</c:v>
                </c:pt>
                <c:pt idx="28">
                  <c:v>2.9931719729110733</c:v>
                </c:pt>
                <c:pt idx="29">
                  <c:v>2.6071219064190245</c:v>
                </c:pt>
                <c:pt idx="30">
                  <c:v>0.77119432790369646</c:v>
                </c:pt>
                <c:pt idx="31">
                  <c:v>1.7612759878234709</c:v>
                </c:pt>
                <c:pt idx="32">
                  <c:v>-0.77064097054358538</c:v>
                </c:pt>
                <c:pt idx="33">
                  <c:v>3.845197075577949</c:v>
                </c:pt>
                <c:pt idx="34">
                  <c:v>2.5671460206301471</c:v>
                </c:pt>
                <c:pt idx="35">
                  <c:v>1.0564643390911639</c:v>
                </c:pt>
                <c:pt idx="36">
                  <c:v>-1.9731685839049347</c:v>
                </c:pt>
                <c:pt idx="37">
                  <c:v>-2.486430665675337</c:v>
                </c:pt>
                <c:pt idx="38">
                  <c:v>-4.0578147013173718</c:v>
                </c:pt>
                <c:pt idx="39">
                  <c:v>-1.0391176667117534</c:v>
                </c:pt>
                <c:pt idx="40">
                  <c:v>-1.0280560966869927</c:v>
                </c:pt>
                <c:pt idx="41">
                  <c:v>-0.71042057970024619</c:v>
                </c:pt>
                <c:pt idx="42">
                  <c:v>-3.6086379968056503</c:v>
                </c:pt>
                <c:pt idx="43">
                  <c:v>-2.1073457321046223</c:v>
                </c:pt>
                <c:pt idx="44">
                  <c:v>1.7409085216758997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C-4832-BD3E-A791C0A68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5"/>
                <c:pt idx="0">
                  <c:v>0.7239760912256088</c:v>
                </c:pt>
                <c:pt idx="1">
                  <c:v>3.3544789356596993</c:v>
                </c:pt>
                <c:pt idx="2">
                  <c:v>1.320348635679224</c:v>
                </c:pt>
                <c:pt idx="3">
                  <c:v>-4.4690509529838351</c:v>
                </c:pt>
                <c:pt idx="4">
                  <c:v>-9.1735566382483142</c:v>
                </c:pt>
                <c:pt idx="5">
                  <c:v>-12.603976780555072</c:v>
                </c:pt>
                <c:pt idx="6">
                  <c:v>-10.318146540649991</c:v>
                </c:pt>
                <c:pt idx="7">
                  <c:v>-4.7860099318365315</c:v>
                </c:pt>
                <c:pt idx="8">
                  <c:v>-2.2760990870828977</c:v>
                </c:pt>
                <c:pt idx="9">
                  <c:v>-0.54908731476936623</c:v>
                </c:pt>
                <c:pt idx="10">
                  <c:v>0.81497620525784953</c:v>
                </c:pt>
                <c:pt idx="11">
                  <c:v>-0.68341907323616624</c:v>
                </c:pt>
                <c:pt idx="12">
                  <c:v>1.2173018062862013</c:v>
                </c:pt>
                <c:pt idx="13">
                  <c:v>0.37526423154095312</c:v>
                </c:pt>
                <c:pt idx="14">
                  <c:v>-1.4245869097047148</c:v>
                </c:pt>
                <c:pt idx="15">
                  <c:v>-1.1948350272705426</c:v>
                </c:pt>
                <c:pt idx="16">
                  <c:v>-1.5930712768285673</c:v>
                </c:pt>
                <c:pt idx="17">
                  <c:v>-4.5251554945008081</c:v>
                </c:pt>
                <c:pt idx="18">
                  <c:v>-3.9899559010299726</c:v>
                </c:pt>
                <c:pt idx="19">
                  <c:v>-2.1261323444306868</c:v>
                </c:pt>
                <c:pt idx="20">
                  <c:v>-1.1485014560002469</c:v>
                </c:pt>
                <c:pt idx="21">
                  <c:v>4.1309045437798204</c:v>
                </c:pt>
                <c:pt idx="22">
                  <c:v>1.7591373726011454</c:v>
                </c:pt>
                <c:pt idx="23">
                  <c:v>3.8806441843009623</c:v>
                </c:pt>
                <c:pt idx="24">
                  <c:v>4.0943128626957304</c:v>
                </c:pt>
                <c:pt idx="25">
                  <c:v>6.7194821666298594</c:v>
                </c:pt>
                <c:pt idx="26">
                  <c:v>6.498120769909761</c:v>
                </c:pt>
                <c:pt idx="27">
                  <c:v>4.4528670745585828</c:v>
                </c:pt>
                <c:pt idx="28">
                  <c:v>1.8976076260130696</c:v>
                </c:pt>
                <c:pt idx="29">
                  <c:v>1.2169073732516011</c:v>
                </c:pt>
                <c:pt idx="30">
                  <c:v>2.6104882852820595</c:v>
                </c:pt>
                <c:pt idx="31">
                  <c:v>2.4332631703853878</c:v>
                </c:pt>
                <c:pt idx="32">
                  <c:v>2.2969134362530639</c:v>
                </c:pt>
                <c:pt idx="33">
                  <c:v>-2.5591108587690314E-2</c:v>
                </c:pt>
                <c:pt idx="34">
                  <c:v>0.51383955720159236</c:v>
                </c:pt>
                <c:pt idx="35">
                  <c:v>1.196748248952062</c:v>
                </c:pt>
                <c:pt idx="36">
                  <c:v>6.7044460588248569</c:v>
                </c:pt>
                <c:pt idx="37">
                  <c:v>6.2448540671665995</c:v>
                </c:pt>
                <c:pt idx="38">
                  <c:v>8.324179686851835</c:v>
                </c:pt>
                <c:pt idx="39">
                  <c:v>5.7840335859804952</c:v>
                </c:pt>
                <c:pt idx="40">
                  <c:v>5.8746420170612765</c:v>
                </c:pt>
                <c:pt idx="41">
                  <c:v>6.0230495010880105</c:v>
                </c:pt>
                <c:pt idx="42">
                  <c:v>8.5963265386412644</c:v>
                </c:pt>
                <c:pt idx="43">
                  <c:v>7.2210944866179574</c:v>
                </c:pt>
                <c:pt idx="44">
                  <c:v>4.3414864684985446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C-4832-BD3E-A791C0A68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509475168579082E-2"/>
              <c:y val="1.40857324485613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6584829584384573"/>
              <c:y val="3.49825325486475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92394</xdr:colOff>
      <xdr:row>4</xdr:row>
      <xdr:rowOff>16657</xdr:rowOff>
    </xdr:from>
    <xdr:to>
      <xdr:col>54</xdr:col>
      <xdr:colOff>439244</xdr:colOff>
      <xdr:row>22</xdr:row>
      <xdr:rowOff>140757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7619FC1-D508-475B-990F-6AB899DBB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108136</xdr:colOff>
      <xdr:row>24</xdr:row>
      <xdr:rowOff>53473</xdr:rowOff>
    </xdr:from>
    <xdr:to>
      <xdr:col>54</xdr:col>
      <xdr:colOff>454986</xdr:colOff>
      <xdr:row>43</xdr:row>
      <xdr:rowOff>25173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064E1A2-08F5-4BE6-BDD6-93EAE18E0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83936</xdr:colOff>
      <xdr:row>2</xdr:row>
      <xdr:rowOff>69757</xdr:rowOff>
    </xdr:from>
    <xdr:to>
      <xdr:col>53</xdr:col>
      <xdr:colOff>373636</xdr:colOff>
      <xdr:row>21</xdr:row>
      <xdr:rowOff>41457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7D0E07-8E25-480B-8100-5017EAE16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97872</xdr:colOff>
      <xdr:row>22</xdr:row>
      <xdr:rowOff>83422</xdr:rowOff>
    </xdr:from>
    <xdr:to>
      <xdr:col>53</xdr:col>
      <xdr:colOff>387572</xdr:colOff>
      <xdr:row>41</xdr:row>
      <xdr:rowOff>55122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CEF23B-163F-493B-9ED8-C4004FE81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0.06704</cdr:x>
      <cdr:y>0.56178</cdr:y>
    </cdr:from>
    <cdr:to>
      <cdr:x>0.65554</cdr:x>
      <cdr:y>0.62545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4628" y="1610784"/>
          <a:ext cx="2322992" cy="18256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0.39011</cdr:x>
      <cdr:y>0.08473</cdr:y>
    </cdr:from>
    <cdr:to>
      <cdr:x>0.93429</cdr:x>
      <cdr:y>0.14986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539869" y="242951"/>
          <a:ext cx="2148042" cy="18673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0.06705</cdr:x>
      <cdr:y>0.48857</cdr:y>
    </cdr:from>
    <cdr:to>
      <cdr:x>0.55747</cdr:x>
      <cdr:y>0.54012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5523" y="1275974"/>
          <a:ext cx="1942063" cy="13463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346417</xdr:colOff>
      <xdr:row>4</xdr:row>
      <xdr:rowOff>103094</xdr:rowOff>
    </xdr:from>
    <xdr:to>
      <xdr:col>56</xdr:col>
      <xdr:colOff>26517</xdr:colOff>
      <xdr:row>23</xdr:row>
      <xdr:rowOff>65269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F461BB-8574-4A84-A74C-5201D0CAC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451659</xdr:colOff>
      <xdr:row>24</xdr:row>
      <xdr:rowOff>11205</xdr:rowOff>
    </xdr:from>
    <xdr:to>
      <xdr:col>56</xdr:col>
      <xdr:colOff>131759</xdr:colOff>
      <xdr:row>42</xdr:row>
      <xdr:rowOff>125780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0913607-B186-4FED-ADA0-548C56CB2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581025</xdr:colOff>
      <xdr:row>1</xdr:row>
      <xdr:rowOff>133350</xdr:rowOff>
    </xdr:from>
    <xdr:to>
      <xdr:col>54</xdr:col>
      <xdr:colOff>261125</xdr:colOff>
      <xdr:row>20</xdr:row>
      <xdr:rowOff>105050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AA9C87F-EE5A-4CD6-BB4A-CF2AF7591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110066</xdr:colOff>
      <xdr:row>21</xdr:row>
      <xdr:rowOff>140757</xdr:rowOff>
    </xdr:from>
    <xdr:to>
      <xdr:col>54</xdr:col>
      <xdr:colOff>399766</xdr:colOff>
      <xdr:row>40</xdr:row>
      <xdr:rowOff>112457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B950D131-D0E8-4B00-9FE4-C70C981B8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252942</xdr:colOff>
      <xdr:row>2</xdr:row>
      <xdr:rowOff>50800</xdr:rowOff>
    </xdr:from>
    <xdr:to>
      <xdr:col>53</xdr:col>
      <xdr:colOff>542642</xdr:colOff>
      <xdr:row>21</xdr:row>
      <xdr:rowOff>22500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AF72F1-FBDC-4081-9CE4-086962DB2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345017</xdr:colOff>
      <xdr:row>23</xdr:row>
      <xdr:rowOff>84667</xdr:rowOff>
    </xdr:from>
    <xdr:to>
      <xdr:col>54</xdr:col>
      <xdr:colOff>25117</xdr:colOff>
      <xdr:row>42</xdr:row>
      <xdr:rowOff>56367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0B2F9B-F55D-4B81-A0C0-B6B456FFC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121706</xdr:colOff>
      <xdr:row>2</xdr:row>
      <xdr:rowOff>28575</xdr:rowOff>
    </xdr:from>
    <xdr:to>
      <xdr:col>54</xdr:col>
      <xdr:colOff>411406</xdr:colOff>
      <xdr:row>21</xdr:row>
      <xdr:rowOff>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811448-BE93-4128-B50D-06552527A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216078</xdr:colOff>
      <xdr:row>22</xdr:row>
      <xdr:rowOff>78757</xdr:rowOff>
    </xdr:from>
    <xdr:to>
      <xdr:col>54</xdr:col>
      <xdr:colOff>505778</xdr:colOff>
      <xdr:row>41</xdr:row>
      <xdr:rowOff>50457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380F1B-C54C-4C1F-93C9-58FB7B287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2</xdr:row>
      <xdr:rowOff>28575</xdr:rowOff>
    </xdr:from>
    <xdr:to>
      <xdr:col>23</xdr:col>
      <xdr:colOff>184925</xdr:colOff>
      <xdr:row>21</xdr:row>
      <xdr:rowOff>275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1C330575-044C-4721-8A85-18161A047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22</xdr:row>
      <xdr:rowOff>66675</xdr:rowOff>
    </xdr:from>
    <xdr:to>
      <xdr:col>23</xdr:col>
      <xdr:colOff>242075</xdr:colOff>
      <xdr:row>41</xdr:row>
      <xdr:rowOff>38375</xdr:rowOff>
    </xdr:to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33596C4F-1E50-4EB4-856D-F2BC5B6EB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261409</xdr:colOff>
      <xdr:row>2</xdr:row>
      <xdr:rowOff>77259</xdr:rowOff>
    </xdr:from>
    <xdr:to>
      <xdr:col>55</xdr:col>
      <xdr:colOff>8184</xdr:colOff>
      <xdr:row>21</xdr:row>
      <xdr:rowOff>48959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99A5390-1385-4A82-A561-411DD7919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305857</xdr:colOff>
      <xdr:row>23</xdr:row>
      <xdr:rowOff>122768</xdr:rowOff>
    </xdr:from>
    <xdr:to>
      <xdr:col>55</xdr:col>
      <xdr:colOff>52632</xdr:colOff>
      <xdr:row>42</xdr:row>
      <xdr:rowOff>94468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DFF24DD-E6BB-4A3D-90C4-85AB64229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388718</xdr:colOff>
      <xdr:row>2</xdr:row>
      <xdr:rowOff>117933</xdr:rowOff>
    </xdr:from>
    <xdr:to>
      <xdr:col>56</xdr:col>
      <xdr:colOff>68818</xdr:colOff>
      <xdr:row>21</xdr:row>
      <xdr:rowOff>89633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4950C2E-22E1-47A9-82F0-8D8B17073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467786</xdr:colOff>
      <xdr:row>22</xdr:row>
      <xdr:rowOff>14817</xdr:rowOff>
    </xdr:from>
    <xdr:to>
      <xdr:col>56</xdr:col>
      <xdr:colOff>147886</xdr:colOff>
      <xdr:row>40</xdr:row>
      <xdr:rowOff>138917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D271D-4470-44B8-B7FD-3AE026187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489916</xdr:colOff>
      <xdr:row>2</xdr:row>
      <xdr:rowOff>50111</xdr:rowOff>
    </xdr:from>
    <xdr:to>
      <xdr:col>54</xdr:col>
      <xdr:colOff>170016</xdr:colOff>
      <xdr:row>21</xdr:row>
      <xdr:rowOff>21811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BD5B4A-5C25-42C3-87A8-1AB28D0DA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528844</xdr:colOff>
      <xdr:row>22</xdr:row>
      <xdr:rowOff>100677</xdr:rowOff>
    </xdr:from>
    <xdr:to>
      <xdr:col>54</xdr:col>
      <xdr:colOff>208944</xdr:colOff>
      <xdr:row>41</xdr:row>
      <xdr:rowOff>72377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08709F-744A-4384-B296-509EA1646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21694</xdr:colOff>
      <xdr:row>1</xdr:row>
      <xdr:rowOff>125940</xdr:rowOff>
    </xdr:from>
    <xdr:to>
      <xdr:col>55</xdr:col>
      <xdr:colOff>311394</xdr:colOff>
      <xdr:row>20</xdr:row>
      <xdr:rowOff>59540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02D5E32-3194-4A4C-B274-4D327FC43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41025</xdr:colOff>
      <xdr:row>21</xdr:row>
      <xdr:rowOff>125198</xdr:rowOff>
    </xdr:from>
    <xdr:to>
      <xdr:col>55</xdr:col>
      <xdr:colOff>330725</xdr:colOff>
      <xdr:row>40</xdr:row>
      <xdr:rowOff>11173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96DC91-F7C1-4729-8A2C-7A430460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361951</xdr:colOff>
      <xdr:row>2</xdr:row>
      <xdr:rowOff>70908</xdr:rowOff>
    </xdr:from>
    <xdr:to>
      <xdr:col>57</xdr:col>
      <xdr:colOff>42051</xdr:colOff>
      <xdr:row>21</xdr:row>
      <xdr:rowOff>42608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3230DB4-90C6-49D9-A135-D93B8903C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310093</xdr:colOff>
      <xdr:row>23</xdr:row>
      <xdr:rowOff>119592</xdr:rowOff>
    </xdr:from>
    <xdr:to>
      <xdr:col>56</xdr:col>
      <xdr:colOff>599793</xdr:colOff>
      <xdr:row>42</xdr:row>
      <xdr:rowOff>91292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8FCFE2-31FB-491A-95DA-28295948D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142874</xdr:colOff>
      <xdr:row>2</xdr:row>
      <xdr:rowOff>58212</xdr:rowOff>
    </xdr:from>
    <xdr:to>
      <xdr:col>63</xdr:col>
      <xdr:colOff>432574</xdr:colOff>
      <xdr:row>21</xdr:row>
      <xdr:rowOff>29912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E43801-2DFE-4725-AA61-20B783360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175682</xdr:colOff>
      <xdr:row>22</xdr:row>
      <xdr:rowOff>38101</xdr:rowOff>
    </xdr:from>
    <xdr:to>
      <xdr:col>63</xdr:col>
      <xdr:colOff>465382</xdr:colOff>
      <xdr:row>41</xdr:row>
      <xdr:rowOff>9801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DEFA61-F437-4264-A49E-58BAB0F88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533400</xdr:colOff>
      <xdr:row>10</xdr:row>
      <xdr:rowOff>66675</xdr:rowOff>
    </xdr:from>
    <xdr:to>
      <xdr:col>48</xdr:col>
      <xdr:colOff>480200</xdr:colOff>
      <xdr:row>29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576985-5BCA-4F57-B061-03D20CCCF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409575</xdr:colOff>
      <xdr:row>10</xdr:row>
      <xdr:rowOff>76200</xdr:rowOff>
    </xdr:from>
    <xdr:to>
      <xdr:col>57</xdr:col>
      <xdr:colOff>42050</xdr:colOff>
      <xdr:row>29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B285FD1-5E5B-450F-885B-F76164F96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500061</xdr:colOff>
      <xdr:row>10</xdr:row>
      <xdr:rowOff>42861</xdr:rowOff>
    </xdr:from>
    <xdr:to>
      <xdr:col>43</xdr:col>
      <xdr:colOff>180161</xdr:colOff>
      <xdr:row>29</xdr:row>
      <xdr:rowOff>14561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7D9E4CC-FA70-42F0-8FA9-09B646252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485775</xdr:colOff>
      <xdr:row>9</xdr:row>
      <xdr:rowOff>104774</xdr:rowOff>
    </xdr:from>
    <xdr:to>
      <xdr:col>53</xdr:col>
      <xdr:colOff>165875</xdr:colOff>
      <xdr:row>28</xdr:row>
      <xdr:rowOff>76474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20DB81-79B2-4CDA-BC97-17E7D3495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933825" y="981075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460003-711C-4733-8F08-3EA1381549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915400" y="1000125"/>
    <xdr:ext cx="3947300" cy="286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C63238-8B04-48D9-9E3D-976A4C1A7E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3</xdr:row>
      <xdr:rowOff>38100</xdr:rowOff>
    </xdr:from>
    <xdr:to>
      <xdr:col>10</xdr:col>
      <xdr:colOff>489724</xdr:colOff>
      <xdr:row>22</xdr:row>
      <xdr:rowOff>9800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14B5EF-3CD9-4237-9648-963FEA212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152400</xdr:colOff>
      <xdr:row>3</xdr:row>
      <xdr:rowOff>38100</xdr:rowOff>
    </xdr:from>
    <xdr:to>
      <xdr:col>18</xdr:col>
      <xdr:colOff>442100</xdr:colOff>
      <xdr:row>22</xdr:row>
      <xdr:rowOff>9800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96BFCFE-10BE-4F48-8EE4-E42B40540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0.54047</cdr:x>
      <cdr:y>0</cdr:y>
    </cdr:from>
    <cdr:to>
      <cdr:x>0.73201</cdr:x>
      <cdr:y>0.12898</cdr:y>
    </cdr:to>
    <cdr:sp macro="" textlink="">
      <cdr:nvSpPr>
        <cdr:cNvPr id="2" name="Téglalap 1">
          <a:extLst xmlns:a="http://schemas.openxmlformats.org/drawingml/2006/main">
            <a:ext uri="{FF2B5EF4-FFF2-40B4-BE49-F238E27FC236}">
              <a16:creationId xmlns:a16="http://schemas.microsoft.com/office/drawing/2014/main" id="{416CCD30-10E9-4827-8BAB-AD033ABE6BB7}"/>
            </a:ext>
          </a:extLst>
        </cdr:cNvPr>
        <cdr:cNvSpPr/>
      </cdr:nvSpPr>
      <cdr:spPr>
        <a:xfrm xmlns:a="http://schemas.openxmlformats.org/drawingml/2006/main">
          <a:off x="2714626" y="0"/>
          <a:ext cx="962025" cy="371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i="1">
              <a:solidFill>
                <a:sysClr val="windowText" lastClr="000000"/>
              </a:solidFill>
            </a:rPr>
            <a:t>*DE </a:t>
          </a:r>
        </a:p>
        <a:p xmlns:a="http://schemas.openxmlformats.org/drawingml/2006/main">
          <a:pPr algn="ctr"/>
          <a:r>
            <a:rPr lang="hu-HU" sz="900" i="1">
              <a:solidFill>
                <a:sysClr val="windowText" lastClr="000000"/>
              </a:solidFill>
            </a:rPr>
            <a:t>(~3 millió</a:t>
          </a:r>
          <a:r>
            <a:rPr lang="hu-HU" sz="900" i="1" baseline="0">
              <a:solidFill>
                <a:sysClr val="windowText" lastClr="000000"/>
              </a:solidFill>
            </a:rPr>
            <a:t>, 7,7%)</a:t>
          </a:r>
          <a:endParaRPr lang="hu-HU" sz="900" i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0.68715</cdr:x>
      <cdr:y>0.00157</cdr:y>
    </cdr:from>
    <cdr:to>
      <cdr:x>0.69162</cdr:x>
      <cdr:y>0.03768</cdr:y>
    </cdr:to>
    <cdr:cxnSp macro="">
      <cdr:nvCxnSpPr>
        <cdr:cNvPr id="3" name="Egyenes összekötő nyíllal 2">
          <a:extLst xmlns:a="http://schemas.openxmlformats.org/drawingml/2006/main">
            <a:ext uri="{FF2B5EF4-FFF2-40B4-BE49-F238E27FC236}">
              <a16:creationId xmlns:a16="http://schemas.microsoft.com/office/drawing/2014/main" id="{8311CDF1-03FB-40AF-B727-BF7624F178E6}"/>
            </a:ext>
          </a:extLst>
        </cdr:cNvPr>
        <cdr:cNvCxnSpPr/>
      </cdr:nvCxnSpPr>
      <cdr:spPr>
        <a:xfrm xmlns:a="http://schemas.openxmlformats.org/drawingml/2006/main" flipV="1">
          <a:off x="5857876" y="9526"/>
          <a:ext cx="38100" cy="219075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589677</xdr:colOff>
      <xdr:row>2</xdr:row>
      <xdr:rowOff>49895</xdr:rowOff>
    </xdr:from>
    <xdr:to>
      <xdr:col>54</xdr:col>
      <xdr:colOff>269777</xdr:colOff>
      <xdr:row>21</xdr:row>
      <xdr:rowOff>21595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26886E-9E1D-431F-99B6-F73F935BF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605427</xdr:colOff>
      <xdr:row>21</xdr:row>
      <xdr:rowOff>40653</xdr:rowOff>
    </xdr:from>
    <xdr:to>
      <xdr:col>54</xdr:col>
      <xdr:colOff>285527</xdr:colOff>
      <xdr:row>40</xdr:row>
      <xdr:rowOff>12353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62B16A-DD08-4A65-9064-FC747F2B2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0.54047</cdr:x>
      <cdr:y>0</cdr:y>
    </cdr:from>
    <cdr:to>
      <cdr:x>0.73201</cdr:x>
      <cdr:y>0.12898</cdr:y>
    </cdr:to>
    <cdr:sp macro="" textlink="">
      <cdr:nvSpPr>
        <cdr:cNvPr id="2" name="Téglalap 1">
          <a:extLst xmlns:a="http://schemas.openxmlformats.org/drawingml/2006/main">
            <a:ext uri="{FF2B5EF4-FFF2-40B4-BE49-F238E27FC236}">
              <a16:creationId xmlns:a16="http://schemas.microsoft.com/office/drawing/2014/main" id="{416CCD30-10E9-4827-8BAB-AD033ABE6BB7}"/>
            </a:ext>
          </a:extLst>
        </cdr:cNvPr>
        <cdr:cNvSpPr/>
      </cdr:nvSpPr>
      <cdr:spPr>
        <a:xfrm xmlns:a="http://schemas.openxmlformats.org/drawingml/2006/main">
          <a:off x="2714626" y="0"/>
          <a:ext cx="962025" cy="371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i="1">
              <a:solidFill>
                <a:sysClr val="windowText" lastClr="000000"/>
              </a:solidFill>
            </a:rPr>
            <a:t>*DE </a:t>
          </a:r>
        </a:p>
        <a:p xmlns:a="http://schemas.openxmlformats.org/drawingml/2006/main">
          <a:pPr algn="ctr"/>
          <a:r>
            <a:rPr lang="hu-HU" sz="900" i="1">
              <a:solidFill>
                <a:sysClr val="windowText" lastClr="000000"/>
              </a:solidFill>
            </a:rPr>
            <a:t>(~3 million</a:t>
          </a:r>
          <a:r>
            <a:rPr lang="hu-HU" sz="900" i="1" baseline="0">
              <a:solidFill>
                <a:sysClr val="windowText" lastClr="000000"/>
              </a:solidFill>
            </a:rPr>
            <a:t>, 7,7%)</a:t>
          </a:r>
          <a:endParaRPr lang="hu-HU" sz="900" i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0.68715</cdr:x>
      <cdr:y>0.00157</cdr:y>
    </cdr:from>
    <cdr:to>
      <cdr:x>0.69162</cdr:x>
      <cdr:y>0.03768</cdr:y>
    </cdr:to>
    <cdr:cxnSp macro="">
      <cdr:nvCxnSpPr>
        <cdr:cNvPr id="3" name="Egyenes összekötő nyíllal 2">
          <a:extLst xmlns:a="http://schemas.openxmlformats.org/drawingml/2006/main">
            <a:ext uri="{FF2B5EF4-FFF2-40B4-BE49-F238E27FC236}">
              <a16:creationId xmlns:a16="http://schemas.microsoft.com/office/drawing/2014/main" id="{8311CDF1-03FB-40AF-B727-BF7624F178E6}"/>
            </a:ext>
          </a:extLst>
        </cdr:cNvPr>
        <cdr:cNvCxnSpPr/>
      </cdr:nvCxnSpPr>
      <cdr:spPr>
        <a:xfrm xmlns:a="http://schemas.openxmlformats.org/drawingml/2006/main" flipV="1">
          <a:off x="5857876" y="9526"/>
          <a:ext cx="38100" cy="219075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161512</xdr:colOff>
      <xdr:row>7</xdr:row>
      <xdr:rowOff>57977</xdr:rowOff>
    </xdr:from>
    <xdr:to>
      <xdr:col>19</xdr:col>
      <xdr:colOff>451212</xdr:colOff>
      <xdr:row>26</xdr:row>
      <xdr:rowOff>29677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E7DBDA-F0C2-4188-A45F-54A69829D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7</xdr:row>
      <xdr:rowOff>47625</xdr:rowOff>
    </xdr:from>
    <xdr:to>
      <xdr:col>12</xdr:col>
      <xdr:colOff>108725</xdr:colOff>
      <xdr:row>26</xdr:row>
      <xdr:rowOff>19325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2B51EBC-66BA-4CD5-BDF1-48FCE8E3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4191000" y="304800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1B4246-81AE-4FD9-BA96-3AE0EBB98F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286250" y="3362325"/>
    <xdr:ext cx="3947300" cy="286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7DD93BB-FEA9-4358-BC10-815ADD53C9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240927</xdr:colOff>
      <xdr:row>4</xdr:row>
      <xdr:rowOff>124384</xdr:rowOff>
    </xdr:from>
    <xdr:to>
      <xdr:col>9</xdr:col>
      <xdr:colOff>187727</xdr:colOff>
      <xdr:row>23</xdr:row>
      <xdr:rowOff>96084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28451F-A705-412E-A49A-339059776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</xdr:colOff>
      <xdr:row>23</xdr:row>
      <xdr:rowOff>66675</xdr:rowOff>
    </xdr:from>
    <xdr:to>
      <xdr:col>9</xdr:col>
      <xdr:colOff>213500</xdr:colOff>
      <xdr:row>42</xdr:row>
      <xdr:rowOff>38375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2091161-8EC7-4783-872F-596DF4E7B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1569694</xdr:colOff>
      <xdr:row>9</xdr:row>
      <xdr:rowOff>17516</xdr:rowOff>
    </xdr:from>
    <xdr:to>
      <xdr:col>5</xdr:col>
      <xdr:colOff>221094</xdr:colOff>
      <xdr:row>27</xdr:row>
      <xdr:rowOff>141616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EA14BD-5172-4C7E-BF65-9E29BD966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0</xdr:rowOff>
    </xdr:from>
    <xdr:to>
      <xdr:col>15</xdr:col>
      <xdr:colOff>156350</xdr:colOff>
      <xdr:row>27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E307F3F-783B-44B3-9433-8479549F7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273504</xdr:colOff>
      <xdr:row>4</xdr:row>
      <xdr:rowOff>12244</xdr:rowOff>
    </xdr:from>
    <xdr:to>
      <xdr:col>7</xdr:col>
      <xdr:colOff>2079</xdr:colOff>
      <xdr:row>22</xdr:row>
      <xdr:rowOff>136344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9290D2-6E34-4DEC-9937-B36134C98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4</xdr:row>
      <xdr:rowOff>0</xdr:rowOff>
    </xdr:from>
    <xdr:to>
      <xdr:col>11</xdr:col>
      <xdr:colOff>832625</xdr:colOff>
      <xdr:row>22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08058AE-55A1-4C02-A95E-0D8BCDE76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300037</xdr:colOff>
      <xdr:row>13</xdr:row>
      <xdr:rowOff>104775</xdr:rowOff>
    </xdr:from>
    <xdr:to>
      <xdr:col>13</xdr:col>
      <xdr:colOff>589737</xdr:colOff>
      <xdr:row>32</xdr:row>
      <xdr:rowOff>76475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92B645-A172-4CE5-8E34-EC5EEBA54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13</xdr:row>
      <xdr:rowOff>104775</xdr:rowOff>
    </xdr:from>
    <xdr:to>
      <xdr:col>22</xdr:col>
      <xdr:colOff>308750</xdr:colOff>
      <xdr:row>32</xdr:row>
      <xdr:rowOff>76475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B026F-39ED-45CE-B7A4-ECE7A3092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85727</xdr:rowOff>
    </xdr:from>
    <xdr:to>
      <xdr:col>11</xdr:col>
      <xdr:colOff>318275</xdr:colOff>
      <xdr:row>27</xdr:row>
      <xdr:rowOff>57427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D755CF3-482A-4D8B-86F8-0DF36AF75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104775</xdr:colOff>
      <xdr:row>8</xdr:row>
      <xdr:rowOff>85725</xdr:rowOff>
    </xdr:from>
    <xdr:to>
      <xdr:col>19</xdr:col>
      <xdr:colOff>318275</xdr:colOff>
      <xdr:row>27</xdr:row>
      <xdr:rowOff>57425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5937305-1228-4373-A96C-34D800189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2371725" y="2085975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D8F973-4737-4EF2-8BC6-B9F5373048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115300" y="2009775"/>
    <xdr:ext cx="3947300" cy="286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A5E5F98-11AE-44CC-865C-293F1C0BE3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582269</xdr:colOff>
      <xdr:row>1</xdr:row>
      <xdr:rowOff>89451</xdr:rowOff>
    </xdr:from>
    <xdr:to>
      <xdr:col>11</xdr:col>
      <xdr:colOff>262369</xdr:colOff>
      <xdr:row>20</xdr:row>
      <xdr:rowOff>61151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35657D-6972-40C5-AAEE-3A96281D0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21</xdr:row>
      <xdr:rowOff>76200</xdr:rowOff>
    </xdr:from>
    <xdr:to>
      <xdr:col>11</xdr:col>
      <xdr:colOff>289700</xdr:colOff>
      <xdr:row>40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3D4EA87-B764-40E1-8E96-8629ABF2B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96837</xdr:colOff>
      <xdr:row>3</xdr:row>
      <xdr:rowOff>33337</xdr:rowOff>
    </xdr:from>
    <xdr:to>
      <xdr:col>53</xdr:col>
      <xdr:colOff>386537</xdr:colOff>
      <xdr:row>22</xdr:row>
      <xdr:rowOff>5037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07F68B-C972-4382-8CF3-2C30AA8EB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97064</xdr:colOff>
      <xdr:row>23</xdr:row>
      <xdr:rowOff>97067</xdr:rowOff>
    </xdr:from>
    <xdr:to>
      <xdr:col>53</xdr:col>
      <xdr:colOff>386764</xdr:colOff>
      <xdr:row>42</xdr:row>
      <xdr:rowOff>68767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9A7FEA-6652-4E29-ADAF-E512ED48A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119060</xdr:rowOff>
    </xdr:from>
    <xdr:to>
      <xdr:col>12</xdr:col>
      <xdr:colOff>423050</xdr:colOff>
      <xdr:row>19</xdr:row>
      <xdr:rowOff>90760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48EC862-D752-4E76-B943-E4E5F69DF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28575</xdr:rowOff>
    </xdr:from>
    <xdr:to>
      <xdr:col>12</xdr:col>
      <xdr:colOff>442100</xdr:colOff>
      <xdr:row>41</xdr:row>
      <xdr:rowOff>275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8A5C30A-BF53-491B-BDCA-248A31163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366711</xdr:colOff>
      <xdr:row>14</xdr:row>
      <xdr:rowOff>104774</xdr:rowOff>
    </xdr:from>
    <xdr:to>
      <xdr:col>6</xdr:col>
      <xdr:colOff>742136</xdr:colOff>
      <xdr:row>33</xdr:row>
      <xdr:rowOff>76474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CDD389-6AA2-4F89-990F-6FB183A4E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14</xdr:row>
      <xdr:rowOff>114300</xdr:rowOff>
    </xdr:from>
    <xdr:to>
      <xdr:col>12</xdr:col>
      <xdr:colOff>451625</xdr:colOff>
      <xdr:row>33</xdr:row>
      <xdr:rowOff>86000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6722D3-182F-4C47-8409-31BDB704F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0.2414</cdr:x>
      <cdr:y>0.05368</cdr:y>
    </cdr:from>
    <cdr:to>
      <cdr:x>0.2433</cdr:x>
      <cdr:y>0.86066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5E7E35AD-1C02-4CBA-A388-6511A91614C5}"/>
            </a:ext>
          </a:extLst>
        </cdr:cNvPr>
        <cdr:cNvCxnSpPr/>
      </cdr:nvCxnSpPr>
      <cdr:spPr>
        <a:xfrm xmlns:a="http://schemas.openxmlformats.org/drawingml/2006/main" flipH="1" flipV="1">
          <a:off x="952863" y="153917"/>
          <a:ext cx="7500" cy="23138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0.75442</cdr:x>
      <cdr:y>0.05795</cdr:y>
    </cdr:from>
    <cdr:to>
      <cdr:x>0.75631</cdr:x>
      <cdr:y>0.86493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865AF0B8-E4A4-415B-9683-55D40AEB3FCB}"/>
            </a:ext>
          </a:extLst>
        </cdr:cNvPr>
        <cdr:cNvCxnSpPr/>
      </cdr:nvCxnSpPr>
      <cdr:spPr>
        <a:xfrm xmlns:a="http://schemas.openxmlformats.org/drawingml/2006/main" flipH="1" flipV="1">
          <a:off x="2977910" y="166166"/>
          <a:ext cx="7460" cy="23138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0.58231</cdr:x>
      <cdr:y>0.05793</cdr:y>
    </cdr:from>
    <cdr:to>
      <cdr:x>0.58453</cdr:x>
      <cdr:y>0.86051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865AF0B8-E4A4-415B-9683-55D40AEB3FCB}"/>
            </a:ext>
          </a:extLst>
        </cdr:cNvPr>
        <cdr:cNvCxnSpPr/>
      </cdr:nvCxnSpPr>
      <cdr:spPr>
        <a:xfrm xmlns:a="http://schemas.openxmlformats.org/drawingml/2006/main" flipH="1" flipV="1">
          <a:off x="2298540" y="166103"/>
          <a:ext cx="8763" cy="23012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0.41049</cdr:x>
      <cdr:y>0.05463</cdr:y>
    </cdr:from>
    <cdr:to>
      <cdr:x>0.41238</cdr:x>
      <cdr:y>0.86161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865AF0B8-E4A4-415B-9683-55D40AEB3FCB}"/>
            </a:ext>
          </a:extLst>
        </cdr:cNvPr>
        <cdr:cNvCxnSpPr/>
      </cdr:nvCxnSpPr>
      <cdr:spPr>
        <a:xfrm xmlns:a="http://schemas.openxmlformats.org/drawingml/2006/main" flipH="1" flipV="1">
          <a:off x="1837582" y="164975"/>
          <a:ext cx="8461" cy="24368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1</cdr:x>
      <cdr:y>0.15642</cdr:y>
    </cdr:from>
    <cdr:to>
      <cdr:x>1</cdr:x>
      <cdr:y>1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A001E3F5-2012-475E-BCA2-20448528D98A}"/>
            </a:ext>
          </a:extLst>
        </cdr:cNvPr>
        <cdr:cNvCxnSpPr/>
      </cdr:nvCxnSpPr>
      <cdr:spPr>
        <a:xfrm xmlns:a="http://schemas.openxmlformats.org/drawingml/2006/main" flipV="1">
          <a:off x="9109075" y="536575"/>
          <a:ext cx="0" cy="28765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0.2414</cdr:x>
      <cdr:y>0.06347</cdr:y>
    </cdr:from>
    <cdr:to>
      <cdr:x>0.2433</cdr:x>
      <cdr:y>0.87045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5E7E35AD-1C02-4CBA-A388-6511A91614C5}"/>
            </a:ext>
          </a:extLst>
        </cdr:cNvPr>
        <cdr:cNvCxnSpPr/>
      </cdr:nvCxnSpPr>
      <cdr:spPr>
        <a:xfrm xmlns:a="http://schemas.openxmlformats.org/drawingml/2006/main" flipH="1" flipV="1">
          <a:off x="952863" y="181999"/>
          <a:ext cx="7500" cy="23138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0.74959</cdr:x>
      <cdr:y>0.05447</cdr:y>
    </cdr:from>
    <cdr:to>
      <cdr:x>0.75148</cdr:x>
      <cdr:y>0.86145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865AF0B8-E4A4-415B-9683-55D40AEB3FCB}"/>
            </a:ext>
          </a:extLst>
        </cdr:cNvPr>
        <cdr:cNvCxnSpPr/>
      </cdr:nvCxnSpPr>
      <cdr:spPr>
        <a:xfrm xmlns:a="http://schemas.openxmlformats.org/drawingml/2006/main" flipH="1" flipV="1">
          <a:off x="2958860" y="156176"/>
          <a:ext cx="7460" cy="23138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0.58259</cdr:x>
      <cdr:y>0.0581</cdr:y>
    </cdr:from>
    <cdr:to>
      <cdr:x>0.58481</cdr:x>
      <cdr:y>0.86068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865AF0B8-E4A4-415B-9683-55D40AEB3FCB}"/>
            </a:ext>
          </a:extLst>
        </cdr:cNvPr>
        <cdr:cNvCxnSpPr/>
      </cdr:nvCxnSpPr>
      <cdr:spPr>
        <a:xfrm xmlns:a="http://schemas.openxmlformats.org/drawingml/2006/main" flipH="1" flipV="1">
          <a:off x="2299658" y="166596"/>
          <a:ext cx="8763" cy="23012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0.4129</cdr:x>
      <cdr:y>0.05148</cdr:y>
    </cdr:from>
    <cdr:to>
      <cdr:x>0.41479</cdr:x>
      <cdr:y>0.85846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865AF0B8-E4A4-415B-9683-55D40AEB3FCB}"/>
            </a:ext>
          </a:extLst>
        </cdr:cNvPr>
        <cdr:cNvCxnSpPr/>
      </cdr:nvCxnSpPr>
      <cdr:spPr>
        <a:xfrm xmlns:a="http://schemas.openxmlformats.org/drawingml/2006/main" flipH="1" flipV="1">
          <a:off x="1629852" y="147609"/>
          <a:ext cx="7461" cy="23138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13</xdr:row>
      <xdr:rowOff>133350</xdr:rowOff>
    </xdr:from>
    <xdr:to>
      <xdr:col>7</xdr:col>
      <xdr:colOff>499250</xdr:colOff>
      <xdr:row>32</xdr:row>
      <xdr:rowOff>105050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CCA3A6D-6B0D-4E1E-ACD4-D2F6D03BB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13</xdr:row>
      <xdr:rowOff>76200</xdr:rowOff>
    </xdr:from>
    <xdr:to>
      <xdr:col>14</xdr:col>
      <xdr:colOff>413525</xdr:colOff>
      <xdr:row>32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85EB21-9E31-432C-8167-82C9AFFA3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1</cdr:x>
      <cdr:y>0.15406</cdr:y>
    </cdr:from>
    <cdr:to>
      <cdr:x>1</cdr:x>
      <cdr:y>1</cdr:y>
    </cdr:to>
    <cdr:cxnSp macro="">
      <cdr:nvCxnSpPr>
        <cdr:cNvPr id="2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A001E3F5-2012-475E-BCA2-20448528D98A}"/>
            </a:ext>
          </a:extLst>
        </cdr:cNvPr>
        <cdr:cNvCxnSpPr/>
      </cdr:nvCxnSpPr>
      <cdr:spPr>
        <a:xfrm xmlns:a="http://schemas.openxmlformats.org/drawingml/2006/main" flipV="1">
          <a:off x="9109075" y="536575"/>
          <a:ext cx="0" cy="28765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0.24452</cdr:x>
      <cdr:y>0.06613</cdr:y>
    </cdr:from>
    <cdr:to>
      <cdr:x>0.24452</cdr:x>
      <cdr:y>0.87311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E978BE41-4EE5-4141-8F33-D8A262936468}"/>
            </a:ext>
          </a:extLst>
        </cdr:cNvPr>
        <cdr:cNvCxnSpPr/>
      </cdr:nvCxnSpPr>
      <cdr:spPr>
        <a:xfrm xmlns:a="http://schemas.openxmlformats.org/drawingml/2006/main" flipV="1">
          <a:off x="965190" y="189609"/>
          <a:ext cx="0" cy="23138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0.75338</cdr:x>
      <cdr:y>0.07386</cdr:y>
    </cdr:from>
    <cdr:to>
      <cdr:x>0.75338</cdr:x>
      <cdr:y>0.88084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2AD5BC60-C709-424D-8371-3B91C3E4A1FB}"/>
            </a:ext>
          </a:extLst>
        </cdr:cNvPr>
        <cdr:cNvCxnSpPr/>
      </cdr:nvCxnSpPr>
      <cdr:spPr>
        <a:xfrm xmlns:a="http://schemas.openxmlformats.org/drawingml/2006/main" flipV="1">
          <a:off x="2973820" y="211779"/>
          <a:ext cx="0" cy="23138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0.58426</cdr:x>
      <cdr:y>0.07057</cdr:y>
    </cdr:from>
    <cdr:to>
      <cdr:x>0.58426</cdr:x>
      <cdr:y>0.87755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2AD5BC60-C709-424D-8371-3B91C3E4A1FB}"/>
            </a:ext>
          </a:extLst>
        </cdr:cNvPr>
        <cdr:cNvCxnSpPr/>
      </cdr:nvCxnSpPr>
      <cdr:spPr>
        <a:xfrm xmlns:a="http://schemas.openxmlformats.org/drawingml/2006/main" flipV="1">
          <a:off x="2615508" y="204364"/>
          <a:ext cx="0" cy="233691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0.41215</cdr:x>
      <cdr:y>0.06725</cdr:y>
    </cdr:from>
    <cdr:to>
      <cdr:x>0.41215</cdr:x>
      <cdr:y>0.87423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2AD5BC60-C709-424D-8371-3B91C3E4A1FB}"/>
            </a:ext>
          </a:extLst>
        </cdr:cNvPr>
        <cdr:cNvCxnSpPr/>
      </cdr:nvCxnSpPr>
      <cdr:spPr>
        <a:xfrm xmlns:a="http://schemas.openxmlformats.org/drawingml/2006/main" flipV="1">
          <a:off x="2070100" y="193676"/>
          <a:ext cx="0" cy="23241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1</cdr:x>
      <cdr:y>0.15406</cdr:y>
    </cdr:from>
    <cdr:to>
      <cdr:x>1</cdr:x>
      <cdr:y>1</cdr:y>
    </cdr:to>
    <cdr:cxnSp macro="">
      <cdr:nvCxnSpPr>
        <cdr:cNvPr id="2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A001E3F5-2012-475E-BCA2-20448528D98A}"/>
            </a:ext>
          </a:extLst>
        </cdr:cNvPr>
        <cdr:cNvCxnSpPr/>
      </cdr:nvCxnSpPr>
      <cdr:spPr>
        <a:xfrm xmlns:a="http://schemas.openxmlformats.org/drawingml/2006/main" flipV="1">
          <a:off x="9109075" y="536575"/>
          <a:ext cx="0" cy="28765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0.24452</cdr:x>
      <cdr:y>0.07277</cdr:y>
    </cdr:from>
    <cdr:to>
      <cdr:x>0.24452</cdr:x>
      <cdr:y>0.87975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E978BE41-4EE5-4141-8F33-D8A262936468}"/>
            </a:ext>
          </a:extLst>
        </cdr:cNvPr>
        <cdr:cNvCxnSpPr/>
      </cdr:nvCxnSpPr>
      <cdr:spPr>
        <a:xfrm xmlns:a="http://schemas.openxmlformats.org/drawingml/2006/main" flipV="1">
          <a:off x="965190" y="208659"/>
          <a:ext cx="0" cy="23138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0.75338</cdr:x>
      <cdr:y>0.07386</cdr:y>
    </cdr:from>
    <cdr:to>
      <cdr:x>0.75338</cdr:x>
      <cdr:y>0.88084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2AD5BC60-C709-424D-8371-3B91C3E4A1FB}"/>
            </a:ext>
          </a:extLst>
        </cdr:cNvPr>
        <cdr:cNvCxnSpPr/>
      </cdr:nvCxnSpPr>
      <cdr:spPr>
        <a:xfrm xmlns:a="http://schemas.openxmlformats.org/drawingml/2006/main" flipV="1">
          <a:off x="2973820" y="211779"/>
          <a:ext cx="0" cy="23138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0.58426</cdr:x>
      <cdr:y>0.06728</cdr:y>
    </cdr:from>
    <cdr:to>
      <cdr:x>0.58426</cdr:x>
      <cdr:y>0.87426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2AD5BC60-C709-424D-8371-3B91C3E4A1FB}"/>
            </a:ext>
          </a:extLst>
        </cdr:cNvPr>
        <cdr:cNvCxnSpPr/>
      </cdr:nvCxnSpPr>
      <cdr:spPr>
        <a:xfrm xmlns:a="http://schemas.openxmlformats.org/drawingml/2006/main" flipV="1">
          <a:off x="2615508" y="194839"/>
          <a:ext cx="0" cy="233691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0.41215</cdr:x>
      <cdr:y>0.06725</cdr:y>
    </cdr:from>
    <cdr:to>
      <cdr:x>0.41215</cdr:x>
      <cdr:y>0.87423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2AD5BC60-C709-424D-8371-3B91C3E4A1FB}"/>
            </a:ext>
          </a:extLst>
        </cdr:cNvPr>
        <cdr:cNvCxnSpPr/>
      </cdr:nvCxnSpPr>
      <cdr:spPr>
        <a:xfrm xmlns:a="http://schemas.openxmlformats.org/drawingml/2006/main" flipV="1">
          <a:off x="2070100" y="193676"/>
          <a:ext cx="0" cy="23241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359428</xdr:colOff>
      <xdr:row>2</xdr:row>
      <xdr:rowOff>143154</xdr:rowOff>
    </xdr:from>
    <xdr:to>
      <xdr:col>55</xdr:col>
      <xdr:colOff>39528</xdr:colOff>
      <xdr:row>21</xdr:row>
      <xdr:rowOff>114854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4B1F73-793A-429D-BF8B-F03580111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332628</xdr:colOff>
      <xdr:row>23</xdr:row>
      <xdr:rowOff>46192</xdr:rowOff>
    </xdr:from>
    <xdr:to>
      <xdr:col>55</xdr:col>
      <xdr:colOff>12728</xdr:colOff>
      <xdr:row>42</xdr:row>
      <xdr:rowOff>17892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8E980F2-C450-40A8-A4DE-1DD072042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57148</xdr:colOff>
      <xdr:row>2</xdr:row>
      <xdr:rowOff>57149</xdr:rowOff>
    </xdr:from>
    <xdr:to>
      <xdr:col>54</xdr:col>
      <xdr:colOff>346848</xdr:colOff>
      <xdr:row>21</xdr:row>
      <xdr:rowOff>28849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7D71148-55DD-45C4-B2C8-21D467D61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171450</xdr:colOff>
      <xdr:row>22</xdr:row>
      <xdr:rowOff>85725</xdr:rowOff>
    </xdr:from>
    <xdr:to>
      <xdr:col>54</xdr:col>
      <xdr:colOff>461150</xdr:colOff>
      <xdr:row>41</xdr:row>
      <xdr:rowOff>57425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7BC45F9-2298-4BE3-99ED-299A48B2A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334961</xdr:colOff>
      <xdr:row>3</xdr:row>
      <xdr:rowOff>144462</xdr:rowOff>
    </xdr:from>
    <xdr:to>
      <xdr:col>55</xdr:col>
      <xdr:colOff>15061</xdr:colOff>
      <xdr:row>22</xdr:row>
      <xdr:rowOff>116162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7AFCD98-BC81-4773-853F-5C8DF5D3F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347134</xdr:colOff>
      <xdr:row>23</xdr:row>
      <xdr:rowOff>133349</xdr:rowOff>
    </xdr:from>
    <xdr:to>
      <xdr:col>55</xdr:col>
      <xdr:colOff>27234</xdr:colOff>
      <xdr:row>42</xdr:row>
      <xdr:rowOff>105049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221E963-7243-4ABB-8B1D-DD6CF67A7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8</xdr:col>
      <xdr:colOff>127775</xdr:colOff>
      <xdr:row>30</xdr:row>
      <xdr:rowOff>124100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89A81323-AAF6-49AC-A890-E02989640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208282</xdr:colOff>
      <xdr:row>12</xdr:row>
      <xdr:rowOff>43468</xdr:rowOff>
    </xdr:from>
    <xdr:to>
      <xdr:col>14</xdr:col>
      <xdr:colOff>497982</xdr:colOff>
      <xdr:row>31</xdr:row>
      <xdr:rowOff>15168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EBA9AAC-8E90-4ADB-8BF2-6A4E1DD59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409572</xdr:colOff>
      <xdr:row>2</xdr:row>
      <xdr:rowOff>130175</xdr:rowOff>
    </xdr:from>
    <xdr:to>
      <xdr:col>52</xdr:col>
      <xdr:colOff>22997</xdr:colOff>
      <xdr:row>21</xdr:row>
      <xdr:rowOff>101875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B8261B2-0DEF-4197-812F-7B6CAA56C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390524</xdr:colOff>
      <xdr:row>22</xdr:row>
      <xdr:rowOff>37040</xdr:rowOff>
    </xdr:from>
    <xdr:to>
      <xdr:col>52</xdr:col>
      <xdr:colOff>3949</xdr:colOff>
      <xdr:row>41</xdr:row>
      <xdr:rowOff>8740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6D9BEE-66D6-495F-82A1-8E5A9406E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public/Csoportmunka/Jelent&#233;s%20a%20fizet&#233;si%20m&#233;rlegr&#337;l/2019Q1/&#193;br&#225;k/Backup/20190701_1005/&#193;BR&#193;K_T&#214;RZS_19Q1_spec%20topicc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5. adat"/>
      <sheetName val="20. adat"/>
      <sheetName val="21. adat"/>
      <sheetName val="22. adat"/>
      <sheetName val="23. ábra"/>
      <sheetName val="24. ábra"/>
      <sheetName val="25. ábra"/>
      <sheetName val="26. ábra"/>
      <sheetName val="27. ábra"/>
      <sheetName val="28. ábra"/>
      <sheetName val="29. ábra"/>
      <sheetName val="30. ábra"/>
      <sheetName val="31. ábra"/>
      <sheetName val="32. ábra"/>
      <sheetName val="33. ábra"/>
      <sheetName val="34. ábra"/>
      <sheetName val="35. ábra"/>
      <sheetName val="36. á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  <sheetName val="Char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Pénzügyi eszközök és kötelezettségek állománya, mrd Ft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-2586.2243766435386</v>
          </cell>
        </row>
        <row r="115">
          <cell r="AM115">
            <v>101.65015058294983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hart1"/>
      <sheetName val="számított_eredeti"/>
      <sheetName val="számított_eredeti_yoy"/>
      <sheetName val="deflátorok"/>
      <sheetName val="exportár"/>
      <sheetName val="importár"/>
      <sheetName val="cserearány"/>
      <sheetName val="cserearány_energia"/>
      <sheetName val="cserearány_gázár (2)"/>
      <sheetName val="külker_egyenleg"/>
      <sheetName val="imf_data"/>
      <sheetName val="világpiaci_árak"/>
      <sheetName val="korrelációk"/>
      <sheetName val="Gázár USD"/>
      <sheetName val="Gázár EUR"/>
      <sheetName val="3.6.9."/>
      <sheetName val="Cserearány_decomp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2">
          <cell r="C2" t="str">
            <v>Európai Unió
(EU–28)</v>
          </cell>
        </row>
      </sheetData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47EC-D38A-4E32-85DB-8E3324117398}">
  <sheetPr>
    <tabColor theme="4"/>
  </sheetPr>
  <dimension ref="A1:AV45"/>
  <sheetViews>
    <sheetView showGridLines="0" tabSelected="1" zoomScaleNormal="100" workbookViewId="0">
      <pane xSplit="2" ySplit="3" topLeftCell="C4" activePane="bottomRight" state="frozen"/>
      <selection pane="topRight"/>
      <selection pane="bottomLeft"/>
      <selection pane="bottomRight" activeCell="L17" sqref="L17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3" width="11.5703125" style="1" bestFit="1" customWidth="1"/>
    <col min="4" max="43" width="9.85546875" style="1" bestFit="1" customWidth="1"/>
    <col min="44" max="44" width="12" style="1" customWidth="1"/>
    <col min="45" max="45" width="11.7109375" style="1" customWidth="1"/>
    <col min="46" max="16384" width="9" style="1"/>
  </cols>
  <sheetData>
    <row r="1" spans="1:48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14</v>
      </c>
      <c r="AH1" s="1" t="s">
        <v>15</v>
      </c>
      <c r="AI1" s="1" t="s">
        <v>50</v>
      </c>
      <c r="AJ1" s="1" t="s">
        <v>11</v>
      </c>
      <c r="AK1" s="1" t="s">
        <v>14</v>
      </c>
      <c r="AL1" s="1" t="s">
        <v>15</v>
      </c>
      <c r="AM1" s="1" t="s">
        <v>53</v>
      </c>
      <c r="AN1" s="1" t="s">
        <v>11</v>
      </c>
      <c r="AO1" s="1" t="s">
        <v>14</v>
      </c>
      <c r="AP1" s="1" t="s">
        <v>15</v>
      </c>
      <c r="AQ1" s="1" t="s">
        <v>77</v>
      </c>
      <c r="AR1" s="1" t="s">
        <v>11</v>
      </c>
      <c r="AS1" s="1" t="s">
        <v>14</v>
      </c>
      <c r="AT1" s="1" t="s">
        <v>15</v>
      </c>
      <c r="AU1" s="1" t="s">
        <v>97</v>
      </c>
    </row>
    <row r="2" spans="1:48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1" t="s">
        <v>29</v>
      </c>
      <c r="AL2" s="1" t="s">
        <v>30</v>
      </c>
      <c r="AM2" s="1" t="s">
        <v>64</v>
      </c>
      <c r="AN2" s="1" t="s">
        <v>28</v>
      </c>
      <c r="AO2" s="1" t="s">
        <v>29</v>
      </c>
      <c r="AP2" s="1" t="s">
        <v>30</v>
      </c>
      <c r="AQ2" s="1" t="s">
        <v>78</v>
      </c>
      <c r="AR2" s="1" t="s">
        <v>28</v>
      </c>
      <c r="AS2" s="1" t="s">
        <v>29</v>
      </c>
      <c r="AT2" s="1" t="s">
        <v>30</v>
      </c>
      <c r="AU2" s="1" t="s">
        <v>99</v>
      </c>
    </row>
    <row r="3" spans="1:48" x14ac:dyDescent="0.2">
      <c r="A3" s="44"/>
      <c r="B3" s="44"/>
      <c r="C3" s="2">
        <v>39538</v>
      </c>
      <c r="D3" s="2">
        <v>39629</v>
      </c>
      <c r="E3" s="2">
        <v>39721</v>
      </c>
      <c r="F3" s="2">
        <v>39813</v>
      </c>
      <c r="G3" s="2">
        <v>39903</v>
      </c>
      <c r="H3" s="2">
        <v>39994</v>
      </c>
      <c r="I3" s="2">
        <v>40086</v>
      </c>
      <c r="J3" s="2">
        <v>40178</v>
      </c>
      <c r="K3" s="2">
        <v>40268</v>
      </c>
      <c r="L3" s="2">
        <v>40359</v>
      </c>
      <c r="M3" s="2">
        <v>40451</v>
      </c>
      <c r="N3" s="2">
        <v>40543</v>
      </c>
      <c r="O3" s="2">
        <v>40633</v>
      </c>
      <c r="P3" s="2">
        <v>40724</v>
      </c>
      <c r="Q3" s="2">
        <v>40816</v>
      </c>
      <c r="R3" s="2">
        <v>40908</v>
      </c>
      <c r="S3" s="2">
        <v>40999</v>
      </c>
      <c r="T3" s="2">
        <v>41090</v>
      </c>
      <c r="U3" s="2">
        <v>41182</v>
      </c>
      <c r="V3" s="2">
        <v>41274</v>
      </c>
      <c r="W3" s="2">
        <v>41364</v>
      </c>
      <c r="X3" s="2">
        <v>41455</v>
      </c>
      <c r="Y3" s="2">
        <v>41547</v>
      </c>
      <c r="Z3" s="2">
        <v>41639</v>
      </c>
      <c r="AA3" s="2">
        <v>41729</v>
      </c>
      <c r="AB3" s="2">
        <v>41820</v>
      </c>
      <c r="AC3" s="2">
        <v>41912</v>
      </c>
      <c r="AD3" s="2">
        <v>42004</v>
      </c>
      <c r="AE3" s="2">
        <v>42094</v>
      </c>
      <c r="AF3" s="2">
        <v>42185</v>
      </c>
      <c r="AG3" s="2">
        <v>42277</v>
      </c>
      <c r="AH3" s="2">
        <v>42369</v>
      </c>
      <c r="AI3" s="2">
        <v>42460</v>
      </c>
      <c r="AJ3" s="2">
        <v>42551</v>
      </c>
      <c r="AK3" s="2">
        <v>42643</v>
      </c>
      <c r="AL3" s="2">
        <v>42735</v>
      </c>
      <c r="AM3" s="2">
        <v>42825</v>
      </c>
      <c r="AN3" s="2">
        <v>42916</v>
      </c>
      <c r="AO3" s="2">
        <v>43008</v>
      </c>
      <c r="AP3" s="2">
        <v>43100</v>
      </c>
      <c r="AQ3" s="2">
        <v>43190</v>
      </c>
      <c r="AR3" s="2">
        <v>43281</v>
      </c>
      <c r="AS3" s="2">
        <v>43373</v>
      </c>
      <c r="AT3" s="2">
        <v>43465</v>
      </c>
      <c r="AU3" s="2">
        <v>43555</v>
      </c>
    </row>
    <row r="4" spans="1:48" x14ac:dyDescent="0.2">
      <c r="A4" s="41" t="s">
        <v>248</v>
      </c>
      <c r="B4" s="45" t="s">
        <v>62</v>
      </c>
      <c r="C4" s="43">
        <v>0.5423291177058609</v>
      </c>
      <c r="D4" s="43">
        <v>0.607369475717636</v>
      </c>
      <c r="E4" s="43">
        <v>0.27586293797692146</v>
      </c>
      <c r="F4" s="43">
        <v>0.35613961131183458</v>
      </c>
      <c r="G4" s="43">
        <v>0.72458736967836801</v>
      </c>
      <c r="H4" s="43">
        <v>1.6892525817541173</v>
      </c>
      <c r="I4" s="43">
        <v>3.0516476738306713</v>
      </c>
      <c r="J4" s="43">
        <v>4.0176997669423526</v>
      </c>
      <c r="K4" s="43">
        <v>4.7233708887120338</v>
      </c>
      <c r="L4" s="43">
        <v>4.8753181301124764</v>
      </c>
      <c r="M4" s="43">
        <v>4.9057557660928346</v>
      </c>
      <c r="N4" s="43">
        <v>5.3226211062208879</v>
      </c>
      <c r="O4" s="43">
        <v>5.6323411612593866</v>
      </c>
      <c r="P4" s="43">
        <v>5.7815645668525484</v>
      </c>
      <c r="Q4" s="43">
        <v>6.0749048591371277</v>
      </c>
      <c r="R4" s="43">
        <v>6.1332992761286436</v>
      </c>
      <c r="S4" s="43">
        <v>6.0156422629340351</v>
      </c>
      <c r="T4" s="43">
        <v>6.4229208703151048</v>
      </c>
      <c r="U4" s="43">
        <v>6.9376710153209107</v>
      </c>
      <c r="V4" s="43">
        <v>6.7533803522739921</v>
      </c>
      <c r="W4" s="43">
        <v>7.0187715144606626</v>
      </c>
      <c r="X4" s="43">
        <v>6.6868386677667573</v>
      </c>
      <c r="Y4" s="43">
        <v>6.8769378216721622</v>
      </c>
      <c r="Z4" s="43">
        <v>6.9641710573535338</v>
      </c>
      <c r="AA4" s="43">
        <v>7.0451132277480193</v>
      </c>
      <c r="AB4" s="43">
        <v>6.6441205488680364</v>
      </c>
      <c r="AC4" s="43">
        <v>6.3409837773096518</v>
      </c>
      <c r="AD4" s="43">
        <v>6.3780925493744896</v>
      </c>
      <c r="AE4" s="43">
        <v>6.9255727947725418</v>
      </c>
      <c r="AF4" s="43">
        <v>7.4185024653514757</v>
      </c>
      <c r="AG4" s="43">
        <v>7.6112059361316753</v>
      </c>
      <c r="AH4" s="43">
        <v>8.0965625945315569</v>
      </c>
      <c r="AI4" s="43">
        <v>8.2106347493977196</v>
      </c>
      <c r="AJ4" s="43">
        <v>9.2697321656228677</v>
      </c>
      <c r="AK4" s="43">
        <v>9.9019797928792723</v>
      </c>
      <c r="AL4" s="43">
        <v>9.9796780292995813</v>
      </c>
      <c r="AM4" s="43">
        <v>9.2159728481556247</v>
      </c>
      <c r="AN4" s="43">
        <v>8.8155675802241706</v>
      </c>
      <c r="AO4" s="43">
        <v>7.9630101623675067</v>
      </c>
      <c r="AP4" s="43">
        <v>7.4492587930398546</v>
      </c>
      <c r="AQ4" s="43">
        <v>7.1890879206038854</v>
      </c>
      <c r="AR4" s="43">
        <v>6.491962194415561</v>
      </c>
      <c r="AS4" s="43">
        <v>5.2784604427538291</v>
      </c>
      <c r="AT4" s="43">
        <v>4.7162300920448708</v>
      </c>
      <c r="AU4" s="43">
        <v>4.598116192686601</v>
      </c>
      <c r="AV4" s="43"/>
    </row>
    <row r="5" spans="1:48" x14ac:dyDescent="0.2">
      <c r="A5" s="41" t="s">
        <v>247</v>
      </c>
      <c r="B5" s="45" t="s">
        <v>246</v>
      </c>
      <c r="C5" s="43">
        <v>-6.8549436800710755</v>
      </c>
      <c r="D5" s="43">
        <v>-6.3179907390233021</v>
      </c>
      <c r="E5" s="43">
        <v>-6.6270603409957465</v>
      </c>
      <c r="F5" s="43">
        <v>-6.873753314970374</v>
      </c>
      <c r="G5" s="43">
        <v>-6.89566305653985</v>
      </c>
      <c r="H5" s="43">
        <v>-6.9003450558512771</v>
      </c>
      <c r="I5" s="43">
        <v>-6.3329841902901318</v>
      </c>
      <c r="J5" s="43">
        <v>-5.6489265376323132</v>
      </c>
      <c r="K5" s="43">
        <v>-5.7087346136566746</v>
      </c>
      <c r="L5" s="43">
        <v>-5.733586303152582</v>
      </c>
      <c r="M5" s="43">
        <v>-5.7527264967048986</v>
      </c>
      <c r="N5" s="43">
        <v>-5.6960244412173333</v>
      </c>
      <c r="O5" s="43">
        <v>-5.7505491977356371</v>
      </c>
      <c r="P5" s="43">
        <v>-5.8223297214015561</v>
      </c>
      <c r="Q5" s="43">
        <v>-5.8733726911233965</v>
      </c>
      <c r="R5" s="43">
        <v>-6.1097368016491318</v>
      </c>
      <c r="S5" s="43">
        <v>-5.9053956746791973</v>
      </c>
      <c r="T5" s="43">
        <v>-5.7871489407873025</v>
      </c>
      <c r="U5" s="43">
        <v>-5.5369901790606155</v>
      </c>
      <c r="V5" s="43">
        <v>-5.5329597647288873</v>
      </c>
      <c r="W5" s="43">
        <v>-5.1858480405779739</v>
      </c>
      <c r="X5" s="43">
        <v>-4.8134291600154224</v>
      </c>
      <c r="Y5" s="43">
        <v>-4.4814593858367937</v>
      </c>
      <c r="Z5" s="43">
        <v>-4.0210661560934744</v>
      </c>
      <c r="AA5" s="43">
        <v>-4.3773262775599857</v>
      </c>
      <c r="AB5" s="43">
        <v>-4.8123672815857876</v>
      </c>
      <c r="AC5" s="43">
        <v>-5.2171196215273596</v>
      </c>
      <c r="AD5" s="43">
        <v>-5.4780958581463794</v>
      </c>
      <c r="AE5" s="43">
        <v>-5.2022686855637552</v>
      </c>
      <c r="AF5" s="43">
        <v>-5.1194878145283313</v>
      </c>
      <c r="AG5" s="43">
        <v>-5.198596144850395</v>
      </c>
      <c r="AH5" s="43">
        <v>-5.6176169694924507</v>
      </c>
      <c r="AI5" s="43">
        <v>-5.3079615231456945</v>
      </c>
      <c r="AJ5" s="43">
        <v>-4.8082453849020848</v>
      </c>
      <c r="AK5" s="43">
        <v>-4.2727019844384486</v>
      </c>
      <c r="AL5" s="43">
        <v>-3.5824614188191992</v>
      </c>
      <c r="AM5" s="43">
        <v>-4.0539025601440564</v>
      </c>
      <c r="AN5" s="43">
        <v>-4.5703230429366801</v>
      </c>
      <c r="AO5" s="43">
        <v>-4.8388152297249603</v>
      </c>
      <c r="AP5" s="43">
        <v>-5.0836048671980407</v>
      </c>
      <c r="AQ5" s="43">
        <v>-5.0111849332115588</v>
      </c>
      <c r="AR5" s="43">
        <v>-4.9598735257428164</v>
      </c>
      <c r="AS5" s="43">
        <v>-4.9323701527702735</v>
      </c>
      <c r="AT5" s="43">
        <v>-4.8107641782772328</v>
      </c>
      <c r="AU5" s="43">
        <v>-4.6783614132515705</v>
      </c>
      <c r="AV5" s="43"/>
    </row>
    <row r="6" spans="1:48" x14ac:dyDescent="0.2">
      <c r="A6" s="41" t="s">
        <v>245</v>
      </c>
      <c r="B6" s="45" t="s">
        <v>244</v>
      </c>
      <c r="C6" s="43">
        <v>0.14373096337838528</v>
      </c>
      <c r="D6" s="43">
        <v>1.5565111151028536E-2</v>
      </c>
      <c r="E6" s="43">
        <v>5.6752823194647244E-2</v>
      </c>
      <c r="F6" s="43">
        <v>0.43400188852390825</v>
      </c>
      <c r="G6" s="43">
        <v>0.98218484888364899</v>
      </c>
      <c r="H6" s="43">
        <v>1.5816277707859563</v>
      </c>
      <c r="I6" s="43">
        <v>2.3055614575724026</v>
      </c>
      <c r="J6" s="43">
        <v>2.583606151675681</v>
      </c>
      <c r="K6" s="43">
        <v>2.7850026545938422</v>
      </c>
      <c r="L6" s="43">
        <v>2.8965149992395518</v>
      </c>
      <c r="M6" s="43">
        <v>2.9764174631150193</v>
      </c>
      <c r="N6" s="43">
        <v>2.4681438863786429</v>
      </c>
      <c r="O6" s="43">
        <v>2.3529984771984309</v>
      </c>
      <c r="P6" s="43">
        <v>2.1451200388226774</v>
      </c>
      <c r="Q6" s="43">
        <v>2.3085220164223976</v>
      </c>
      <c r="R6" s="43">
        <v>3.0437481813692999</v>
      </c>
      <c r="S6" s="43">
        <v>2.7639793920100546</v>
      </c>
      <c r="T6" s="43">
        <v>2.7825014420473395</v>
      </c>
      <c r="U6" s="43">
        <v>2.4167742206475009</v>
      </c>
      <c r="V6" s="43">
        <v>3.0694255056376067</v>
      </c>
      <c r="W6" s="43">
        <v>3.5108251759699014</v>
      </c>
      <c r="X6" s="43">
        <v>3.9566998381443383</v>
      </c>
      <c r="Y6" s="43">
        <v>4.0410642574980944</v>
      </c>
      <c r="Z6" s="43">
        <v>4.4389484585526668</v>
      </c>
      <c r="AA6" s="43">
        <v>4.1962769454070141</v>
      </c>
      <c r="AB6" s="43">
        <v>3.9116079071298686</v>
      </c>
      <c r="AC6" s="43">
        <v>4.2663466663097473</v>
      </c>
      <c r="AD6" s="43">
        <v>4.3295443635798989</v>
      </c>
      <c r="AE6" s="43">
        <v>4.5786189912197415</v>
      </c>
      <c r="AF6" s="43">
        <v>5.0962200217535525</v>
      </c>
      <c r="AG6" s="43">
        <v>4.7033383592878355</v>
      </c>
      <c r="AH6" s="43">
        <v>4.9626228058653963</v>
      </c>
      <c r="AI6" s="43">
        <v>4.308460322714434</v>
      </c>
      <c r="AJ6" s="43">
        <v>3.0356944421345471</v>
      </c>
      <c r="AK6" s="43">
        <v>2.1928154908143775</v>
      </c>
      <c r="AL6" s="43">
        <v>-0.23842102717173941</v>
      </c>
      <c r="AM6" s="43">
        <v>0.14353744133101129</v>
      </c>
      <c r="AN6" s="43">
        <v>0.75449132612380587</v>
      </c>
      <c r="AO6" s="43">
        <v>0.98202743558616534</v>
      </c>
      <c r="AP6" s="43">
        <v>1.54905742936595</v>
      </c>
      <c r="AQ6" s="43">
        <v>1.914811660989578</v>
      </c>
      <c r="AR6" s="43">
        <v>2.013121945847089</v>
      </c>
      <c r="AS6" s="43">
        <v>2.4713844096588318</v>
      </c>
      <c r="AT6" s="43">
        <v>2.3366250398353312</v>
      </c>
      <c r="AU6" s="43">
        <v>2.1501160645058581</v>
      </c>
      <c r="AV6" s="43"/>
    </row>
    <row r="7" spans="1:48" x14ac:dyDescent="0.2">
      <c r="A7" s="41" t="s">
        <v>243</v>
      </c>
      <c r="B7" s="45" t="s">
        <v>63</v>
      </c>
      <c r="C7" s="43">
        <v>-6.1688835989868291</v>
      </c>
      <c r="D7" s="43">
        <v>-5.6950561521546375</v>
      </c>
      <c r="E7" s="43">
        <v>-6.2944445798241784</v>
      </c>
      <c r="F7" s="43">
        <v>-6.083611815134633</v>
      </c>
      <c r="G7" s="43">
        <v>-5.1888908379778336</v>
      </c>
      <c r="H7" s="43">
        <v>-3.629464703311204</v>
      </c>
      <c r="I7" s="43">
        <v>-0.97577505888705973</v>
      </c>
      <c r="J7" s="43">
        <v>0.95237938098571961</v>
      </c>
      <c r="K7" s="43">
        <v>1.799638929649201</v>
      </c>
      <c r="L7" s="43">
        <v>2.0382468261994466</v>
      </c>
      <c r="M7" s="43">
        <v>2.1294467325029545</v>
      </c>
      <c r="N7" s="43">
        <v>2.0947405513821971</v>
      </c>
      <c r="O7" s="43">
        <v>2.2347904407221808</v>
      </c>
      <c r="P7" s="43">
        <v>2.1043548842736683</v>
      </c>
      <c r="Q7" s="43">
        <v>2.5100541844361297</v>
      </c>
      <c r="R7" s="43">
        <v>3.0673106558488121</v>
      </c>
      <c r="S7" s="43">
        <v>2.8742259802648924</v>
      </c>
      <c r="T7" s="43">
        <v>3.4182733715751401</v>
      </c>
      <c r="U7" s="43">
        <v>3.8174550569077965</v>
      </c>
      <c r="V7" s="43">
        <v>4.2898460931827112</v>
      </c>
      <c r="W7" s="43">
        <v>5.343748649852591</v>
      </c>
      <c r="X7" s="43">
        <v>5.8301093458956714</v>
      </c>
      <c r="Y7" s="43">
        <v>6.4365426933334637</v>
      </c>
      <c r="Z7" s="43">
        <v>7.382053359812728</v>
      </c>
      <c r="AA7" s="43">
        <v>6.8640638955950477</v>
      </c>
      <c r="AB7" s="43">
        <v>5.7433611744121169</v>
      </c>
      <c r="AC7" s="43">
        <v>5.3902108220920386</v>
      </c>
      <c r="AD7" s="43">
        <v>5.2295410548080072</v>
      </c>
      <c r="AE7" s="43">
        <v>6.3019231004285263</v>
      </c>
      <c r="AF7" s="43">
        <v>7.395234672576696</v>
      </c>
      <c r="AG7" s="43">
        <v>7.1159481505691167</v>
      </c>
      <c r="AH7" s="43">
        <v>7.4415684309045007</v>
      </c>
      <c r="AI7" s="43">
        <v>7.2111335489664583</v>
      </c>
      <c r="AJ7" s="43">
        <v>7.4971812228553301</v>
      </c>
      <c r="AK7" s="43">
        <v>7.822093299255199</v>
      </c>
      <c r="AL7" s="43">
        <v>6.1587955833086401</v>
      </c>
      <c r="AM7" s="43">
        <v>5.3056077293425812</v>
      </c>
      <c r="AN7" s="43">
        <v>4.9997358634112965</v>
      </c>
      <c r="AO7" s="43">
        <v>4.1062223682287113</v>
      </c>
      <c r="AP7" s="43">
        <v>3.914711355207765</v>
      </c>
      <c r="AQ7" s="43">
        <v>4.0927146483819055</v>
      </c>
      <c r="AR7" s="43">
        <v>3.5452106145198328</v>
      </c>
      <c r="AS7" s="43">
        <v>2.8174746996423869</v>
      </c>
      <c r="AT7" s="43">
        <v>2.2420909536029683</v>
      </c>
      <c r="AU7" s="43">
        <v>2.0698708439408886</v>
      </c>
      <c r="AV7" s="43"/>
    </row>
    <row r="8" spans="1:48" x14ac:dyDescent="0.2">
      <c r="A8" s="1" t="s">
        <v>242</v>
      </c>
      <c r="B8" s="45" t="s">
        <v>241</v>
      </c>
      <c r="C8" s="3">
        <v>-6.8578097151597035</v>
      </c>
      <c r="D8" s="3">
        <v>-6.2484839762579067</v>
      </c>
      <c r="E8" s="3">
        <v>-6.6974033656385616</v>
      </c>
      <c r="F8" s="3">
        <v>-7.036852547210712</v>
      </c>
      <c r="G8" s="3">
        <v>-6.4142468485358055</v>
      </c>
      <c r="H8" s="3">
        <v>-5.1997038643444284</v>
      </c>
      <c r="I8" s="3">
        <v>-2.9276547577605663</v>
      </c>
      <c r="J8" s="3">
        <v>-0.79833261262032329</v>
      </c>
      <c r="K8" s="3">
        <v>-0.15443222325995123</v>
      </c>
      <c r="L8" s="3">
        <v>-5.3637324468811531E-2</v>
      </c>
      <c r="M8" s="3">
        <v>-7.6404561590486322E-2</v>
      </c>
      <c r="N8" s="3">
        <v>0.27705358210415798</v>
      </c>
      <c r="O8" s="3">
        <v>0.46438821708777661</v>
      </c>
      <c r="P8" s="3">
        <v>0.47606041503982066</v>
      </c>
      <c r="Q8" s="3">
        <v>0.70916532074811445</v>
      </c>
      <c r="R8" s="3">
        <v>0.74421806767612841</v>
      </c>
      <c r="S8" s="3">
        <v>0.57729983395757245</v>
      </c>
      <c r="T8" s="3">
        <v>1.0263738092880275</v>
      </c>
      <c r="U8" s="3">
        <v>1.6466311880106701</v>
      </c>
      <c r="V8" s="3">
        <v>1.7579300683984087</v>
      </c>
      <c r="W8" s="3">
        <v>2.634507643138325</v>
      </c>
      <c r="X8" s="3">
        <v>2.8155444229386184</v>
      </c>
      <c r="Y8" s="3">
        <v>3.3310079019602381</v>
      </c>
      <c r="Z8" s="3">
        <v>3.8223583698093462</v>
      </c>
      <c r="AA8" s="3">
        <v>3.5839118624382764</v>
      </c>
      <c r="AB8" s="3">
        <v>2.6882104874103598</v>
      </c>
      <c r="AC8" s="3">
        <v>2.0897212148098583</v>
      </c>
      <c r="AD8" s="3">
        <v>1.5039412758044495</v>
      </c>
      <c r="AE8" s="3">
        <v>2.1889344270601976</v>
      </c>
      <c r="AF8" s="3">
        <v>2.6980325385578778</v>
      </c>
      <c r="AG8" s="3">
        <v>2.6191647449866955</v>
      </c>
      <c r="AH8" s="3">
        <v>2.8196637870515437</v>
      </c>
      <c r="AI8" s="3">
        <v>3.2342375444282223</v>
      </c>
      <c r="AJ8" s="3">
        <v>4.643059649770251</v>
      </c>
      <c r="AK8" s="3">
        <v>5.7501074680734048</v>
      </c>
      <c r="AL8" s="3">
        <v>6.1750299651079983</v>
      </c>
      <c r="AM8" s="3">
        <v>5.1369676254842913</v>
      </c>
      <c r="AN8" s="3">
        <v>4.5195725492219561</v>
      </c>
      <c r="AO8" s="3">
        <v>3.4148622328698077</v>
      </c>
      <c r="AP8" s="3">
        <v>2.783236836762498</v>
      </c>
      <c r="AQ8" s="3">
        <v>2.6612540753916156</v>
      </c>
      <c r="AR8" s="3">
        <v>1.8895881722148151</v>
      </c>
      <c r="AS8" s="3">
        <v>0.89742664149161588</v>
      </c>
      <c r="AT8" s="3">
        <v>0.37052101892446215</v>
      </c>
      <c r="AU8" s="3">
        <v>0.11346130990325518</v>
      </c>
      <c r="AV8" s="43"/>
    </row>
    <row r="9" spans="1:48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C9" s="4"/>
    </row>
    <row r="10" spans="1:48" x14ac:dyDescent="0.2">
      <c r="A10" s="44"/>
      <c r="B10" s="4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43"/>
    </row>
    <row r="11" spans="1:48" x14ac:dyDescent="0.2">
      <c r="A11" s="41"/>
      <c r="B11" s="4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8" x14ac:dyDescent="0.2">
      <c r="A12" s="41"/>
      <c r="B12" s="4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8" x14ac:dyDescent="0.2">
      <c r="A13" s="41"/>
      <c r="B13" s="4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8" x14ac:dyDescent="0.2">
      <c r="A14" s="41"/>
      <c r="B14" s="4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8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8" x14ac:dyDescent="0.2">
      <c r="AT16" s="43"/>
    </row>
    <row r="17" spans="1:46" x14ac:dyDescent="0.2">
      <c r="AT17" s="43"/>
    </row>
    <row r="18" spans="1:46" x14ac:dyDescent="0.2">
      <c r="AT18" s="43"/>
    </row>
    <row r="19" spans="1:46" x14ac:dyDescent="0.2">
      <c r="AT19" s="43"/>
    </row>
    <row r="22" spans="1:46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x14ac:dyDescent="0.2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6" x14ac:dyDescent="0.2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spans="1:46" x14ac:dyDescent="0.2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spans="1:46" x14ac:dyDescent="0.2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</row>
    <row r="27" spans="1:46" x14ac:dyDescent="0.2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</row>
    <row r="29" spans="1:46" x14ac:dyDescent="0.2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</row>
    <row r="30" spans="1:46" x14ac:dyDescent="0.2">
      <c r="A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</row>
    <row r="31" spans="1:46" x14ac:dyDescent="0.2">
      <c r="A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</row>
    <row r="32" spans="1:46" x14ac:dyDescent="0.2">
      <c r="A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</row>
    <row r="33" spans="1:45" x14ac:dyDescent="0.2">
      <c r="A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</row>
    <row r="34" spans="1:45" x14ac:dyDescent="0.2">
      <c r="A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</row>
    <row r="37" spans="1:45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41" spans="1:45" x14ac:dyDescent="0.2">
      <c r="A41" s="4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4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4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4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0"/>
      <c r="O44" s="3"/>
      <c r="P44" s="3"/>
      <c r="Q44" s="3"/>
      <c r="R44" s="39"/>
      <c r="S44" s="3"/>
      <c r="T44" s="3"/>
      <c r="U44" s="3"/>
      <c r="V44" s="40"/>
      <c r="W44" s="3"/>
      <c r="X44" s="3"/>
      <c r="Y44" s="3"/>
      <c r="Z44" s="39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</sheetData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8FC9-0640-431A-AEA3-B60EAD89B406}">
  <sheetPr>
    <tabColor theme="9"/>
  </sheetPr>
  <dimension ref="A1:AU22"/>
  <sheetViews>
    <sheetView showGridLines="0" zoomScaleNormal="100" workbookViewId="0">
      <pane xSplit="2" ySplit="2" topLeftCell="AU3" activePane="bottomRight" state="frozen"/>
      <selection pane="topRight"/>
      <selection pane="bottomLeft"/>
      <selection pane="bottomRight" activeCell="BE28" sqref="BE28"/>
    </sheetView>
  </sheetViews>
  <sheetFormatPr defaultRowHeight="12" x14ac:dyDescent="0.2"/>
  <cols>
    <col min="1" max="2" width="29.7109375" style="6" customWidth="1"/>
    <col min="3" max="16384" width="9.140625" style="6"/>
  </cols>
  <sheetData>
    <row r="1" spans="1:47" x14ac:dyDescent="0.2">
      <c r="C1" s="6" t="s">
        <v>17</v>
      </c>
      <c r="D1" s="6" t="s">
        <v>11</v>
      </c>
      <c r="E1" s="6" t="s">
        <v>14</v>
      </c>
      <c r="F1" s="6" t="s">
        <v>15</v>
      </c>
      <c r="G1" s="6" t="s">
        <v>18</v>
      </c>
      <c r="H1" s="6" t="s">
        <v>11</v>
      </c>
      <c r="I1" s="6" t="s">
        <v>14</v>
      </c>
      <c r="J1" s="6" t="s">
        <v>15</v>
      </c>
      <c r="K1" s="6" t="s">
        <v>22</v>
      </c>
      <c r="L1" s="6" t="s">
        <v>11</v>
      </c>
      <c r="M1" s="6" t="s">
        <v>14</v>
      </c>
      <c r="N1" s="6" t="s">
        <v>15</v>
      </c>
      <c r="O1" s="6" t="s">
        <v>19</v>
      </c>
      <c r="P1" s="6" t="s">
        <v>11</v>
      </c>
      <c r="Q1" s="6" t="s">
        <v>14</v>
      </c>
      <c r="R1" s="6" t="s">
        <v>15</v>
      </c>
      <c r="S1" s="6" t="s">
        <v>20</v>
      </c>
      <c r="T1" s="6" t="s">
        <v>11</v>
      </c>
      <c r="U1" s="6" t="s">
        <v>14</v>
      </c>
      <c r="V1" s="6" t="s">
        <v>15</v>
      </c>
      <c r="W1" s="6" t="s">
        <v>21</v>
      </c>
      <c r="X1" s="6" t="s">
        <v>11</v>
      </c>
      <c r="Y1" s="6" t="s">
        <v>14</v>
      </c>
      <c r="Z1" s="6" t="s">
        <v>15</v>
      </c>
      <c r="AA1" s="6" t="s">
        <v>27</v>
      </c>
      <c r="AB1" s="6" t="s">
        <v>11</v>
      </c>
      <c r="AC1" s="6" t="s">
        <v>14</v>
      </c>
      <c r="AD1" s="6" t="s">
        <v>15</v>
      </c>
      <c r="AE1" s="6" t="s">
        <v>49</v>
      </c>
      <c r="AF1" s="6" t="s">
        <v>11</v>
      </c>
      <c r="AG1" s="6" t="s">
        <v>14</v>
      </c>
      <c r="AH1" s="6" t="s">
        <v>15</v>
      </c>
      <c r="AI1" s="6" t="s">
        <v>51</v>
      </c>
      <c r="AJ1" s="6" t="s">
        <v>11</v>
      </c>
      <c r="AK1" s="6" t="s">
        <v>14</v>
      </c>
      <c r="AL1" s="6" t="s">
        <v>15</v>
      </c>
      <c r="AM1" s="6" t="s">
        <v>54</v>
      </c>
      <c r="AN1" s="6" t="s">
        <v>11</v>
      </c>
      <c r="AO1" s="6" t="s">
        <v>14</v>
      </c>
      <c r="AP1" s="6" t="s">
        <v>15</v>
      </c>
      <c r="AQ1" s="1" t="s">
        <v>77</v>
      </c>
      <c r="AR1" s="6" t="s">
        <v>11</v>
      </c>
      <c r="AS1" s="6" t="s">
        <v>14</v>
      </c>
      <c r="AT1" s="6" t="s">
        <v>15</v>
      </c>
      <c r="AU1" s="6" t="s">
        <v>97</v>
      </c>
    </row>
    <row r="2" spans="1:47" s="1" customFormat="1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6" t="s">
        <v>297</v>
      </c>
      <c r="B3" s="6" t="s">
        <v>296</v>
      </c>
      <c r="C3" s="7">
        <v>-0.79688423550540011</v>
      </c>
      <c r="D3" s="7">
        <v>0.98578497764100004</v>
      </c>
      <c r="E3" s="7">
        <v>0.29166983997609985</v>
      </c>
      <c r="F3" s="7">
        <v>-1.1519483385566001</v>
      </c>
      <c r="G3" s="7">
        <v>-1.3579803706514</v>
      </c>
      <c r="H3" s="7">
        <v>0.7584995876792</v>
      </c>
      <c r="I3" s="7">
        <v>1.1808875287100999</v>
      </c>
      <c r="J3" s="7">
        <v>5.9678947276600072E-2</v>
      </c>
      <c r="K3" s="7">
        <v>-2.8250195981600085E-2</v>
      </c>
      <c r="L3" s="7">
        <v>0.38429776332369997</v>
      </c>
      <c r="M3" s="7">
        <v>-0.21640612428100006</v>
      </c>
      <c r="N3" s="7">
        <v>0.4852134220526001</v>
      </c>
      <c r="O3" s="7">
        <v>-0.36198443436720001</v>
      </c>
      <c r="P3" s="7">
        <v>0.30142057309050008</v>
      </c>
      <c r="Q3" s="7">
        <v>-0.35505972965510002</v>
      </c>
      <c r="R3" s="7">
        <v>-0.37150361570959989</v>
      </c>
      <c r="S3" s="7">
        <v>-0.22825042194420006</v>
      </c>
      <c r="T3" s="7">
        <v>-0.11244316279129998</v>
      </c>
      <c r="U3" s="7">
        <v>0.18528250309749988</v>
      </c>
      <c r="V3" s="7">
        <v>0.46095522337999995</v>
      </c>
      <c r="W3" s="7">
        <v>0.23829970836309997</v>
      </c>
      <c r="X3" s="7">
        <v>5.6883504121600023E-2</v>
      </c>
      <c r="Y3" s="7">
        <v>0.12904644417629993</v>
      </c>
      <c r="Z3" s="7">
        <v>0.19335932406460005</v>
      </c>
      <c r="AA3" s="7">
        <v>-1.530152270380006E-2</v>
      </c>
      <c r="AB3" s="7">
        <v>-6.2021296588000041E-2</v>
      </c>
      <c r="AC3" s="7">
        <v>-1.1994679210499954E-2</v>
      </c>
      <c r="AD3" s="7">
        <v>-0.17530229347420004</v>
      </c>
      <c r="AE3" s="7">
        <v>0.10754986156530004</v>
      </c>
      <c r="AF3" s="7">
        <v>0.34927278706319997</v>
      </c>
      <c r="AG3" s="7">
        <v>0.28864552422129985</v>
      </c>
      <c r="AH3" s="7">
        <v>-5.9479839421799852E-2</v>
      </c>
      <c r="AI3" s="7">
        <v>-0.40613882495359988</v>
      </c>
      <c r="AJ3" s="7">
        <v>-7.7562738163499942E-2</v>
      </c>
      <c r="AK3" s="7">
        <v>7.0107080721999976E-2</v>
      </c>
      <c r="AL3" s="7">
        <v>0.36068762331309995</v>
      </c>
      <c r="AM3" s="7">
        <v>0.48255362356050002</v>
      </c>
      <c r="AN3" s="7">
        <v>-0.25724770180310008</v>
      </c>
      <c r="AO3" s="7">
        <v>0.37766121188729995</v>
      </c>
      <c r="AP3" s="7">
        <v>0.41908760647090015</v>
      </c>
      <c r="AQ3" s="7">
        <v>0.15802585175240005</v>
      </c>
      <c r="AR3" s="7">
        <v>-0.11009033595000005</v>
      </c>
      <c r="AS3" s="7">
        <v>0.12424425709460002</v>
      </c>
      <c r="AT3" s="7">
        <v>0.76055519963160001</v>
      </c>
      <c r="AU3" s="7">
        <v>0.20790874628330006</v>
      </c>
    </row>
    <row r="4" spans="1:47" x14ac:dyDescent="0.2">
      <c r="A4" s="6" t="s">
        <v>295</v>
      </c>
      <c r="B4" s="6" t="s">
        <v>294</v>
      </c>
      <c r="C4" s="7">
        <f t="shared" ref="C4:AG4" si="0">+C6-C3-C5</f>
        <v>3.4070356107989994</v>
      </c>
      <c r="D4" s="7">
        <f t="shared" si="0"/>
        <v>1.1307308702084999</v>
      </c>
      <c r="E4" s="7">
        <f t="shared" si="0"/>
        <v>2.5777338072952003</v>
      </c>
      <c r="F4" s="7">
        <f t="shared" si="0"/>
        <v>2.6279526046244999</v>
      </c>
      <c r="G4" s="7">
        <f t="shared" si="0"/>
        <v>1.7423136895526001</v>
      </c>
      <c r="H4" s="7">
        <f t="shared" si="0"/>
        <v>-1.5023570168706999</v>
      </c>
      <c r="I4" s="7">
        <f t="shared" si="0"/>
        <v>-0.42606490826429999</v>
      </c>
      <c r="J4" s="7">
        <f t="shared" si="0"/>
        <v>-0.53694330110479971</v>
      </c>
      <c r="K4" s="7">
        <f t="shared" si="0"/>
        <v>0.10779372448249984</v>
      </c>
      <c r="L4" s="7">
        <f t="shared" si="0"/>
        <v>-0.4107495784713</v>
      </c>
      <c r="M4" s="7">
        <f t="shared" si="0"/>
        <v>0.13443451245270002</v>
      </c>
      <c r="N4" s="7">
        <f t="shared" si="0"/>
        <v>-1.6721204527173001</v>
      </c>
      <c r="O4" s="7">
        <f t="shared" si="0"/>
        <v>0.38449794172899993</v>
      </c>
      <c r="P4" s="7">
        <f t="shared" si="0"/>
        <v>-0.27886839083830006</v>
      </c>
      <c r="Q4" s="7">
        <f t="shared" si="0"/>
        <v>-0.82674724962019996</v>
      </c>
      <c r="R4" s="7">
        <f t="shared" si="0"/>
        <v>-1.9671551769819002</v>
      </c>
      <c r="S4" s="7">
        <f t="shared" si="0"/>
        <v>-0.28189730353970044</v>
      </c>
      <c r="T4" s="7">
        <f t="shared" si="0"/>
        <v>-1.8164617023567</v>
      </c>
      <c r="U4" s="7">
        <f t="shared" si="0"/>
        <v>-3.2513790755427001</v>
      </c>
      <c r="V4" s="7">
        <f t="shared" si="0"/>
        <v>-3.3631580408282002</v>
      </c>
      <c r="W4" s="7">
        <f t="shared" si="0"/>
        <v>-2.3846964973995997</v>
      </c>
      <c r="X4" s="7">
        <f t="shared" si="0"/>
        <v>-1.0794793540888001</v>
      </c>
      <c r="Y4" s="7">
        <f t="shared" si="0"/>
        <v>-1.2679748191418001</v>
      </c>
      <c r="Z4" s="7">
        <f t="shared" si="0"/>
        <v>-3.7153531401913003</v>
      </c>
      <c r="AA4" s="7">
        <f t="shared" si="0"/>
        <v>-0.87329516265039964</v>
      </c>
      <c r="AB4" s="7">
        <f t="shared" si="0"/>
        <v>0.68735809194210007</v>
      </c>
      <c r="AC4" s="7">
        <f t="shared" si="0"/>
        <v>-2.1635319205729999</v>
      </c>
      <c r="AD4" s="7">
        <f t="shared" si="0"/>
        <v>-3.4575995357983</v>
      </c>
      <c r="AE4" s="7">
        <f t="shared" si="0"/>
        <v>-0.88649769589650007</v>
      </c>
      <c r="AF4" s="7">
        <f t="shared" si="0"/>
        <v>-1.3630449349659999</v>
      </c>
      <c r="AG4" s="7">
        <f t="shared" si="0"/>
        <v>-2.7478857050159</v>
      </c>
      <c r="AH4" s="7">
        <f>+AH6-AH3-AH5+0.15</f>
        <v>-3.9175433700069004</v>
      </c>
      <c r="AI4" s="7">
        <f t="shared" ref="AI4:AU4" si="1">+AI6-AI3-AI5</f>
        <v>-0.28172838903429825</v>
      </c>
      <c r="AJ4" s="7">
        <f t="shared" si="1"/>
        <v>-1.3054498023673002</v>
      </c>
      <c r="AK4" s="7">
        <f t="shared" si="1"/>
        <v>-2.5743333049510002</v>
      </c>
      <c r="AL4" s="7">
        <f t="shared" si="1"/>
        <v>-1.7632726602155997</v>
      </c>
      <c r="AM4" s="7">
        <f t="shared" si="1"/>
        <v>-0.39567989828859984</v>
      </c>
      <c r="AN4" s="7">
        <f t="shared" si="1"/>
        <v>-1.3322444749528004</v>
      </c>
      <c r="AO4" s="8">
        <f t="shared" si="1"/>
        <v>-0.94569807695819985</v>
      </c>
      <c r="AP4" s="7">
        <f t="shared" si="1"/>
        <v>-1.8145422242920002</v>
      </c>
      <c r="AQ4" s="7">
        <f t="shared" si="1"/>
        <v>-1.1904370146022001</v>
      </c>
      <c r="AR4" s="7">
        <f t="shared" si="1"/>
        <v>-0.6263441055043999</v>
      </c>
      <c r="AS4" s="7">
        <f t="shared" si="1"/>
        <v>-1.3907245157018</v>
      </c>
      <c r="AT4" s="7">
        <f t="shared" si="1"/>
        <v>-1.4189027024406999</v>
      </c>
      <c r="AU4" s="7">
        <f t="shared" si="1"/>
        <v>-0.88015652218470009</v>
      </c>
    </row>
    <row r="5" spans="1:47" x14ac:dyDescent="0.2">
      <c r="A5" s="6" t="s">
        <v>293</v>
      </c>
      <c r="B5" s="6" t="s">
        <v>292</v>
      </c>
      <c r="C5" s="7">
        <v>0.32178348516980032</v>
      </c>
      <c r="D5" s="7">
        <v>-0.3847951200145</v>
      </c>
      <c r="E5" s="7">
        <v>-0.36426327195830005</v>
      </c>
      <c r="F5" s="7">
        <v>0.33433227569819995</v>
      </c>
      <c r="G5" s="7">
        <v>9.5792701832099966E-2</v>
      </c>
      <c r="H5" s="7">
        <v>-0.49476584678470009</v>
      </c>
      <c r="I5" s="7">
        <v>-0.3102625995446</v>
      </c>
      <c r="J5" s="7">
        <v>0.5402168658923997</v>
      </c>
      <c r="K5" s="7">
        <v>-0.18781467598729978</v>
      </c>
      <c r="L5" s="7">
        <v>-0.70938870431119994</v>
      </c>
      <c r="M5" s="7">
        <v>0.16669998596410004</v>
      </c>
      <c r="N5" s="7">
        <v>0.84089211707729994</v>
      </c>
      <c r="O5" s="7">
        <v>0.27927183782390003</v>
      </c>
      <c r="P5" s="7">
        <v>-4.4829693611799996E-2</v>
      </c>
      <c r="Q5" s="7">
        <v>0.95091935968529995</v>
      </c>
      <c r="R5" s="7">
        <v>1.5658240989976002</v>
      </c>
      <c r="S5" s="7">
        <v>1.0383535660436005</v>
      </c>
      <c r="T5" s="7">
        <v>0.10663304015500012</v>
      </c>
      <c r="U5" s="7">
        <v>1.3066569207502001</v>
      </c>
      <c r="V5" s="7">
        <v>1.2899265719847004</v>
      </c>
      <c r="W5" s="7">
        <v>0.75205309964549993</v>
      </c>
      <c r="X5" s="7">
        <v>-0.73350150968360006</v>
      </c>
      <c r="Y5" s="7">
        <v>-0.60123146953240014</v>
      </c>
      <c r="Z5" s="7">
        <v>2.0016841410657005</v>
      </c>
      <c r="AA5" s="7">
        <v>0.80046712720729973</v>
      </c>
      <c r="AB5" s="7">
        <v>-1.444867716996</v>
      </c>
      <c r="AC5" s="7">
        <v>0.94409234312369994</v>
      </c>
      <c r="AD5" s="7">
        <v>1.3994505189175002</v>
      </c>
      <c r="AE5" s="7">
        <v>-0.1314090844986</v>
      </c>
      <c r="AF5" s="7">
        <v>-0.94821641911620014</v>
      </c>
      <c r="AG5" s="7">
        <v>1.1868537575789</v>
      </c>
      <c r="AH5" s="7">
        <v>1.3973836719192003</v>
      </c>
      <c r="AI5" s="7">
        <v>-1.680038286080162E-2</v>
      </c>
      <c r="AJ5" s="7">
        <v>-0.93302092378190005</v>
      </c>
      <c r="AK5" s="7">
        <v>1.6597727581262003</v>
      </c>
      <c r="AL5" s="7">
        <v>1.4401103159701998</v>
      </c>
      <c r="AM5" s="7">
        <v>0.28456376517309989</v>
      </c>
      <c r="AN5" s="7">
        <v>-1.1792547037099999</v>
      </c>
      <c r="AO5" s="8">
        <v>0.97835815759380007</v>
      </c>
      <c r="AP5" s="7">
        <v>1.0224804515657</v>
      </c>
      <c r="AQ5" s="7">
        <v>0.47396118640119994</v>
      </c>
      <c r="AR5" s="7">
        <v>0.1592132976931</v>
      </c>
      <c r="AS5" s="7">
        <v>1.8324888350121999</v>
      </c>
      <c r="AT5" s="7">
        <v>1.1103764903794</v>
      </c>
      <c r="AU5" s="7">
        <v>1.5428044973493003</v>
      </c>
    </row>
    <row r="6" spans="1:47" x14ac:dyDescent="0.2">
      <c r="A6" s="6" t="s">
        <v>291</v>
      </c>
      <c r="B6" s="6" t="s">
        <v>290</v>
      </c>
      <c r="C6" s="7">
        <v>2.9319348604633997</v>
      </c>
      <c r="D6" s="7">
        <v>1.731720727835</v>
      </c>
      <c r="E6" s="7">
        <v>2.5051403753130002</v>
      </c>
      <c r="F6" s="7">
        <v>1.8103365417660999</v>
      </c>
      <c r="G6" s="7">
        <v>0.48012602073329996</v>
      </c>
      <c r="H6" s="7">
        <v>-1.2386232759761999</v>
      </c>
      <c r="I6" s="7">
        <v>0.44456002090119989</v>
      </c>
      <c r="J6" s="7">
        <v>6.295251206420005E-2</v>
      </c>
      <c r="K6" s="7">
        <v>-0.10827114748640003</v>
      </c>
      <c r="L6" s="7">
        <v>-0.73584051945879991</v>
      </c>
      <c r="M6" s="7">
        <v>8.4728374135799978E-2</v>
      </c>
      <c r="N6" s="7">
        <v>-0.34601491358740005</v>
      </c>
      <c r="O6" s="7">
        <v>0.30178534518569994</v>
      </c>
      <c r="P6" s="7">
        <v>-2.2277511359599999E-2</v>
      </c>
      <c r="Q6" s="7">
        <v>-0.23088761958999998</v>
      </c>
      <c r="R6" s="7">
        <v>-0.77283469369390001</v>
      </c>
      <c r="S6" s="7">
        <v>0.52820584055969999</v>
      </c>
      <c r="T6" s="7">
        <v>-1.8222718249929999</v>
      </c>
      <c r="U6" s="7">
        <v>-1.7594396516950002</v>
      </c>
      <c r="V6" s="7">
        <v>-1.6122762454635</v>
      </c>
      <c r="W6" s="7">
        <v>-1.3943436893909997</v>
      </c>
      <c r="X6" s="7">
        <v>-1.7560973596508</v>
      </c>
      <c r="Y6" s="7">
        <v>-1.7401598444979003</v>
      </c>
      <c r="Z6" s="7">
        <v>-1.5203096750609997</v>
      </c>
      <c r="AA6" s="7">
        <v>-8.8129558146899961E-2</v>
      </c>
      <c r="AB6" s="7">
        <v>-0.8195309216419</v>
      </c>
      <c r="AC6" s="7">
        <v>-1.2314342566598</v>
      </c>
      <c r="AD6" s="7">
        <v>-2.233451310355</v>
      </c>
      <c r="AE6" s="7">
        <v>-0.91035691882979997</v>
      </c>
      <c r="AF6" s="7">
        <v>-1.961988567019</v>
      </c>
      <c r="AG6" s="7">
        <v>-1.2723864232157001</v>
      </c>
      <c r="AH6" s="7">
        <v>-2.7296395375094997</v>
      </c>
      <c r="AI6" s="7">
        <v>-0.70466759684869973</v>
      </c>
      <c r="AJ6" s="7">
        <v>-2.3160334643127003</v>
      </c>
      <c r="AK6" s="7">
        <v>-0.84445346610279992</v>
      </c>
      <c r="AL6" s="7">
        <v>3.7525279067699896E-2</v>
      </c>
      <c r="AM6" s="7">
        <v>0.37143749044500007</v>
      </c>
      <c r="AN6" s="7">
        <v>-2.7687468804659003</v>
      </c>
      <c r="AO6" s="8">
        <v>0.41032129252290017</v>
      </c>
      <c r="AP6" s="7">
        <v>-0.37297416625539997</v>
      </c>
      <c r="AQ6" s="7">
        <v>-0.55844997644860006</v>
      </c>
      <c r="AR6" s="7">
        <v>-0.57722114376129996</v>
      </c>
      <c r="AS6" s="7">
        <v>0.56600857640500002</v>
      </c>
      <c r="AT6" s="7">
        <v>0.45202898757030002</v>
      </c>
      <c r="AU6" s="7">
        <v>0.87055672144790019</v>
      </c>
    </row>
    <row r="7" spans="1:47" x14ac:dyDescent="0.2">
      <c r="A7" s="6" t="s">
        <v>289</v>
      </c>
      <c r="B7" s="6" t="s">
        <v>288</v>
      </c>
      <c r="C7" s="7">
        <v>1.6033429524502998</v>
      </c>
      <c r="D7" s="7">
        <v>1.371433002734</v>
      </c>
      <c r="E7" s="7">
        <v>2.0794300123791003</v>
      </c>
      <c r="F7" s="7">
        <v>1.5335254653213002</v>
      </c>
      <c r="G7" s="7">
        <v>0.42524150383079995</v>
      </c>
      <c r="H7" s="7">
        <v>-0.42548380008179998</v>
      </c>
      <c r="I7" s="7">
        <v>-0.6032200898958</v>
      </c>
      <c r="J7" s="7">
        <v>-0.29645541947109993</v>
      </c>
      <c r="K7" s="7">
        <v>-0.41222981702700001</v>
      </c>
      <c r="L7" s="7">
        <v>-0.68828086479579997</v>
      </c>
      <c r="M7" s="7">
        <v>-0.69796550872969998</v>
      </c>
      <c r="N7" s="7">
        <v>-0.27165968409280006</v>
      </c>
      <c r="O7" s="7">
        <v>-0.56378290171919998</v>
      </c>
      <c r="P7" s="7">
        <v>-0.59259018031419997</v>
      </c>
      <c r="Q7" s="7">
        <v>-1.1529448077779001</v>
      </c>
      <c r="R7" s="7">
        <v>-0.79777042801010001</v>
      </c>
      <c r="S7" s="7">
        <v>-0.3316308935967</v>
      </c>
      <c r="T7" s="7">
        <v>-1.0709267289104001</v>
      </c>
      <c r="U7" s="7">
        <v>-1.5371580893983001</v>
      </c>
      <c r="V7" s="7">
        <v>-1.3351107753367</v>
      </c>
      <c r="W7" s="7">
        <v>-1.4250600569675997</v>
      </c>
      <c r="X7" s="7">
        <v>-1.6328864723762999</v>
      </c>
      <c r="Y7" s="7">
        <v>-2.1544567052290002</v>
      </c>
      <c r="Z7" s="7">
        <v>-2.3045897041012</v>
      </c>
      <c r="AA7" s="7">
        <v>-0.95958977033830006</v>
      </c>
      <c r="AB7" s="7">
        <v>-0.53944247352980002</v>
      </c>
      <c r="AC7" s="7">
        <v>-1.8349356441347</v>
      </c>
      <c r="AD7" s="7">
        <v>-2.1859145265361999</v>
      </c>
      <c r="AE7" s="7">
        <v>-2.1560464508243</v>
      </c>
      <c r="AF7" s="7">
        <v>-1.7914446399371999</v>
      </c>
      <c r="AG7" s="7">
        <v>-1.6178696324426001</v>
      </c>
      <c r="AH7" s="7">
        <v>-2.6870660623601998</v>
      </c>
      <c r="AI7" s="7">
        <v>-1.9378547594028999</v>
      </c>
      <c r="AJ7" s="7">
        <v>-2.1662647262752004</v>
      </c>
      <c r="AK7" s="7">
        <v>-2.059571669726</v>
      </c>
      <c r="AL7" s="7">
        <v>-0.85255173110220006</v>
      </c>
      <c r="AM7" s="7">
        <v>-1.0760736616922</v>
      </c>
      <c r="AN7" s="7">
        <v>-1.9261119735515999</v>
      </c>
      <c r="AO7" s="8">
        <v>-1.1199700459355</v>
      </c>
      <c r="AP7" s="7">
        <v>-0.7315776542911</v>
      </c>
      <c r="AQ7" s="7">
        <v>-1.3946524420446</v>
      </c>
      <c r="AR7" s="7">
        <v>-1.3089410679864</v>
      </c>
      <c r="AS7" s="7">
        <v>-0.22444601484389995</v>
      </c>
      <c r="AT7" s="7">
        <v>-2.7573573133999957E-2</v>
      </c>
      <c r="AU7" s="7">
        <v>-1.2159351465204</v>
      </c>
    </row>
    <row r="8" spans="1:47" x14ac:dyDescent="0.2">
      <c r="AF8" s="7"/>
    </row>
    <row r="10" spans="1:47" s="8" customFormat="1" x14ac:dyDescent="0.2">
      <c r="A10" s="6"/>
      <c r="B10" s="6"/>
    </row>
    <row r="11" spans="1:47" s="8" customFormat="1" x14ac:dyDescent="0.2">
      <c r="A11" s="6"/>
      <c r="B11" s="6"/>
    </row>
    <row r="12" spans="1:47" s="8" customFormat="1" x14ac:dyDescent="0.2">
      <c r="A12" s="6"/>
      <c r="B12" s="6"/>
    </row>
    <row r="13" spans="1:47" s="8" customFormat="1" x14ac:dyDescent="0.2">
      <c r="A13" s="6"/>
      <c r="B13" s="6"/>
    </row>
    <row r="14" spans="1:47" s="8" customFormat="1" x14ac:dyDescent="0.2">
      <c r="A14" s="6"/>
      <c r="B14" s="6"/>
    </row>
    <row r="16" spans="1:47" x14ac:dyDescent="0.2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3:45" x14ac:dyDescent="0.2">
      <c r="W17" s="7"/>
      <c r="X17" s="7"/>
      <c r="Y17" s="7"/>
      <c r="Z17" s="7"/>
    </row>
    <row r="18" spans="3:45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3:45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3:45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3:45" x14ac:dyDescent="0.2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3:45" x14ac:dyDescent="0.2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44D5-1398-4675-B63C-D6F8555F421A}">
  <sheetPr>
    <tabColor theme="9"/>
  </sheetPr>
  <dimension ref="A1:AU1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A3" sqref="A3:XFD3"/>
    </sheetView>
  </sheetViews>
  <sheetFormatPr defaultRowHeight="12" x14ac:dyDescent="0.2"/>
  <cols>
    <col min="1" max="1" width="38" style="54" bestFit="1" customWidth="1"/>
    <col min="2" max="2" width="35.85546875" style="54" customWidth="1"/>
    <col min="3" max="3" width="10.42578125" style="54" bestFit="1" customWidth="1"/>
    <col min="4" max="14" width="10.5703125" style="54" bestFit="1" customWidth="1"/>
    <col min="15" max="15" width="10.42578125" style="54" customWidth="1"/>
    <col min="16" max="16" width="10.5703125" style="54" bestFit="1" customWidth="1"/>
    <col min="17" max="17" width="10.42578125" style="54" customWidth="1"/>
    <col min="18" max="18" width="11.85546875" style="54" bestFit="1" customWidth="1"/>
    <col min="19" max="19" width="10.42578125" style="54" customWidth="1"/>
    <col min="20" max="24" width="10.5703125" style="54" bestFit="1" customWidth="1"/>
    <col min="25" max="25" width="10.42578125" style="54" bestFit="1" customWidth="1"/>
    <col min="26" max="26" width="10.5703125" style="54" bestFit="1" customWidth="1"/>
    <col min="27" max="29" width="14.7109375" style="54" customWidth="1"/>
    <col min="30" max="31" width="13.85546875" style="54" customWidth="1"/>
    <col min="32" max="33" width="10.5703125" style="54" bestFit="1" customWidth="1"/>
    <col min="34" max="34" width="10.140625" style="54" customWidth="1"/>
    <col min="35" max="35" width="10.7109375" style="54" customWidth="1"/>
    <col min="36" max="36" width="11.140625" style="54" customWidth="1"/>
    <col min="37" max="40" width="10.42578125" style="54" bestFit="1" customWidth="1"/>
    <col min="41" max="216" width="9.140625" style="54"/>
    <col min="217" max="217" width="25.28515625" style="54" customWidth="1"/>
    <col min="218" max="218" width="24.5703125" style="54" customWidth="1"/>
    <col min="219" max="249" width="0" style="54" hidden="1" customWidth="1"/>
    <col min="250" max="270" width="10.42578125" style="54" bestFit="1" customWidth="1"/>
    <col min="271" max="271" width="10.42578125" style="54" customWidth="1"/>
    <col min="272" max="272" width="10.42578125" style="54" bestFit="1" customWidth="1"/>
    <col min="273" max="273" width="10.42578125" style="54" customWidth="1"/>
    <col min="274" max="274" width="10.42578125" style="54" bestFit="1" customWidth="1"/>
    <col min="275" max="275" width="10.42578125" style="54" customWidth="1"/>
    <col min="276" max="280" width="10.42578125" style="54" bestFit="1" customWidth="1"/>
    <col min="281" max="281" width="10.28515625" style="54" bestFit="1" customWidth="1"/>
    <col min="282" max="283" width="10.42578125" style="54" bestFit="1" customWidth="1"/>
    <col min="284" max="472" width="9.140625" style="54"/>
    <col min="473" max="473" width="25.28515625" style="54" customWidth="1"/>
    <col min="474" max="474" width="24.5703125" style="54" customWidth="1"/>
    <col min="475" max="505" width="0" style="54" hidden="1" customWidth="1"/>
    <col min="506" max="526" width="10.42578125" style="54" bestFit="1" customWidth="1"/>
    <col min="527" max="527" width="10.42578125" style="54" customWidth="1"/>
    <col min="528" max="528" width="10.42578125" style="54" bestFit="1" customWidth="1"/>
    <col min="529" max="529" width="10.42578125" style="54" customWidth="1"/>
    <col min="530" max="530" width="10.42578125" style="54" bestFit="1" customWidth="1"/>
    <col min="531" max="531" width="10.42578125" style="54" customWidth="1"/>
    <col min="532" max="536" width="10.42578125" style="54" bestFit="1" customWidth="1"/>
    <col min="537" max="537" width="10.28515625" style="54" bestFit="1" customWidth="1"/>
    <col min="538" max="539" width="10.42578125" style="54" bestFit="1" customWidth="1"/>
    <col min="540" max="728" width="9.140625" style="54"/>
    <col min="729" max="729" width="25.28515625" style="54" customWidth="1"/>
    <col min="730" max="730" width="24.5703125" style="54" customWidth="1"/>
    <col min="731" max="761" width="0" style="54" hidden="1" customWidth="1"/>
    <col min="762" max="782" width="10.42578125" style="54" bestFit="1" customWidth="1"/>
    <col min="783" max="783" width="10.42578125" style="54" customWidth="1"/>
    <col min="784" max="784" width="10.42578125" style="54" bestFit="1" customWidth="1"/>
    <col min="785" max="785" width="10.42578125" style="54" customWidth="1"/>
    <col min="786" max="786" width="10.42578125" style="54" bestFit="1" customWidth="1"/>
    <col min="787" max="787" width="10.42578125" style="54" customWidth="1"/>
    <col min="788" max="792" width="10.42578125" style="54" bestFit="1" customWidth="1"/>
    <col min="793" max="793" width="10.28515625" style="54" bestFit="1" customWidth="1"/>
    <col min="794" max="795" width="10.42578125" style="54" bestFit="1" customWidth="1"/>
    <col min="796" max="984" width="9.140625" style="54"/>
    <col min="985" max="985" width="25.28515625" style="54" customWidth="1"/>
    <col min="986" max="986" width="24.5703125" style="54" customWidth="1"/>
    <col min="987" max="1017" width="0" style="54" hidden="1" customWidth="1"/>
    <col min="1018" max="1038" width="10.42578125" style="54" bestFit="1" customWidth="1"/>
    <col min="1039" max="1039" width="10.42578125" style="54" customWidth="1"/>
    <col min="1040" max="1040" width="10.42578125" style="54" bestFit="1" customWidth="1"/>
    <col min="1041" max="1041" width="10.42578125" style="54" customWidth="1"/>
    <col min="1042" max="1042" width="10.42578125" style="54" bestFit="1" customWidth="1"/>
    <col min="1043" max="1043" width="10.42578125" style="54" customWidth="1"/>
    <col min="1044" max="1048" width="10.42578125" style="54" bestFit="1" customWidth="1"/>
    <col min="1049" max="1049" width="10.28515625" style="54" bestFit="1" customWidth="1"/>
    <col min="1050" max="1051" width="10.42578125" style="54" bestFit="1" customWidth="1"/>
    <col min="1052" max="1240" width="9.140625" style="54"/>
    <col min="1241" max="1241" width="25.28515625" style="54" customWidth="1"/>
    <col min="1242" max="1242" width="24.5703125" style="54" customWidth="1"/>
    <col min="1243" max="1273" width="0" style="54" hidden="1" customWidth="1"/>
    <col min="1274" max="1294" width="10.42578125" style="54" bestFit="1" customWidth="1"/>
    <col min="1295" max="1295" width="10.42578125" style="54" customWidth="1"/>
    <col min="1296" max="1296" width="10.42578125" style="54" bestFit="1" customWidth="1"/>
    <col min="1297" max="1297" width="10.42578125" style="54" customWidth="1"/>
    <col min="1298" max="1298" width="10.42578125" style="54" bestFit="1" customWidth="1"/>
    <col min="1299" max="1299" width="10.42578125" style="54" customWidth="1"/>
    <col min="1300" max="1304" width="10.42578125" style="54" bestFit="1" customWidth="1"/>
    <col min="1305" max="1305" width="10.28515625" style="54" bestFit="1" customWidth="1"/>
    <col min="1306" max="1307" width="10.42578125" style="54" bestFit="1" customWidth="1"/>
    <col min="1308" max="1496" width="9.140625" style="54"/>
    <col min="1497" max="1497" width="25.28515625" style="54" customWidth="1"/>
    <col min="1498" max="1498" width="24.5703125" style="54" customWidth="1"/>
    <col min="1499" max="1529" width="0" style="54" hidden="1" customWidth="1"/>
    <col min="1530" max="1550" width="10.42578125" style="54" bestFit="1" customWidth="1"/>
    <col min="1551" max="1551" width="10.42578125" style="54" customWidth="1"/>
    <col min="1552" max="1552" width="10.42578125" style="54" bestFit="1" customWidth="1"/>
    <col min="1553" max="1553" width="10.42578125" style="54" customWidth="1"/>
    <col min="1554" max="1554" width="10.42578125" style="54" bestFit="1" customWidth="1"/>
    <col min="1555" max="1555" width="10.42578125" style="54" customWidth="1"/>
    <col min="1556" max="1560" width="10.42578125" style="54" bestFit="1" customWidth="1"/>
    <col min="1561" max="1561" width="10.28515625" style="54" bestFit="1" customWidth="1"/>
    <col min="1562" max="1563" width="10.42578125" style="54" bestFit="1" customWidth="1"/>
    <col min="1564" max="1752" width="9.140625" style="54"/>
    <col min="1753" max="1753" width="25.28515625" style="54" customWidth="1"/>
    <col min="1754" max="1754" width="24.5703125" style="54" customWidth="1"/>
    <col min="1755" max="1785" width="0" style="54" hidden="1" customWidth="1"/>
    <col min="1786" max="1806" width="10.42578125" style="54" bestFit="1" customWidth="1"/>
    <col min="1807" max="1807" width="10.42578125" style="54" customWidth="1"/>
    <col min="1808" max="1808" width="10.42578125" style="54" bestFit="1" customWidth="1"/>
    <col min="1809" max="1809" width="10.42578125" style="54" customWidth="1"/>
    <col min="1810" max="1810" width="10.42578125" style="54" bestFit="1" customWidth="1"/>
    <col min="1811" max="1811" width="10.42578125" style="54" customWidth="1"/>
    <col min="1812" max="1816" width="10.42578125" style="54" bestFit="1" customWidth="1"/>
    <col min="1817" max="1817" width="10.28515625" style="54" bestFit="1" customWidth="1"/>
    <col min="1818" max="1819" width="10.42578125" style="54" bestFit="1" customWidth="1"/>
    <col min="1820" max="2008" width="9.140625" style="54"/>
    <col min="2009" max="2009" width="25.28515625" style="54" customWidth="1"/>
    <col min="2010" max="2010" width="24.5703125" style="54" customWidth="1"/>
    <col min="2011" max="2041" width="0" style="54" hidden="1" customWidth="1"/>
    <col min="2042" max="2062" width="10.42578125" style="54" bestFit="1" customWidth="1"/>
    <col min="2063" max="2063" width="10.42578125" style="54" customWidth="1"/>
    <col min="2064" max="2064" width="10.42578125" style="54" bestFit="1" customWidth="1"/>
    <col min="2065" max="2065" width="10.42578125" style="54" customWidth="1"/>
    <col min="2066" max="2066" width="10.42578125" style="54" bestFit="1" customWidth="1"/>
    <col min="2067" max="2067" width="10.42578125" style="54" customWidth="1"/>
    <col min="2068" max="2072" width="10.42578125" style="54" bestFit="1" customWidth="1"/>
    <col min="2073" max="2073" width="10.28515625" style="54" bestFit="1" customWidth="1"/>
    <col min="2074" max="2075" width="10.42578125" style="54" bestFit="1" customWidth="1"/>
    <col min="2076" max="2264" width="9.140625" style="54"/>
    <col min="2265" max="2265" width="25.28515625" style="54" customWidth="1"/>
    <col min="2266" max="2266" width="24.5703125" style="54" customWidth="1"/>
    <col min="2267" max="2297" width="0" style="54" hidden="1" customWidth="1"/>
    <col min="2298" max="2318" width="10.42578125" style="54" bestFit="1" customWidth="1"/>
    <col min="2319" max="2319" width="10.42578125" style="54" customWidth="1"/>
    <col min="2320" max="2320" width="10.42578125" style="54" bestFit="1" customWidth="1"/>
    <col min="2321" max="2321" width="10.42578125" style="54" customWidth="1"/>
    <col min="2322" max="2322" width="10.42578125" style="54" bestFit="1" customWidth="1"/>
    <col min="2323" max="2323" width="10.42578125" style="54" customWidth="1"/>
    <col min="2324" max="2328" width="10.42578125" style="54" bestFit="1" customWidth="1"/>
    <col min="2329" max="2329" width="10.28515625" style="54" bestFit="1" customWidth="1"/>
    <col min="2330" max="2331" width="10.42578125" style="54" bestFit="1" customWidth="1"/>
    <col min="2332" max="2520" width="9.140625" style="54"/>
    <col min="2521" max="2521" width="25.28515625" style="54" customWidth="1"/>
    <col min="2522" max="2522" width="24.5703125" style="54" customWidth="1"/>
    <col min="2523" max="2553" width="0" style="54" hidden="1" customWidth="1"/>
    <col min="2554" max="2574" width="10.42578125" style="54" bestFit="1" customWidth="1"/>
    <col min="2575" max="2575" width="10.42578125" style="54" customWidth="1"/>
    <col min="2576" max="2576" width="10.42578125" style="54" bestFit="1" customWidth="1"/>
    <col min="2577" max="2577" width="10.42578125" style="54" customWidth="1"/>
    <col min="2578" max="2578" width="10.42578125" style="54" bestFit="1" customWidth="1"/>
    <col min="2579" max="2579" width="10.42578125" style="54" customWidth="1"/>
    <col min="2580" max="2584" width="10.42578125" style="54" bestFit="1" customWidth="1"/>
    <col min="2585" max="2585" width="10.28515625" style="54" bestFit="1" customWidth="1"/>
    <col min="2586" max="2587" width="10.42578125" style="54" bestFit="1" customWidth="1"/>
    <col min="2588" max="2776" width="9.140625" style="54"/>
    <col min="2777" max="2777" width="25.28515625" style="54" customWidth="1"/>
    <col min="2778" max="2778" width="24.5703125" style="54" customWidth="1"/>
    <col min="2779" max="2809" width="0" style="54" hidden="1" customWidth="1"/>
    <col min="2810" max="2830" width="10.42578125" style="54" bestFit="1" customWidth="1"/>
    <col min="2831" max="2831" width="10.42578125" style="54" customWidth="1"/>
    <col min="2832" max="2832" width="10.42578125" style="54" bestFit="1" customWidth="1"/>
    <col min="2833" max="2833" width="10.42578125" style="54" customWidth="1"/>
    <col min="2834" max="2834" width="10.42578125" style="54" bestFit="1" customWidth="1"/>
    <col min="2835" max="2835" width="10.42578125" style="54" customWidth="1"/>
    <col min="2836" max="2840" width="10.42578125" style="54" bestFit="1" customWidth="1"/>
    <col min="2841" max="2841" width="10.28515625" style="54" bestFit="1" customWidth="1"/>
    <col min="2842" max="2843" width="10.42578125" style="54" bestFit="1" customWidth="1"/>
    <col min="2844" max="3032" width="9.140625" style="54"/>
    <col min="3033" max="3033" width="25.28515625" style="54" customWidth="1"/>
    <col min="3034" max="3034" width="24.5703125" style="54" customWidth="1"/>
    <col min="3035" max="3065" width="0" style="54" hidden="1" customWidth="1"/>
    <col min="3066" max="3086" width="10.42578125" style="54" bestFit="1" customWidth="1"/>
    <col min="3087" max="3087" width="10.42578125" style="54" customWidth="1"/>
    <col min="3088" max="3088" width="10.42578125" style="54" bestFit="1" customWidth="1"/>
    <col min="3089" max="3089" width="10.42578125" style="54" customWidth="1"/>
    <col min="3090" max="3090" width="10.42578125" style="54" bestFit="1" customWidth="1"/>
    <col min="3091" max="3091" width="10.42578125" style="54" customWidth="1"/>
    <col min="3092" max="3096" width="10.42578125" style="54" bestFit="1" customWidth="1"/>
    <col min="3097" max="3097" width="10.28515625" style="54" bestFit="1" customWidth="1"/>
    <col min="3098" max="3099" width="10.42578125" style="54" bestFit="1" customWidth="1"/>
    <col min="3100" max="3288" width="9.140625" style="54"/>
    <col min="3289" max="3289" width="25.28515625" style="54" customWidth="1"/>
    <col min="3290" max="3290" width="24.5703125" style="54" customWidth="1"/>
    <col min="3291" max="3321" width="0" style="54" hidden="1" customWidth="1"/>
    <col min="3322" max="3342" width="10.42578125" style="54" bestFit="1" customWidth="1"/>
    <col min="3343" max="3343" width="10.42578125" style="54" customWidth="1"/>
    <col min="3344" max="3344" width="10.42578125" style="54" bestFit="1" customWidth="1"/>
    <col min="3345" max="3345" width="10.42578125" style="54" customWidth="1"/>
    <col min="3346" max="3346" width="10.42578125" style="54" bestFit="1" customWidth="1"/>
    <col min="3347" max="3347" width="10.42578125" style="54" customWidth="1"/>
    <col min="3348" max="3352" width="10.42578125" style="54" bestFit="1" customWidth="1"/>
    <col min="3353" max="3353" width="10.28515625" style="54" bestFit="1" customWidth="1"/>
    <col min="3354" max="3355" width="10.42578125" style="54" bestFit="1" customWidth="1"/>
    <col min="3356" max="3544" width="9.140625" style="54"/>
    <col min="3545" max="3545" width="25.28515625" style="54" customWidth="1"/>
    <col min="3546" max="3546" width="24.5703125" style="54" customWidth="1"/>
    <col min="3547" max="3577" width="0" style="54" hidden="1" customWidth="1"/>
    <col min="3578" max="3598" width="10.42578125" style="54" bestFit="1" customWidth="1"/>
    <col min="3599" max="3599" width="10.42578125" style="54" customWidth="1"/>
    <col min="3600" max="3600" width="10.42578125" style="54" bestFit="1" customWidth="1"/>
    <col min="3601" max="3601" width="10.42578125" style="54" customWidth="1"/>
    <col min="3602" max="3602" width="10.42578125" style="54" bestFit="1" customWidth="1"/>
    <col min="3603" max="3603" width="10.42578125" style="54" customWidth="1"/>
    <col min="3604" max="3608" width="10.42578125" style="54" bestFit="1" customWidth="1"/>
    <col min="3609" max="3609" width="10.28515625" style="54" bestFit="1" customWidth="1"/>
    <col min="3610" max="3611" width="10.42578125" style="54" bestFit="1" customWidth="1"/>
    <col min="3612" max="3800" width="9.140625" style="54"/>
    <col min="3801" max="3801" width="25.28515625" style="54" customWidth="1"/>
    <col min="3802" max="3802" width="24.5703125" style="54" customWidth="1"/>
    <col min="3803" max="3833" width="0" style="54" hidden="1" customWidth="1"/>
    <col min="3834" max="3854" width="10.42578125" style="54" bestFit="1" customWidth="1"/>
    <col min="3855" max="3855" width="10.42578125" style="54" customWidth="1"/>
    <col min="3856" max="3856" width="10.42578125" style="54" bestFit="1" customWidth="1"/>
    <col min="3857" max="3857" width="10.42578125" style="54" customWidth="1"/>
    <col min="3858" max="3858" width="10.42578125" style="54" bestFit="1" customWidth="1"/>
    <col min="3859" max="3859" width="10.42578125" style="54" customWidth="1"/>
    <col min="3860" max="3864" width="10.42578125" style="54" bestFit="1" customWidth="1"/>
    <col min="3865" max="3865" width="10.28515625" style="54" bestFit="1" customWidth="1"/>
    <col min="3866" max="3867" width="10.42578125" style="54" bestFit="1" customWidth="1"/>
    <col min="3868" max="4056" width="9.140625" style="54"/>
    <col min="4057" max="4057" width="25.28515625" style="54" customWidth="1"/>
    <col min="4058" max="4058" width="24.5703125" style="54" customWidth="1"/>
    <col min="4059" max="4089" width="0" style="54" hidden="1" customWidth="1"/>
    <col min="4090" max="4110" width="10.42578125" style="54" bestFit="1" customWidth="1"/>
    <col min="4111" max="4111" width="10.42578125" style="54" customWidth="1"/>
    <col min="4112" max="4112" width="10.42578125" style="54" bestFit="1" customWidth="1"/>
    <col min="4113" max="4113" width="10.42578125" style="54" customWidth="1"/>
    <col min="4114" max="4114" width="10.42578125" style="54" bestFit="1" customWidth="1"/>
    <col min="4115" max="4115" width="10.42578125" style="54" customWidth="1"/>
    <col min="4116" max="4120" width="10.42578125" style="54" bestFit="1" customWidth="1"/>
    <col min="4121" max="4121" width="10.28515625" style="54" bestFit="1" customWidth="1"/>
    <col min="4122" max="4123" width="10.42578125" style="54" bestFit="1" customWidth="1"/>
    <col min="4124" max="4312" width="9.140625" style="54"/>
    <col min="4313" max="4313" width="25.28515625" style="54" customWidth="1"/>
    <col min="4314" max="4314" width="24.5703125" style="54" customWidth="1"/>
    <col min="4315" max="4345" width="0" style="54" hidden="1" customWidth="1"/>
    <col min="4346" max="4366" width="10.42578125" style="54" bestFit="1" customWidth="1"/>
    <col min="4367" max="4367" width="10.42578125" style="54" customWidth="1"/>
    <col min="4368" max="4368" width="10.42578125" style="54" bestFit="1" customWidth="1"/>
    <col min="4369" max="4369" width="10.42578125" style="54" customWidth="1"/>
    <col min="4370" max="4370" width="10.42578125" style="54" bestFit="1" customWidth="1"/>
    <col min="4371" max="4371" width="10.42578125" style="54" customWidth="1"/>
    <col min="4372" max="4376" width="10.42578125" style="54" bestFit="1" customWidth="1"/>
    <col min="4377" max="4377" width="10.28515625" style="54" bestFit="1" customWidth="1"/>
    <col min="4378" max="4379" width="10.42578125" style="54" bestFit="1" customWidth="1"/>
    <col min="4380" max="4568" width="9.140625" style="54"/>
    <col min="4569" max="4569" width="25.28515625" style="54" customWidth="1"/>
    <col min="4570" max="4570" width="24.5703125" style="54" customWidth="1"/>
    <col min="4571" max="4601" width="0" style="54" hidden="1" customWidth="1"/>
    <col min="4602" max="4622" width="10.42578125" style="54" bestFit="1" customWidth="1"/>
    <col min="4623" max="4623" width="10.42578125" style="54" customWidth="1"/>
    <col min="4624" max="4624" width="10.42578125" style="54" bestFit="1" customWidth="1"/>
    <col min="4625" max="4625" width="10.42578125" style="54" customWidth="1"/>
    <col min="4626" max="4626" width="10.42578125" style="54" bestFit="1" customWidth="1"/>
    <col min="4627" max="4627" width="10.42578125" style="54" customWidth="1"/>
    <col min="4628" max="4632" width="10.42578125" style="54" bestFit="1" customWidth="1"/>
    <col min="4633" max="4633" width="10.28515625" style="54" bestFit="1" customWidth="1"/>
    <col min="4634" max="4635" width="10.42578125" style="54" bestFit="1" customWidth="1"/>
    <col min="4636" max="4824" width="9.140625" style="54"/>
    <col min="4825" max="4825" width="25.28515625" style="54" customWidth="1"/>
    <col min="4826" max="4826" width="24.5703125" style="54" customWidth="1"/>
    <col min="4827" max="4857" width="0" style="54" hidden="1" customWidth="1"/>
    <col min="4858" max="4878" width="10.42578125" style="54" bestFit="1" customWidth="1"/>
    <col min="4879" max="4879" width="10.42578125" style="54" customWidth="1"/>
    <col min="4880" max="4880" width="10.42578125" style="54" bestFit="1" customWidth="1"/>
    <col min="4881" max="4881" width="10.42578125" style="54" customWidth="1"/>
    <col min="4882" max="4882" width="10.42578125" style="54" bestFit="1" customWidth="1"/>
    <col min="4883" max="4883" width="10.42578125" style="54" customWidth="1"/>
    <col min="4884" max="4888" width="10.42578125" style="54" bestFit="1" customWidth="1"/>
    <col min="4889" max="4889" width="10.28515625" style="54" bestFit="1" customWidth="1"/>
    <col min="4890" max="4891" width="10.42578125" style="54" bestFit="1" customWidth="1"/>
    <col min="4892" max="5080" width="9.140625" style="54"/>
    <col min="5081" max="5081" width="25.28515625" style="54" customWidth="1"/>
    <col min="5082" max="5082" width="24.5703125" style="54" customWidth="1"/>
    <col min="5083" max="5113" width="0" style="54" hidden="1" customWidth="1"/>
    <col min="5114" max="5134" width="10.42578125" style="54" bestFit="1" customWidth="1"/>
    <col min="5135" max="5135" width="10.42578125" style="54" customWidth="1"/>
    <col min="5136" max="5136" width="10.42578125" style="54" bestFit="1" customWidth="1"/>
    <col min="5137" max="5137" width="10.42578125" style="54" customWidth="1"/>
    <col min="5138" max="5138" width="10.42578125" style="54" bestFit="1" customWidth="1"/>
    <col min="5139" max="5139" width="10.42578125" style="54" customWidth="1"/>
    <col min="5140" max="5144" width="10.42578125" style="54" bestFit="1" customWidth="1"/>
    <col min="5145" max="5145" width="10.28515625" style="54" bestFit="1" customWidth="1"/>
    <col min="5146" max="5147" width="10.42578125" style="54" bestFit="1" customWidth="1"/>
    <col min="5148" max="5336" width="9.140625" style="54"/>
    <col min="5337" max="5337" width="25.28515625" style="54" customWidth="1"/>
    <col min="5338" max="5338" width="24.5703125" style="54" customWidth="1"/>
    <col min="5339" max="5369" width="0" style="54" hidden="1" customWidth="1"/>
    <col min="5370" max="5390" width="10.42578125" style="54" bestFit="1" customWidth="1"/>
    <col min="5391" max="5391" width="10.42578125" style="54" customWidth="1"/>
    <col min="5392" max="5392" width="10.42578125" style="54" bestFit="1" customWidth="1"/>
    <col min="5393" max="5393" width="10.42578125" style="54" customWidth="1"/>
    <col min="5394" max="5394" width="10.42578125" style="54" bestFit="1" customWidth="1"/>
    <col min="5395" max="5395" width="10.42578125" style="54" customWidth="1"/>
    <col min="5396" max="5400" width="10.42578125" style="54" bestFit="1" customWidth="1"/>
    <col min="5401" max="5401" width="10.28515625" style="54" bestFit="1" customWidth="1"/>
    <col min="5402" max="5403" width="10.42578125" style="54" bestFit="1" customWidth="1"/>
    <col min="5404" max="5592" width="9.140625" style="54"/>
    <col min="5593" max="5593" width="25.28515625" style="54" customWidth="1"/>
    <col min="5594" max="5594" width="24.5703125" style="54" customWidth="1"/>
    <col min="5595" max="5625" width="0" style="54" hidden="1" customWidth="1"/>
    <col min="5626" max="5646" width="10.42578125" style="54" bestFit="1" customWidth="1"/>
    <col min="5647" max="5647" width="10.42578125" style="54" customWidth="1"/>
    <col min="5648" max="5648" width="10.42578125" style="54" bestFit="1" customWidth="1"/>
    <col min="5649" max="5649" width="10.42578125" style="54" customWidth="1"/>
    <col min="5650" max="5650" width="10.42578125" style="54" bestFit="1" customWidth="1"/>
    <col min="5651" max="5651" width="10.42578125" style="54" customWidth="1"/>
    <col min="5652" max="5656" width="10.42578125" style="54" bestFit="1" customWidth="1"/>
    <col min="5657" max="5657" width="10.28515625" style="54" bestFit="1" customWidth="1"/>
    <col min="5658" max="5659" width="10.42578125" style="54" bestFit="1" customWidth="1"/>
    <col min="5660" max="5848" width="9.140625" style="54"/>
    <col min="5849" max="5849" width="25.28515625" style="54" customWidth="1"/>
    <col min="5850" max="5850" width="24.5703125" style="54" customWidth="1"/>
    <col min="5851" max="5881" width="0" style="54" hidden="1" customWidth="1"/>
    <col min="5882" max="5902" width="10.42578125" style="54" bestFit="1" customWidth="1"/>
    <col min="5903" max="5903" width="10.42578125" style="54" customWidth="1"/>
    <col min="5904" max="5904" width="10.42578125" style="54" bestFit="1" customWidth="1"/>
    <col min="5905" max="5905" width="10.42578125" style="54" customWidth="1"/>
    <col min="5906" max="5906" width="10.42578125" style="54" bestFit="1" customWidth="1"/>
    <col min="5907" max="5907" width="10.42578125" style="54" customWidth="1"/>
    <col min="5908" max="5912" width="10.42578125" style="54" bestFit="1" customWidth="1"/>
    <col min="5913" max="5913" width="10.28515625" style="54" bestFit="1" customWidth="1"/>
    <col min="5914" max="5915" width="10.42578125" style="54" bestFit="1" customWidth="1"/>
    <col min="5916" max="6104" width="9.140625" style="54"/>
    <col min="6105" max="6105" width="25.28515625" style="54" customWidth="1"/>
    <col min="6106" max="6106" width="24.5703125" style="54" customWidth="1"/>
    <col min="6107" max="6137" width="0" style="54" hidden="1" customWidth="1"/>
    <col min="6138" max="6158" width="10.42578125" style="54" bestFit="1" customWidth="1"/>
    <col min="6159" max="6159" width="10.42578125" style="54" customWidth="1"/>
    <col min="6160" max="6160" width="10.42578125" style="54" bestFit="1" customWidth="1"/>
    <col min="6161" max="6161" width="10.42578125" style="54" customWidth="1"/>
    <col min="6162" max="6162" width="10.42578125" style="54" bestFit="1" customWidth="1"/>
    <col min="6163" max="6163" width="10.42578125" style="54" customWidth="1"/>
    <col min="6164" max="6168" width="10.42578125" style="54" bestFit="1" customWidth="1"/>
    <col min="6169" max="6169" width="10.28515625" style="54" bestFit="1" customWidth="1"/>
    <col min="6170" max="6171" width="10.42578125" style="54" bestFit="1" customWidth="1"/>
    <col min="6172" max="6360" width="9.140625" style="54"/>
    <col min="6361" max="6361" width="25.28515625" style="54" customWidth="1"/>
    <col min="6362" max="6362" width="24.5703125" style="54" customWidth="1"/>
    <col min="6363" max="6393" width="0" style="54" hidden="1" customWidth="1"/>
    <col min="6394" max="6414" width="10.42578125" style="54" bestFit="1" customWidth="1"/>
    <col min="6415" max="6415" width="10.42578125" style="54" customWidth="1"/>
    <col min="6416" max="6416" width="10.42578125" style="54" bestFit="1" customWidth="1"/>
    <col min="6417" max="6417" width="10.42578125" style="54" customWidth="1"/>
    <col min="6418" max="6418" width="10.42578125" style="54" bestFit="1" customWidth="1"/>
    <col min="6419" max="6419" width="10.42578125" style="54" customWidth="1"/>
    <col min="6420" max="6424" width="10.42578125" style="54" bestFit="1" customWidth="1"/>
    <col min="6425" max="6425" width="10.28515625" style="54" bestFit="1" customWidth="1"/>
    <col min="6426" max="6427" width="10.42578125" style="54" bestFit="1" customWidth="1"/>
    <col min="6428" max="6616" width="9.140625" style="54"/>
    <col min="6617" max="6617" width="25.28515625" style="54" customWidth="1"/>
    <col min="6618" max="6618" width="24.5703125" style="54" customWidth="1"/>
    <col min="6619" max="6649" width="0" style="54" hidden="1" customWidth="1"/>
    <col min="6650" max="6670" width="10.42578125" style="54" bestFit="1" customWidth="1"/>
    <col min="6671" max="6671" width="10.42578125" style="54" customWidth="1"/>
    <col min="6672" max="6672" width="10.42578125" style="54" bestFit="1" customWidth="1"/>
    <col min="6673" max="6673" width="10.42578125" style="54" customWidth="1"/>
    <col min="6674" max="6674" width="10.42578125" style="54" bestFit="1" customWidth="1"/>
    <col min="6675" max="6675" width="10.42578125" style="54" customWidth="1"/>
    <col min="6676" max="6680" width="10.42578125" style="54" bestFit="1" customWidth="1"/>
    <col min="6681" max="6681" width="10.28515625" style="54" bestFit="1" customWidth="1"/>
    <col min="6682" max="6683" width="10.42578125" style="54" bestFit="1" customWidth="1"/>
    <col min="6684" max="6872" width="9.140625" style="54"/>
    <col min="6873" max="6873" width="25.28515625" style="54" customWidth="1"/>
    <col min="6874" max="6874" width="24.5703125" style="54" customWidth="1"/>
    <col min="6875" max="6905" width="0" style="54" hidden="1" customWidth="1"/>
    <col min="6906" max="6926" width="10.42578125" style="54" bestFit="1" customWidth="1"/>
    <col min="6927" max="6927" width="10.42578125" style="54" customWidth="1"/>
    <col min="6928" max="6928" width="10.42578125" style="54" bestFit="1" customWidth="1"/>
    <col min="6929" max="6929" width="10.42578125" style="54" customWidth="1"/>
    <col min="6930" max="6930" width="10.42578125" style="54" bestFit="1" customWidth="1"/>
    <col min="6931" max="6931" width="10.42578125" style="54" customWidth="1"/>
    <col min="6932" max="6936" width="10.42578125" style="54" bestFit="1" customWidth="1"/>
    <col min="6937" max="6937" width="10.28515625" style="54" bestFit="1" customWidth="1"/>
    <col min="6938" max="6939" width="10.42578125" style="54" bestFit="1" customWidth="1"/>
    <col min="6940" max="7128" width="9.140625" style="54"/>
    <col min="7129" max="7129" width="25.28515625" style="54" customWidth="1"/>
    <col min="7130" max="7130" width="24.5703125" style="54" customWidth="1"/>
    <col min="7131" max="7161" width="0" style="54" hidden="1" customWidth="1"/>
    <col min="7162" max="7182" width="10.42578125" style="54" bestFit="1" customWidth="1"/>
    <col min="7183" max="7183" width="10.42578125" style="54" customWidth="1"/>
    <col min="7184" max="7184" width="10.42578125" style="54" bestFit="1" customWidth="1"/>
    <col min="7185" max="7185" width="10.42578125" style="54" customWidth="1"/>
    <col min="7186" max="7186" width="10.42578125" style="54" bestFit="1" customWidth="1"/>
    <col min="7187" max="7187" width="10.42578125" style="54" customWidth="1"/>
    <col min="7188" max="7192" width="10.42578125" style="54" bestFit="1" customWidth="1"/>
    <col min="7193" max="7193" width="10.28515625" style="54" bestFit="1" customWidth="1"/>
    <col min="7194" max="7195" width="10.42578125" style="54" bestFit="1" customWidth="1"/>
    <col min="7196" max="7384" width="9.140625" style="54"/>
    <col min="7385" max="7385" width="25.28515625" style="54" customWidth="1"/>
    <col min="7386" max="7386" width="24.5703125" style="54" customWidth="1"/>
    <col min="7387" max="7417" width="0" style="54" hidden="1" customWidth="1"/>
    <col min="7418" max="7438" width="10.42578125" style="54" bestFit="1" customWidth="1"/>
    <col min="7439" max="7439" width="10.42578125" style="54" customWidth="1"/>
    <col min="7440" max="7440" width="10.42578125" style="54" bestFit="1" customWidth="1"/>
    <col min="7441" max="7441" width="10.42578125" style="54" customWidth="1"/>
    <col min="7442" max="7442" width="10.42578125" style="54" bestFit="1" customWidth="1"/>
    <col min="7443" max="7443" width="10.42578125" style="54" customWidth="1"/>
    <col min="7444" max="7448" width="10.42578125" style="54" bestFit="1" customWidth="1"/>
    <col min="7449" max="7449" width="10.28515625" style="54" bestFit="1" customWidth="1"/>
    <col min="7450" max="7451" width="10.42578125" style="54" bestFit="1" customWidth="1"/>
    <col min="7452" max="7640" width="9.140625" style="54"/>
    <col min="7641" max="7641" width="25.28515625" style="54" customWidth="1"/>
    <col min="7642" max="7642" width="24.5703125" style="54" customWidth="1"/>
    <col min="7643" max="7673" width="0" style="54" hidden="1" customWidth="1"/>
    <col min="7674" max="7694" width="10.42578125" style="54" bestFit="1" customWidth="1"/>
    <col min="7695" max="7695" width="10.42578125" style="54" customWidth="1"/>
    <col min="7696" max="7696" width="10.42578125" style="54" bestFit="1" customWidth="1"/>
    <col min="7697" max="7697" width="10.42578125" style="54" customWidth="1"/>
    <col min="7698" max="7698" width="10.42578125" style="54" bestFit="1" customWidth="1"/>
    <col min="7699" max="7699" width="10.42578125" style="54" customWidth="1"/>
    <col min="7700" max="7704" width="10.42578125" style="54" bestFit="1" customWidth="1"/>
    <col min="7705" max="7705" width="10.28515625" style="54" bestFit="1" customWidth="1"/>
    <col min="7706" max="7707" width="10.42578125" style="54" bestFit="1" customWidth="1"/>
    <col min="7708" max="7896" width="9.140625" style="54"/>
    <col min="7897" max="7897" width="25.28515625" style="54" customWidth="1"/>
    <col min="7898" max="7898" width="24.5703125" style="54" customWidth="1"/>
    <col min="7899" max="7929" width="0" style="54" hidden="1" customWidth="1"/>
    <col min="7930" max="7950" width="10.42578125" style="54" bestFit="1" customWidth="1"/>
    <col min="7951" max="7951" width="10.42578125" style="54" customWidth="1"/>
    <col min="7952" max="7952" width="10.42578125" style="54" bestFit="1" customWidth="1"/>
    <col min="7953" max="7953" width="10.42578125" style="54" customWidth="1"/>
    <col min="7954" max="7954" width="10.42578125" style="54" bestFit="1" customWidth="1"/>
    <col min="7955" max="7955" width="10.42578125" style="54" customWidth="1"/>
    <col min="7956" max="7960" width="10.42578125" style="54" bestFit="1" customWidth="1"/>
    <col min="7961" max="7961" width="10.28515625" style="54" bestFit="1" customWidth="1"/>
    <col min="7962" max="7963" width="10.42578125" style="54" bestFit="1" customWidth="1"/>
    <col min="7964" max="8152" width="9.140625" style="54"/>
    <col min="8153" max="8153" width="25.28515625" style="54" customWidth="1"/>
    <col min="8154" max="8154" width="24.5703125" style="54" customWidth="1"/>
    <col min="8155" max="8185" width="0" style="54" hidden="1" customWidth="1"/>
    <col min="8186" max="8206" width="10.42578125" style="54" bestFit="1" customWidth="1"/>
    <col min="8207" max="8207" width="10.42578125" style="54" customWidth="1"/>
    <col min="8208" max="8208" width="10.42578125" style="54" bestFit="1" customWidth="1"/>
    <col min="8209" max="8209" width="10.42578125" style="54" customWidth="1"/>
    <col min="8210" max="8210" width="10.42578125" style="54" bestFit="1" customWidth="1"/>
    <col min="8211" max="8211" width="10.42578125" style="54" customWidth="1"/>
    <col min="8212" max="8216" width="10.42578125" style="54" bestFit="1" customWidth="1"/>
    <col min="8217" max="8217" width="10.28515625" style="54" bestFit="1" customWidth="1"/>
    <col min="8218" max="8219" width="10.42578125" style="54" bestFit="1" customWidth="1"/>
    <col min="8220" max="8408" width="9.140625" style="54"/>
    <col min="8409" max="8409" width="25.28515625" style="54" customWidth="1"/>
    <col min="8410" max="8410" width="24.5703125" style="54" customWidth="1"/>
    <col min="8411" max="8441" width="0" style="54" hidden="1" customWidth="1"/>
    <col min="8442" max="8462" width="10.42578125" style="54" bestFit="1" customWidth="1"/>
    <col min="8463" max="8463" width="10.42578125" style="54" customWidth="1"/>
    <col min="8464" max="8464" width="10.42578125" style="54" bestFit="1" customWidth="1"/>
    <col min="8465" max="8465" width="10.42578125" style="54" customWidth="1"/>
    <col min="8466" max="8466" width="10.42578125" style="54" bestFit="1" customWidth="1"/>
    <col min="8467" max="8467" width="10.42578125" style="54" customWidth="1"/>
    <col min="8468" max="8472" width="10.42578125" style="54" bestFit="1" customWidth="1"/>
    <col min="8473" max="8473" width="10.28515625" style="54" bestFit="1" customWidth="1"/>
    <col min="8474" max="8475" width="10.42578125" style="54" bestFit="1" customWidth="1"/>
    <col min="8476" max="8664" width="9.140625" style="54"/>
    <col min="8665" max="8665" width="25.28515625" style="54" customWidth="1"/>
    <col min="8666" max="8666" width="24.5703125" style="54" customWidth="1"/>
    <col min="8667" max="8697" width="0" style="54" hidden="1" customWidth="1"/>
    <col min="8698" max="8718" width="10.42578125" style="54" bestFit="1" customWidth="1"/>
    <col min="8719" max="8719" width="10.42578125" style="54" customWidth="1"/>
    <col min="8720" max="8720" width="10.42578125" style="54" bestFit="1" customWidth="1"/>
    <col min="8721" max="8721" width="10.42578125" style="54" customWidth="1"/>
    <col min="8722" max="8722" width="10.42578125" style="54" bestFit="1" customWidth="1"/>
    <col min="8723" max="8723" width="10.42578125" style="54" customWidth="1"/>
    <col min="8724" max="8728" width="10.42578125" style="54" bestFit="1" customWidth="1"/>
    <col min="8729" max="8729" width="10.28515625" style="54" bestFit="1" customWidth="1"/>
    <col min="8730" max="8731" width="10.42578125" style="54" bestFit="1" customWidth="1"/>
    <col min="8732" max="8920" width="9.140625" style="54"/>
    <col min="8921" max="8921" width="25.28515625" style="54" customWidth="1"/>
    <col min="8922" max="8922" width="24.5703125" style="54" customWidth="1"/>
    <col min="8923" max="8953" width="0" style="54" hidden="1" customWidth="1"/>
    <col min="8954" max="8974" width="10.42578125" style="54" bestFit="1" customWidth="1"/>
    <col min="8975" max="8975" width="10.42578125" style="54" customWidth="1"/>
    <col min="8976" max="8976" width="10.42578125" style="54" bestFit="1" customWidth="1"/>
    <col min="8977" max="8977" width="10.42578125" style="54" customWidth="1"/>
    <col min="8978" max="8978" width="10.42578125" style="54" bestFit="1" customWidth="1"/>
    <col min="8979" max="8979" width="10.42578125" style="54" customWidth="1"/>
    <col min="8980" max="8984" width="10.42578125" style="54" bestFit="1" customWidth="1"/>
    <col min="8985" max="8985" width="10.28515625" style="54" bestFit="1" customWidth="1"/>
    <col min="8986" max="8987" width="10.42578125" style="54" bestFit="1" customWidth="1"/>
    <col min="8988" max="9176" width="9.140625" style="54"/>
    <col min="9177" max="9177" width="25.28515625" style="54" customWidth="1"/>
    <col min="9178" max="9178" width="24.5703125" style="54" customWidth="1"/>
    <col min="9179" max="9209" width="0" style="54" hidden="1" customWidth="1"/>
    <col min="9210" max="9230" width="10.42578125" style="54" bestFit="1" customWidth="1"/>
    <col min="9231" max="9231" width="10.42578125" style="54" customWidth="1"/>
    <col min="9232" max="9232" width="10.42578125" style="54" bestFit="1" customWidth="1"/>
    <col min="9233" max="9233" width="10.42578125" style="54" customWidth="1"/>
    <col min="9234" max="9234" width="10.42578125" style="54" bestFit="1" customWidth="1"/>
    <col min="9235" max="9235" width="10.42578125" style="54" customWidth="1"/>
    <col min="9236" max="9240" width="10.42578125" style="54" bestFit="1" customWidth="1"/>
    <col min="9241" max="9241" width="10.28515625" style="54" bestFit="1" customWidth="1"/>
    <col min="9242" max="9243" width="10.42578125" style="54" bestFit="1" customWidth="1"/>
    <col min="9244" max="9432" width="9.140625" style="54"/>
    <col min="9433" max="9433" width="25.28515625" style="54" customWidth="1"/>
    <col min="9434" max="9434" width="24.5703125" style="54" customWidth="1"/>
    <col min="9435" max="9465" width="0" style="54" hidden="1" customWidth="1"/>
    <col min="9466" max="9486" width="10.42578125" style="54" bestFit="1" customWidth="1"/>
    <col min="9487" max="9487" width="10.42578125" style="54" customWidth="1"/>
    <col min="9488" max="9488" width="10.42578125" style="54" bestFit="1" customWidth="1"/>
    <col min="9489" max="9489" width="10.42578125" style="54" customWidth="1"/>
    <col min="9490" max="9490" width="10.42578125" style="54" bestFit="1" customWidth="1"/>
    <col min="9491" max="9491" width="10.42578125" style="54" customWidth="1"/>
    <col min="9492" max="9496" width="10.42578125" style="54" bestFit="1" customWidth="1"/>
    <col min="9497" max="9497" width="10.28515625" style="54" bestFit="1" customWidth="1"/>
    <col min="9498" max="9499" width="10.42578125" style="54" bestFit="1" customWidth="1"/>
    <col min="9500" max="9688" width="9.140625" style="54"/>
    <col min="9689" max="9689" width="25.28515625" style="54" customWidth="1"/>
    <col min="9690" max="9690" width="24.5703125" style="54" customWidth="1"/>
    <col min="9691" max="9721" width="0" style="54" hidden="1" customWidth="1"/>
    <col min="9722" max="9742" width="10.42578125" style="54" bestFit="1" customWidth="1"/>
    <col min="9743" max="9743" width="10.42578125" style="54" customWidth="1"/>
    <col min="9744" max="9744" width="10.42578125" style="54" bestFit="1" customWidth="1"/>
    <col min="9745" max="9745" width="10.42578125" style="54" customWidth="1"/>
    <col min="9746" max="9746" width="10.42578125" style="54" bestFit="1" customWidth="1"/>
    <col min="9747" max="9747" width="10.42578125" style="54" customWidth="1"/>
    <col min="9748" max="9752" width="10.42578125" style="54" bestFit="1" customWidth="1"/>
    <col min="9753" max="9753" width="10.28515625" style="54" bestFit="1" customWidth="1"/>
    <col min="9754" max="9755" width="10.42578125" style="54" bestFit="1" customWidth="1"/>
    <col min="9756" max="9944" width="9.140625" style="54"/>
    <col min="9945" max="9945" width="25.28515625" style="54" customWidth="1"/>
    <col min="9946" max="9946" width="24.5703125" style="54" customWidth="1"/>
    <col min="9947" max="9977" width="0" style="54" hidden="1" customWidth="1"/>
    <col min="9978" max="9998" width="10.42578125" style="54" bestFit="1" customWidth="1"/>
    <col min="9999" max="9999" width="10.42578125" style="54" customWidth="1"/>
    <col min="10000" max="10000" width="10.42578125" style="54" bestFit="1" customWidth="1"/>
    <col min="10001" max="10001" width="10.42578125" style="54" customWidth="1"/>
    <col min="10002" max="10002" width="10.42578125" style="54" bestFit="1" customWidth="1"/>
    <col min="10003" max="10003" width="10.42578125" style="54" customWidth="1"/>
    <col min="10004" max="10008" width="10.42578125" style="54" bestFit="1" customWidth="1"/>
    <col min="10009" max="10009" width="10.28515625" style="54" bestFit="1" customWidth="1"/>
    <col min="10010" max="10011" width="10.42578125" style="54" bestFit="1" customWidth="1"/>
    <col min="10012" max="10200" width="9.140625" style="54"/>
    <col min="10201" max="10201" width="25.28515625" style="54" customWidth="1"/>
    <col min="10202" max="10202" width="24.5703125" style="54" customWidth="1"/>
    <col min="10203" max="10233" width="0" style="54" hidden="1" customWidth="1"/>
    <col min="10234" max="10254" width="10.42578125" style="54" bestFit="1" customWidth="1"/>
    <col min="10255" max="10255" width="10.42578125" style="54" customWidth="1"/>
    <col min="10256" max="10256" width="10.42578125" style="54" bestFit="1" customWidth="1"/>
    <col min="10257" max="10257" width="10.42578125" style="54" customWidth="1"/>
    <col min="10258" max="10258" width="10.42578125" style="54" bestFit="1" customWidth="1"/>
    <col min="10259" max="10259" width="10.42578125" style="54" customWidth="1"/>
    <col min="10260" max="10264" width="10.42578125" style="54" bestFit="1" customWidth="1"/>
    <col min="10265" max="10265" width="10.28515625" style="54" bestFit="1" customWidth="1"/>
    <col min="10266" max="10267" width="10.42578125" style="54" bestFit="1" customWidth="1"/>
    <col min="10268" max="10456" width="9.140625" style="54"/>
    <col min="10457" max="10457" width="25.28515625" style="54" customWidth="1"/>
    <col min="10458" max="10458" width="24.5703125" style="54" customWidth="1"/>
    <col min="10459" max="10489" width="0" style="54" hidden="1" customWidth="1"/>
    <col min="10490" max="10510" width="10.42578125" style="54" bestFit="1" customWidth="1"/>
    <col min="10511" max="10511" width="10.42578125" style="54" customWidth="1"/>
    <col min="10512" max="10512" width="10.42578125" style="54" bestFit="1" customWidth="1"/>
    <col min="10513" max="10513" width="10.42578125" style="54" customWidth="1"/>
    <col min="10514" max="10514" width="10.42578125" style="54" bestFit="1" customWidth="1"/>
    <col min="10515" max="10515" width="10.42578125" style="54" customWidth="1"/>
    <col min="10516" max="10520" width="10.42578125" style="54" bestFit="1" customWidth="1"/>
    <col min="10521" max="10521" width="10.28515625" style="54" bestFit="1" customWidth="1"/>
    <col min="10522" max="10523" width="10.42578125" style="54" bestFit="1" customWidth="1"/>
    <col min="10524" max="10712" width="9.140625" style="54"/>
    <col min="10713" max="10713" width="25.28515625" style="54" customWidth="1"/>
    <col min="10714" max="10714" width="24.5703125" style="54" customWidth="1"/>
    <col min="10715" max="10745" width="0" style="54" hidden="1" customWidth="1"/>
    <col min="10746" max="10766" width="10.42578125" style="54" bestFit="1" customWidth="1"/>
    <col min="10767" max="10767" width="10.42578125" style="54" customWidth="1"/>
    <col min="10768" max="10768" width="10.42578125" style="54" bestFit="1" customWidth="1"/>
    <col min="10769" max="10769" width="10.42578125" style="54" customWidth="1"/>
    <col min="10770" max="10770" width="10.42578125" style="54" bestFit="1" customWidth="1"/>
    <col min="10771" max="10771" width="10.42578125" style="54" customWidth="1"/>
    <col min="10772" max="10776" width="10.42578125" style="54" bestFit="1" customWidth="1"/>
    <col min="10777" max="10777" width="10.28515625" style="54" bestFit="1" customWidth="1"/>
    <col min="10778" max="10779" width="10.42578125" style="54" bestFit="1" customWidth="1"/>
    <col min="10780" max="10968" width="9.140625" style="54"/>
    <col min="10969" max="10969" width="25.28515625" style="54" customWidth="1"/>
    <col min="10970" max="10970" width="24.5703125" style="54" customWidth="1"/>
    <col min="10971" max="11001" width="0" style="54" hidden="1" customWidth="1"/>
    <col min="11002" max="11022" width="10.42578125" style="54" bestFit="1" customWidth="1"/>
    <col min="11023" max="11023" width="10.42578125" style="54" customWidth="1"/>
    <col min="11024" max="11024" width="10.42578125" style="54" bestFit="1" customWidth="1"/>
    <col min="11025" max="11025" width="10.42578125" style="54" customWidth="1"/>
    <col min="11026" max="11026" width="10.42578125" style="54" bestFit="1" customWidth="1"/>
    <col min="11027" max="11027" width="10.42578125" style="54" customWidth="1"/>
    <col min="11028" max="11032" width="10.42578125" style="54" bestFit="1" customWidth="1"/>
    <col min="11033" max="11033" width="10.28515625" style="54" bestFit="1" customWidth="1"/>
    <col min="11034" max="11035" width="10.42578125" style="54" bestFit="1" customWidth="1"/>
    <col min="11036" max="11224" width="9.140625" style="54"/>
    <col min="11225" max="11225" width="25.28515625" style="54" customWidth="1"/>
    <col min="11226" max="11226" width="24.5703125" style="54" customWidth="1"/>
    <col min="11227" max="11257" width="0" style="54" hidden="1" customWidth="1"/>
    <col min="11258" max="11278" width="10.42578125" style="54" bestFit="1" customWidth="1"/>
    <col min="11279" max="11279" width="10.42578125" style="54" customWidth="1"/>
    <col min="11280" max="11280" width="10.42578125" style="54" bestFit="1" customWidth="1"/>
    <col min="11281" max="11281" width="10.42578125" style="54" customWidth="1"/>
    <col min="11282" max="11282" width="10.42578125" style="54" bestFit="1" customWidth="1"/>
    <col min="11283" max="11283" width="10.42578125" style="54" customWidth="1"/>
    <col min="11284" max="11288" width="10.42578125" style="54" bestFit="1" customWidth="1"/>
    <col min="11289" max="11289" width="10.28515625" style="54" bestFit="1" customWidth="1"/>
    <col min="11290" max="11291" width="10.42578125" style="54" bestFit="1" customWidth="1"/>
    <col min="11292" max="11480" width="9.140625" style="54"/>
    <col min="11481" max="11481" width="25.28515625" style="54" customWidth="1"/>
    <col min="11482" max="11482" width="24.5703125" style="54" customWidth="1"/>
    <col min="11483" max="11513" width="0" style="54" hidden="1" customWidth="1"/>
    <col min="11514" max="11534" width="10.42578125" style="54" bestFit="1" customWidth="1"/>
    <col min="11535" max="11535" width="10.42578125" style="54" customWidth="1"/>
    <col min="11536" max="11536" width="10.42578125" style="54" bestFit="1" customWidth="1"/>
    <col min="11537" max="11537" width="10.42578125" style="54" customWidth="1"/>
    <col min="11538" max="11538" width="10.42578125" style="54" bestFit="1" customWidth="1"/>
    <col min="11539" max="11539" width="10.42578125" style="54" customWidth="1"/>
    <col min="11540" max="11544" width="10.42578125" style="54" bestFit="1" customWidth="1"/>
    <col min="11545" max="11545" width="10.28515625" style="54" bestFit="1" customWidth="1"/>
    <col min="11546" max="11547" width="10.42578125" style="54" bestFit="1" customWidth="1"/>
    <col min="11548" max="11736" width="9.140625" style="54"/>
    <col min="11737" max="11737" width="25.28515625" style="54" customWidth="1"/>
    <col min="11738" max="11738" width="24.5703125" style="54" customWidth="1"/>
    <col min="11739" max="11769" width="0" style="54" hidden="1" customWidth="1"/>
    <col min="11770" max="11790" width="10.42578125" style="54" bestFit="1" customWidth="1"/>
    <col min="11791" max="11791" width="10.42578125" style="54" customWidth="1"/>
    <col min="11792" max="11792" width="10.42578125" style="54" bestFit="1" customWidth="1"/>
    <col min="11793" max="11793" width="10.42578125" style="54" customWidth="1"/>
    <col min="11794" max="11794" width="10.42578125" style="54" bestFit="1" customWidth="1"/>
    <col min="11795" max="11795" width="10.42578125" style="54" customWidth="1"/>
    <col min="11796" max="11800" width="10.42578125" style="54" bestFit="1" customWidth="1"/>
    <col min="11801" max="11801" width="10.28515625" style="54" bestFit="1" customWidth="1"/>
    <col min="11802" max="11803" width="10.42578125" style="54" bestFit="1" customWidth="1"/>
    <col min="11804" max="11992" width="9.140625" style="54"/>
    <col min="11993" max="11993" width="25.28515625" style="54" customWidth="1"/>
    <col min="11994" max="11994" width="24.5703125" style="54" customWidth="1"/>
    <col min="11995" max="12025" width="0" style="54" hidden="1" customWidth="1"/>
    <col min="12026" max="12046" width="10.42578125" style="54" bestFit="1" customWidth="1"/>
    <col min="12047" max="12047" width="10.42578125" style="54" customWidth="1"/>
    <col min="12048" max="12048" width="10.42578125" style="54" bestFit="1" customWidth="1"/>
    <col min="12049" max="12049" width="10.42578125" style="54" customWidth="1"/>
    <col min="12050" max="12050" width="10.42578125" style="54" bestFit="1" customWidth="1"/>
    <col min="12051" max="12051" width="10.42578125" style="54" customWidth="1"/>
    <col min="12052" max="12056" width="10.42578125" style="54" bestFit="1" customWidth="1"/>
    <col min="12057" max="12057" width="10.28515625" style="54" bestFit="1" customWidth="1"/>
    <col min="12058" max="12059" width="10.42578125" style="54" bestFit="1" customWidth="1"/>
    <col min="12060" max="12248" width="9.140625" style="54"/>
    <col min="12249" max="12249" width="25.28515625" style="54" customWidth="1"/>
    <col min="12250" max="12250" width="24.5703125" style="54" customWidth="1"/>
    <col min="12251" max="12281" width="0" style="54" hidden="1" customWidth="1"/>
    <col min="12282" max="12302" width="10.42578125" style="54" bestFit="1" customWidth="1"/>
    <col min="12303" max="12303" width="10.42578125" style="54" customWidth="1"/>
    <col min="12304" max="12304" width="10.42578125" style="54" bestFit="1" customWidth="1"/>
    <col min="12305" max="12305" width="10.42578125" style="54" customWidth="1"/>
    <col min="12306" max="12306" width="10.42578125" style="54" bestFit="1" customWidth="1"/>
    <col min="12307" max="12307" width="10.42578125" style="54" customWidth="1"/>
    <col min="12308" max="12312" width="10.42578125" style="54" bestFit="1" customWidth="1"/>
    <col min="12313" max="12313" width="10.28515625" style="54" bestFit="1" customWidth="1"/>
    <col min="12314" max="12315" width="10.42578125" style="54" bestFit="1" customWidth="1"/>
    <col min="12316" max="12504" width="9.140625" style="54"/>
    <col min="12505" max="12505" width="25.28515625" style="54" customWidth="1"/>
    <col min="12506" max="12506" width="24.5703125" style="54" customWidth="1"/>
    <col min="12507" max="12537" width="0" style="54" hidden="1" customWidth="1"/>
    <col min="12538" max="12558" width="10.42578125" style="54" bestFit="1" customWidth="1"/>
    <col min="12559" max="12559" width="10.42578125" style="54" customWidth="1"/>
    <col min="12560" max="12560" width="10.42578125" style="54" bestFit="1" customWidth="1"/>
    <col min="12561" max="12561" width="10.42578125" style="54" customWidth="1"/>
    <col min="12562" max="12562" width="10.42578125" style="54" bestFit="1" customWidth="1"/>
    <col min="12563" max="12563" width="10.42578125" style="54" customWidth="1"/>
    <col min="12564" max="12568" width="10.42578125" style="54" bestFit="1" customWidth="1"/>
    <col min="12569" max="12569" width="10.28515625" style="54" bestFit="1" customWidth="1"/>
    <col min="12570" max="12571" width="10.42578125" style="54" bestFit="1" customWidth="1"/>
    <col min="12572" max="12760" width="9.140625" style="54"/>
    <col min="12761" max="12761" width="25.28515625" style="54" customWidth="1"/>
    <col min="12762" max="12762" width="24.5703125" style="54" customWidth="1"/>
    <col min="12763" max="12793" width="0" style="54" hidden="1" customWidth="1"/>
    <col min="12794" max="12814" width="10.42578125" style="54" bestFit="1" customWidth="1"/>
    <col min="12815" max="12815" width="10.42578125" style="54" customWidth="1"/>
    <col min="12816" max="12816" width="10.42578125" style="54" bestFit="1" customWidth="1"/>
    <col min="12817" max="12817" width="10.42578125" style="54" customWidth="1"/>
    <col min="12818" max="12818" width="10.42578125" style="54" bestFit="1" customWidth="1"/>
    <col min="12819" max="12819" width="10.42578125" style="54" customWidth="1"/>
    <col min="12820" max="12824" width="10.42578125" style="54" bestFit="1" customWidth="1"/>
    <col min="12825" max="12825" width="10.28515625" style="54" bestFit="1" customWidth="1"/>
    <col min="12826" max="12827" width="10.42578125" style="54" bestFit="1" customWidth="1"/>
    <col min="12828" max="13016" width="9.140625" style="54"/>
    <col min="13017" max="13017" width="25.28515625" style="54" customWidth="1"/>
    <col min="13018" max="13018" width="24.5703125" style="54" customWidth="1"/>
    <col min="13019" max="13049" width="0" style="54" hidden="1" customWidth="1"/>
    <col min="13050" max="13070" width="10.42578125" style="54" bestFit="1" customWidth="1"/>
    <col min="13071" max="13071" width="10.42578125" style="54" customWidth="1"/>
    <col min="13072" max="13072" width="10.42578125" style="54" bestFit="1" customWidth="1"/>
    <col min="13073" max="13073" width="10.42578125" style="54" customWidth="1"/>
    <col min="13074" max="13074" width="10.42578125" style="54" bestFit="1" customWidth="1"/>
    <col min="13075" max="13075" width="10.42578125" style="54" customWidth="1"/>
    <col min="13076" max="13080" width="10.42578125" style="54" bestFit="1" customWidth="1"/>
    <col min="13081" max="13081" width="10.28515625" style="54" bestFit="1" customWidth="1"/>
    <col min="13082" max="13083" width="10.42578125" style="54" bestFit="1" customWidth="1"/>
    <col min="13084" max="13272" width="9.140625" style="54"/>
    <col min="13273" max="13273" width="25.28515625" style="54" customWidth="1"/>
    <col min="13274" max="13274" width="24.5703125" style="54" customWidth="1"/>
    <col min="13275" max="13305" width="0" style="54" hidden="1" customWidth="1"/>
    <col min="13306" max="13326" width="10.42578125" style="54" bestFit="1" customWidth="1"/>
    <col min="13327" max="13327" width="10.42578125" style="54" customWidth="1"/>
    <col min="13328" max="13328" width="10.42578125" style="54" bestFit="1" customWidth="1"/>
    <col min="13329" max="13329" width="10.42578125" style="54" customWidth="1"/>
    <col min="13330" max="13330" width="10.42578125" style="54" bestFit="1" customWidth="1"/>
    <col min="13331" max="13331" width="10.42578125" style="54" customWidth="1"/>
    <col min="13332" max="13336" width="10.42578125" style="54" bestFit="1" customWidth="1"/>
    <col min="13337" max="13337" width="10.28515625" style="54" bestFit="1" customWidth="1"/>
    <col min="13338" max="13339" width="10.42578125" style="54" bestFit="1" customWidth="1"/>
    <col min="13340" max="13528" width="9.140625" style="54"/>
    <col min="13529" max="13529" width="25.28515625" style="54" customWidth="1"/>
    <col min="13530" max="13530" width="24.5703125" style="54" customWidth="1"/>
    <col min="13531" max="13561" width="0" style="54" hidden="1" customWidth="1"/>
    <col min="13562" max="13582" width="10.42578125" style="54" bestFit="1" customWidth="1"/>
    <col min="13583" max="13583" width="10.42578125" style="54" customWidth="1"/>
    <col min="13584" max="13584" width="10.42578125" style="54" bestFit="1" customWidth="1"/>
    <col min="13585" max="13585" width="10.42578125" style="54" customWidth="1"/>
    <col min="13586" max="13586" width="10.42578125" style="54" bestFit="1" customWidth="1"/>
    <col min="13587" max="13587" width="10.42578125" style="54" customWidth="1"/>
    <col min="13588" max="13592" width="10.42578125" style="54" bestFit="1" customWidth="1"/>
    <col min="13593" max="13593" width="10.28515625" style="54" bestFit="1" customWidth="1"/>
    <col min="13594" max="13595" width="10.42578125" style="54" bestFit="1" customWidth="1"/>
    <col min="13596" max="13784" width="9.140625" style="54"/>
    <col min="13785" max="13785" width="25.28515625" style="54" customWidth="1"/>
    <col min="13786" max="13786" width="24.5703125" style="54" customWidth="1"/>
    <col min="13787" max="13817" width="0" style="54" hidden="1" customWidth="1"/>
    <col min="13818" max="13838" width="10.42578125" style="54" bestFit="1" customWidth="1"/>
    <col min="13839" max="13839" width="10.42578125" style="54" customWidth="1"/>
    <col min="13840" max="13840" width="10.42578125" style="54" bestFit="1" customWidth="1"/>
    <col min="13841" max="13841" width="10.42578125" style="54" customWidth="1"/>
    <col min="13842" max="13842" width="10.42578125" style="54" bestFit="1" customWidth="1"/>
    <col min="13843" max="13843" width="10.42578125" style="54" customWidth="1"/>
    <col min="13844" max="13848" width="10.42578125" style="54" bestFit="1" customWidth="1"/>
    <col min="13849" max="13849" width="10.28515625" style="54" bestFit="1" customWidth="1"/>
    <col min="13850" max="13851" width="10.42578125" style="54" bestFit="1" customWidth="1"/>
    <col min="13852" max="14040" width="9.140625" style="54"/>
    <col min="14041" max="14041" width="25.28515625" style="54" customWidth="1"/>
    <col min="14042" max="14042" width="24.5703125" style="54" customWidth="1"/>
    <col min="14043" max="14073" width="0" style="54" hidden="1" customWidth="1"/>
    <col min="14074" max="14094" width="10.42578125" style="54" bestFit="1" customWidth="1"/>
    <col min="14095" max="14095" width="10.42578125" style="54" customWidth="1"/>
    <col min="14096" max="14096" width="10.42578125" style="54" bestFit="1" customWidth="1"/>
    <col min="14097" max="14097" width="10.42578125" style="54" customWidth="1"/>
    <col min="14098" max="14098" width="10.42578125" style="54" bestFit="1" customWidth="1"/>
    <col min="14099" max="14099" width="10.42578125" style="54" customWidth="1"/>
    <col min="14100" max="14104" width="10.42578125" style="54" bestFit="1" customWidth="1"/>
    <col min="14105" max="14105" width="10.28515625" style="54" bestFit="1" customWidth="1"/>
    <col min="14106" max="14107" width="10.42578125" style="54" bestFit="1" customWidth="1"/>
    <col min="14108" max="14296" width="9.140625" style="54"/>
    <col min="14297" max="14297" width="25.28515625" style="54" customWidth="1"/>
    <col min="14298" max="14298" width="24.5703125" style="54" customWidth="1"/>
    <col min="14299" max="14329" width="0" style="54" hidden="1" customWidth="1"/>
    <col min="14330" max="14350" width="10.42578125" style="54" bestFit="1" customWidth="1"/>
    <col min="14351" max="14351" width="10.42578125" style="54" customWidth="1"/>
    <col min="14352" max="14352" width="10.42578125" style="54" bestFit="1" customWidth="1"/>
    <col min="14353" max="14353" width="10.42578125" style="54" customWidth="1"/>
    <col min="14354" max="14354" width="10.42578125" style="54" bestFit="1" customWidth="1"/>
    <col min="14355" max="14355" width="10.42578125" style="54" customWidth="1"/>
    <col min="14356" max="14360" width="10.42578125" style="54" bestFit="1" customWidth="1"/>
    <col min="14361" max="14361" width="10.28515625" style="54" bestFit="1" customWidth="1"/>
    <col min="14362" max="14363" width="10.42578125" style="54" bestFit="1" customWidth="1"/>
    <col min="14364" max="14552" width="9.140625" style="54"/>
    <col min="14553" max="14553" width="25.28515625" style="54" customWidth="1"/>
    <col min="14554" max="14554" width="24.5703125" style="54" customWidth="1"/>
    <col min="14555" max="14585" width="0" style="54" hidden="1" customWidth="1"/>
    <col min="14586" max="14606" width="10.42578125" style="54" bestFit="1" customWidth="1"/>
    <col min="14607" max="14607" width="10.42578125" style="54" customWidth="1"/>
    <col min="14608" max="14608" width="10.42578125" style="54" bestFit="1" customWidth="1"/>
    <col min="14609" max="14609" width="10.42578125" style="54" customWidth="1"/>
    <col min="14610" max="14610" width="10.42578125" style="54" bestFit="1" customWidth="1"/>
    <col min="14611" max="14611" width="10.42578125" style="54" customWidth="1"/>
    <col min="14612" max="14616" width="10.42578125" style="54" bestFit="1" customWidth="1"/>
    <col min="14617" max="14617" width="10.28515625" style="54" bestFit="1" customWidth="1"/>
    <col min="14618" max="14619" width="10.42578125" style="54" bestFit="1" customWidth="1"/>
    <col min="14620" max="14808" width="9.140625" style="54"/>
    <col min="14809" max="14809" width="25.28515625" style="54" customWidth="1"/>
    <col min="14810" max="14810" width="24.5703125" style="54" customWidth="1"/>
    <col min="14811" max="14841" width="0" style="54" hidden="1" customWidth="1"/>
    <col min="14842" max="14862" width="10.42578125" style="54" bestFit="1" customWidth="1"/>
    <col min="14863" max="14863" width="10.42578125" style="54" customWidth="1"/>
    <col min="14864" max="14864" width="10.42578125" style="54" bestFit="1" customWidth="1"/>
    <col min="14865" max="14865" width="10.42578125" style="54" customWidth="1"/>
    <col min="14866" max="14866" width="10.42578125" style="54" bestFit="1" customWidth="1"/>
    <col min="14867" max="14867" width="10.42578125" style="54" customWidth="1"/>
    <col min="14868" max="14872" width="10.42578125" style="54" bestFit="1" customWidth="1"/>
    <col min="14873" max="14873" width="10.28515625" style="54" bestFit="1" customWidth="1"/>
    <col min="14874" max="14875" width="10.42578125" style="54" bestFit="1" customWidth="1"/>
    <col min="14876" max="15064" width="9.140625" style="54"/>
    <col min="15065" max="15065" width="25.28515625" style="54" customWidth="1"/>
    <col min="15066" max="15066" width="24.5703125" style="54" customWidth="1"/>
    <col min="15067" max="15097" width="0" style="54" hidden="1" customWidth="1"/>
    <col min="15098" max="15118" width="10.42578125" style="54" bestFit="1" customWidth="1"/>
    <col min="15119" max="15119" width="10.42578125" style="54" customWidth="1"/>
    <col min="15120" max="15120" width="10.42578125" style="54" bestFit="1" customWidth="1"/>
    <col min="15121" max="15121" width="10.42578125" style="54" customWidth="1"/>
    <col min="15122" max="15122" width="10.42578125" style="54" bestFit="1" customWidth="1"/>
    <col min="15123" max="15123" width="10.42578125" style="54" customWidth="1"/>
    <col min="15124" max="15128" width="10.42578125" style="54" bestFit="1" customWidth="1"/>
    <col min="15129" max="15129" width="10.28515625" style="54" bestFit="1" customWidth="1"/>
    <col min="15130" max="15131" width="10.42578125" style="54" bestFit="1" customWidth="1"/>
    <col min="15132" max="15320" width="9.140625" style="54"/>
    <col min="15321" max="15321" width="25.28515625" style="54" customWidth="1"/>
    <col min="15322" max="15322" width="24.5703125" style="54" customWidth="1"/>
    <col min="15323" max="15353" width="0" style="54" hidden="1" customWidth="1"/>
    <col min="15354" max="15374" width="10.42578125" style="54" bestFit="1" customWidth="1"/>
    <col min="15375" max="15375" width="10.42578125" style="54" customWidth="1"/>
    <col min="15376" max="15376" width="10.42578125" style="54" bestFit="1" customWidth="1"/>
    <col min="15377" max="15377" width="10.42578125" style="54" customWidth="1"/>
    <col min="15378" max="15378" width="10.42578125" style="54" bestFit="1" customWidth="1"/>
    <col min="15379" max="15379" width="10.42578125" style="54" customWidth="1"/>
    <col min="15380" max="15384" width="10.42578125" style="54" bestFit="1" customWidth="1"/>
    <col min="15385" max="15385" width="10.28515625" style="54" bestFit="1" customWidth="1"/>
    <col min="15386" max="15387" width="10.42578125" style="54" bestFit="1" customWidth="1"/>
    <col min="15388" max="15576" width="9.140625" style="54"/>
    <col min="15577" max="15577" width="25.28515625" style="54" customWidth="1"/>
    <col min="15578" max="15578" width="24.5703125" style="54" customWidth="1"/>
    <col min="15579" max="15609" width="0" style="54" hidden="1" customWidth="1"/>
    <col min="15610" max="15630" width="10.42578125" style="54" bestFit="1" customWidth="1"/>
    <col min="15631" max="15631" width="10.42578125" style="54" customWidth="1"/>
    <col min="15632" max="15632" width="10.42578125" style="54" bestFit="1" customWidth="1"/>
    <col min="15633" max="15633" width="10.42578125" style="54" customWidth="1"/>
    <col min="15634" max="15634" width="10.42578125" style="54" bestFit="1" customWidth="1"/>
    <col min="15635" max="15635" width="10.42578125" style="54" customWidth="1"/>
    <col min="15636" max="15640" width="10.42578125" style="54" bestFit="1" customWidth="1"/>
    <col min="15641" max="15641" width="10.28515625" style="54" bestFit="1" customWidth="1"/>
    <col min="15642" max="15643" width="10.42578125" style="54" bestFit="1" customWidth="1"/>
    <col min="15644" max="15832" width="9.140625" style="54"/>
    <col min="15833" max="15833" width="25.28515625" style="54" customWidth="1"/>
    <col min="15834" max="15834" width="24.5703125" style="54" customWidth="1"/>
    <col min="15835" max="15865" width="0" style="54" hidden="1" customWidth="1"/>
    <col min="15866" max="15886" width="10.42578125" style="54" bestFit="1" customWidth="1"/>
    <col min="15887" max="15887" width="10.42578125" style="54" customWidth="1"/>
    <col min="15888" max="15888" width="10.42578125" style="54" bestFit="1" customWidth="1"/>
    <col min="15889" max="15889" width="10.42578125" style="54" customWidth="1"/>
    <col min="15890" max="15890" width="10.42578125" style="54" bestFit="1" customWidth="1"/>
    <col min="15891" max="15891" width="10.42578125" style="54" customWidth="1"/>
    <col min="15892" max="15896" width="10.42578125" style="54" bestFit="1" customWidth="1"/>
    <col min="15897" max="15897" width="10.28515625" style="54" bestFit="1" customWidth="1"/>
    <col min="15898" max="15899" width="10.42578125" style="54" bestFit="1" customWidth="1"/>
    <col min="15900" max="16088" width="9.140625" style="54"/>
    <col min="16089" max="16089" width="25.28515625" style="54" customWidth="1"/>
    <col min="16090" max="16090" width="24.5703125" style="54" customWidth="1"/>
    <col min="16091" max="16121" width="0" style="54" hidden="1" customWidth="1"/>
    <col min="16122" max="16142" width="10.42578125" style="54" bestFit="1" customWidth="1"/>
    <col min="16143" max="16143" width="10.42578125" style="54" customWidth="1"/>
    <col min="16144" max="16144" width="10.42578125" style="54" bestFit="1" customWidth="1"/>
    <col min="16145" max="16145" width="10.42578125" style="54" customWidth="1"/>
    <col min="16146" max="16146" width="10.42578125" style="54" bestFit="1" customWidth="1"/>
    <col min="16147" max="16147" width="10.42578125" style="54" customWidth="1"/>
    <col min="16148" max="16152" width="10.42578125" style="54" bestFit="1" customWidth="1"/>
    <col min="16153" max="16153" width="10.28515625" style="54" bestFit="1" customWidth="1"/>
    <col min="16154" max="16155" width="10.42578125" style="54" bestFit="1" customWidth="1"/>
    <col min="16156" max="16384" width="9.140625" style="54"/>
  </cols>
  <sheetData>
    <row r="1" spans="1:47" x14ac:dyDescent="0.2">
      <c r="C1" s="54" t="s">
        <v>17</v>
      </c>
      <c r="D1" s="54" t="s">
        <v>11</v>
      </c>
      <c r="E1" s="54" t="s">
        <v>14</v>
      </c>
      <c r="F1" s="54" t="s">
        <v>15</v>
      </c>
      <c r="G1" s="54" t="s">
        <v>18</v>
      </c>
      <c r="H1" s="54" t="s">
        <v>11</v>
      </c>
      <c r="I1" s="54" t="s">
        <v>14</v>
      </c>
      <c r="J1" s="54" t="s">
        <v>15</v>
      </c>
      <c r="K1" s="54" t="s">
        <v>22</v>
      </c>
      <c r="L1" s="54" t="s">
        <v>11</v>
      </c>
      <c r="M1" s="54" t="s">
        <v>14</v>
      </c>
      <c r="N1" s="54" t="s">
        <v>15</v>
      </c>
      <c r="O1" s="54" t="s">
        <v>8</v>
      </c>
      <c r="P1" s="54" t="s">
        <v>11</v>
      </c>
      <c r="Q1" s="54" t="s">
        <v>14</v>
      </c>
      <c r="R1" s="54" t="s">
        <v>15</v>
      </c>
      <c r="S1" s="54" t="s">
        <v>20</v>
      </c>
      <c r="T1" s="54" t="s">
        <v>11</v>
      </c>
      <c r="U1" s="54" t="s">
        <v>14</v>
      </c>
      <c r="V1" s="54" t="s">
        <v>15</v>
      </c>
      <c r="W1" s="54" t="s">
        <v>21</v>
      </c>
      <c r="X1" s="54" t="s">
        <v>11</v>
      </c>
      <c r="Y1" s="54" t="s">
        <v>14</v>
      </c>
      <c r="Z1" s="54" t="s">
        <v>15</v>
      </c>
      <c r="AA1" s="54" t="s">
        <v>27</v>
      </c>
      <c r="AB1" s="54" t="s">
        <v>11</v>
      </c>
      <c r="AC1" s="54" t="s">
        <v>14</v>
      </c>
      <c r="AD1" s="54" t="s">
        <v>15</v>
      </c>
      <c r="AE1" s="54" t="s">
        <v>49</v>
      </c>
      <c r="AF1" s="54" t="s">
        <v>11</v>
      </c>
      <c r="AG1" s="54" t="s">
        <v>14</v>
      </c>
      <c r="AH1" s="54" t="s">
        <v>15</v>
      </c>
      <c r="AI1" s="54" t="s">
        <v>51</v>
      </c>
      <c r="AJ1" s="54" t="s">
        <v>11</v>
      </c>
      <c r="AK1" s="54" t="s">
        <v>14</v>
      </c>
      <c r="AL1" s="54" t="s">
        <v>15</v>
      </c>
      <c r="AM1" s="55" t="s">
        <v>54</v>
      </c>
      <c r="AN1" s="56" t="s">
        <v>11</v>
      </c>
      <c r="AO1" s="54" t="s">
        <v>14</v>
      </c>
      <c r="AP1" s="6" t="s">
        <v>15</v>
      </c>
      <c r="AQ1" s="1" t="s">
        <v>77</v>
      </c>
      <c r="AR1" s="56" t="s">
        <v>11</v>
      </c>
      <c r="AS1" s="54" t="s">
        <v>14</v>
      </c>
      <c r="AT1" s="6" t="s">
        <v>15</v>
      </c>
      <c r="AU1" s="6" t="s">
        <v>97</v>
      </c>
    </row>
    <row r="2" spans="1:47" s="1" customFormat="1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54" t="s">
        <v>305</v>
      </c>
      <c r="B3" s="54" t="s">
        <v>304</v>
      </c>
      <c r="C3" s="54">
        <v>0</v>
      </c>
      <c r="D3" s="55">
        <v>1.2835785296144999</v>
      </c>
      <c r="E3" s="55">
        <v>1.4285211338681001</v>
      </c>
      <c r="F3" s="55">
        <v>2.2106079373898</v>
      </c>
      <c r="G3" s="55">
        <v>3.1478802390150999</v>
      </c>
      <c r="H3" s="55">
        <v>3.8956994969152996</v>
      </c>
      <c r="I3" s="55">
        <v>3.0460710353520994</v>
      </c>
      <c r="J3" s="55">
        <v>3.6914254110677005</v>
      </c>
      <c r="K3" s="55">
        <v>3.8645851906690005</v>
      </c>
      <c r="L3" s="55">
        <v>4.2248636971042002</v>
      </c>
      <c r="M3" s="55">
        <v>4.0107345465936</v>
      </c>
      <c r="N3" s="55">
        <v>5.1091357123775998</v>
      </c>
      <c r="O3" s="55">
        <v>4.7371272645501001</v>
      </c>
      <c r="P3" s="55">
        <v>5.8221884314026005</v>
      </c>
      <c r="Q3" s="55">
        <v>4.8230783559527008</v>
      </c>
      <c r="R3" s="55">
        <v>5.4406950463461001</v>
      </c>
      <c r="S3" s="55">
        <v>6.2954477471491002</v>
      </c>
      <c r="T3" s="55">
        <v>7.8665135372578003</v>
      </c>
      <c r="U3" s="55">
        <v>7.5197229033665005</v>
      </c>
      <c r="V3" s="55">
        <v>7.9207701096208005</v>
      </c>
      <c r="W3" s="55">
        <v>8.2009122577821998</v>
      </c>
      <c r="X3" s="55">
        <v>8.6654797579687006</v>
      </c>
      <c r="Y3" s="55">
        <v>7.0593641062633008</v>
      </c>
      <c r="Z3" s="55">
        <v>8.314961648134501</v>
      </c>
      <c r="AA3" s="55">
        <v>8.5662171231432005</v>
      </c>
      <c r="AB3" s="55">
        <v>8.0217283470715</v>
      </c>
      <c r="AC3" s="55">
        <v>8.1219195567952003</v>
      </c>
      <c r="AD3" s="55">
        <v>9.5428540151322991</v>
      </c>
      <c r="AE3" s="55">
        <v>8.9922768480274993</v>
      </c>
      <c r="AF3" s="55">
        <v>9.0595905501474991</v>
      </c>
      <c r="AG3" s="55">
        <v>8.963093192114</v>
      </c>
      <c r="AH3" s="55">
        <v>7.6450709826532988</v>
      </c>
      <c r="AI3" s="55">
        <v>7.1254106244735995</v>
      </c>
      <c r="AJ3" s="55">
        <v>6.9616231210338997</v>
      </c>
      <c r="AK3" s="55">
        <v>7.1384116432772995</v>
      </c>
      <c r="AL3" s="55">
        <v>7.2318675073939991</v>
      </c>
      <c r="AM3" s="55">
        <v>7.0853311620236994</v>
      </c>
      <c r="AN3" s="55">
        <v>6.7699603189308997</v>
      </c>
      <c r="AO3" s="55">
        <v>5.9207150139658999</v>
      </c>
      <c r="AP3" s="55">
        <v>5.8554671190359997</v>
      </c>
      <c r="AQ3" s="55">
        <v>5.2547849763671994</v>
      </c>
      <c r="AR3" s="55">
        <v>5.1477667404436991</v>
      </c>
      <c r="AS3" s="55">
        <v>5.3039412937569992</v>
      </c>
      <c r="AT3" s="55">
        <v>5.0231112677622995</v>
      </c>
      <c r="AU3" s="55">
        <v>4.8943599230257995</v>
      </c>
    </row>
    <row r="4" spans="1:47" x14ac:dyDescent="0.2">
      <c r="A4" s="54" t="s">
        <v>303</v>
      </c>
      <c r="B4" s="54" t="s">
        <v>302</v>
      </c>
      <c r="C4" s="54">
        <v>0</v>
      </c>
      <c r="D4" s="55">
        <v>-1.2584326451515999</v>
      </c>
      <c r="E4" s="55">
        <v>-0.74703928501929995</v>
      </c>
      <c r="F4" s="55">
        <v>0.38924402676940018</v>
      </c>
      <c r="G4" s="55">
        <v>0.16275810688720019</v>
      </c>
      <c r="H4" s="55">
        <v>-1.4346911985113999</v>
      </c>
      <c r="I4" s="55">
        <v>-0.65542743336559994</v>
      </c>
      <c r="J4" s="55">
        <v>0.19748676609070004</v>
      </c>
      <c r="K4" s="55">
        <v>0.39269747755940004</v>
      </c>
      <c r="L4" s="55">
        <v>-1.3957856517556999</v>
      </c>
      <c r="M4" s="55">
        <v>-0.59944697038259986</v>
      </c>
      <c r="N4" s="55">
        <v>1.1391114343000108E-2</v>
      </c>
      <c r="O4" s="55">
        <v>0.62162546714050015</v>
      </c>
      <c r="P4" s="55">
        <v>-0.73016476253409968</v>
      </c>
      <c r="Q4" s="55">
        <v>0.17047703483710031</v>
      </c>
      <c r="R4" s="55">
        <v>1.2372821078137004</v>
      </c>
      <c r="S4" s="55">
        <v>1.5109312957645005</v>
      </c>
      <c r="T4" s="55">
        <v>0.27189076812560065</v>
      </c>
      <c r="U4" s="55">
        <v>1.3392723485026008</v>
      </c>
      <c r="V4" s="55">
        <v>2.6992572130099006</v>
      </c>
      <c r="W4" s="55">
        <v>3.1173882114289007</v>
      </c>
      <c r="X4" s="55">
        <v>1.9181954079369008</v>
      </c>
      <c r="Y4" s="55">
        <v>3.0151373298733004</v>
      </c>
      <c r="Z4" s="55">
        <v>4.2305749073823007</v>
      </c>
      <c r="AA4" s="55">
        <v>5.333546985555901</v>
      </c>
      <c r="AB4" s="55">
        <v>4.9245052816541008</v>
      </c>
      <c r="AC4" s="55">
        <v>6.4786130328873011</v>
      </c>
      <c r="AD4" s="55">
        <v>8.0322315048249013</v>
      </c>
      <c r="AE4" s="55">
        <v>8.924520705374702</v>
      </c>
      <c r="AF4" s="55">
        <v>7.8535522865367025</v>
      </c>
      <c r="AG4" s="55">
        <v>9.677437990903103</v>
      </c>
      <c r="AH4" s="55">
        <v>11.994524981071303</v>
      </c>
      <c r="AI4" s="55">
        <v>12.929723188842402</v>
      </c>
      <c r="AJ4" s="55">
        <v>12.548770069347801</v>
      </c>
      <c r="AK4" s="55">
        <v>14.253449490817502</v>
      </c>
      <c r="AL4" s="55">
        <v>16.004125286843202</v>
      </c>
      <c r="AM4" s="55">
        <v>17.422623600397202</v>
      </c>
      <c r="AN4" s="55">
        <v>17.850242385203703</v>
      </c>
      <c r="AO4" s="55">
        <v>20.047401241407304</v>
      </c>
      <c r="AP4" s="55">
        <v>22.208128486869605</v>
      </c>
      <c r="AQ4" s="55">
        <v>23.723322338511206</v>
      </c>
      <c r="AR4" s="55">
        <v>24.150329529121006</v>
      </c>
      <c r="AS4" s="55">
        <v>26.323568927206605</v>
      </c>
      <c r="AT4" s="55">
        <v>28.491002668155005</v>
      </c>
      <c r="AU4" s="55">
        <v>30.265904901548904</v>
      </c>
    </row>
    <row r="5" spans="1:47" x14ac:dyDescent="0.2">
      <c r="A5" s="54" t="s">
        <v>301</v>
      </c>
      <c r="B5" s="54" t="s">
        <v>300</v>
      </c>
      <c r="C5" s="54">
        <v>0</v>
      </c>
      <c r="D5" s="55">
        <v>0.71883335003829996</v>
      </c>
      <c r="E5" s="55">
        <v>4.7157169905099994E-2</v>
      </c>
      <c r="F5" s="55">
        <v>-0.15821305433550001</v>
      </c>
      <c r="G5" s="55">
        <v>-0.3227246448228</v>
      </c>
      <c r="H5" s="55">
        <v>-0.76409657550429999</v>
      </c>
      <c r="I5" s="55">
        <v>-0.62581774460569994</v>
      </c>
      <c r="J5" s="55">
        <v>-1.2941979457543999</v>
      </c>
      <c r="K5" s="55">
        <v>-1.7772867299680999</v>
      </c>
      <c r="L5" s="55">
        <v>-0.71631469861979968</v>
      </c>
      <c r="M5" s="55">
        <v>-0.85149609327929965</v>
      </c>
      <c r="N5" s="55">
        <v>-1.5547937295870997</v>
      </c>
      <c r="O5" s="55">
        <v>-1.6492970068265997</v>
      </c>
      <c r="P5" s="55">
        <v>-1.5326626033715998</v>
      </c>
      <c r="Q5" s="55">
        <v>-1.7012976398405997</v>
      </c>
      <c r="R5" s="55">
        <v>-2.0655921976146994</v>
      </c>
      <c r="S5" s="55">
        <v>-2.6591304342082989</v>
      </c>
      <c r="T5" s="55">
        <v>-3.0572570536065986</v>
      </c>
      <c r="U5" s="55">
        <v>-2.9254791940701983</v>
      </c>
      <c r="V5" s="55">
        <v>-3.5387062968883982</v>
      </c>
      <c r="W5" s="55">
        <v>-3.7509060399036982</v>
      </c>
      <c r="X5" s="55">
        <v>-3.6986180325755984</v>
      </c>
      <c r="Y5" s="55">
        <v>-3.9449002698540983</v>
      </c>
      <c r="Z5" s="55">
        <v>-4.3264281731917977</v>
      </c>
      <c r="AA5" s="55">
        <v>-4.6732012994544974</v>
      </c>
      <c r="AB5" s="55">
        <v>-5.1663014469750976</v>
      </c>
      <c r="AC5" s="55">
        <v>-5.5602811899776974</v>
      </c>
      <c r="AD5" s="55">
        <v>-6.4079960975486969</v>
      </c>
      <c r="AE5" s="55">
        <v>-6.8232732862405969</v>
      </c>
      <c r="AF5" s="55">
        <v>-6.6912316393491968</v>
      </c>
      <c r="AG5" s="55">
        <v>-7.1852245844975968</v>
      </c>
      <c r="AH5" s="55">
        <v>-7.2595458062254963</v>
      </c>
      <c r="AI5" s="55">
        <v>-7.3910556633693973</v>
      </c>
      <c r="AJ5" s="55">
        <v>-7.5742896890559974</v>
      </c>
      <c r="AK5" s="55">
        <v>-7.889880527523597</v>
      </c>
      <c r="AL5" s="55">
        <v>-8.5493630671820977</v>
      </c>
      <c r="AM5" s="55">
        <v>-9.1241237714329984</v>
      </c>
      <c r="AN5" s="55">
        <v>-10.107508205928099</v>
      </c>
      <c r="AO5" s="55">
        <v>-10.508858023593298</v>
      </c>
      <c r="AP5" s="55">
        <v>-11.398578276222798</v>
      </c>
      <c r="AQ5" s="55">
        <v>-11.849896230770598</v>
      </c>
      <c r="AR5" s="55">
        <v>-11.929501446240598</v>
      </c>
      <c r="AS5" s="55">
        <v>-12.241173703898799</v>
      </c>
      <c r="AT5" s="55">
        <v>-13.165973848024198</v>
      </c>
      <c r="AU5" s="55">
        <v>-13.342137329450198</v>
      </c>
    </row>
    <row r="6" spans="1:47" x14ac:dyDescent="0.2">
      <c r="A6" s="54" t="s">
        <v>299</v>
      </c>
      <c r="B6" s="54" t="s">
        <v>298</v>
      </c>
      <c r="C6" s="55">
        <v>0</v>
      </c>
      <c r="D6" s="55">
        <v>0.74397923450119996</v>
      </c>
      <c r="E6" s="55">
        <v>0.72863901875390014</v>
      </c>
      <c r="F6" s="55">
        <v>2.4416389098237001</v>
      </c>
      <c r="G6" s="55">
        <v>2.9879137010795001</v>
      </c>
      <c r="H6" s="55">
        <v>1.6969117228995994</v>
      </c>
      <c r="I6" s="55">
        <v>1.7648258573807998</v>
      </c>
      <c r="J6" s="55">
        <v>2.5947142314040006</v>
      </c>
      <c r="K6" s="55">
        <v>2.4799959382603007</v>
      </c>
      <c r="L6" s="55">
        <v>2.1127633467287001</v>
      </c>
      <c r="M6" s="55">
        <v>2.5597914829317006</v>
      </c>
      <c r="N6" s="55">
        <v>3.5657330971334997</v>
      </c>
      <c r="O6" s="55">
        <v>3.709455724864001</v>
      </c>
      <c r="P6" s="55">
        <v>3.5593610654969012</v>
      </c>
      <c r="Q6" s="55">
        <v>3.2922577509492017</v>
      </c>
      <c r="R6" s="55">
        <v>4.6123849565451014</v>
      </c>
      <c r="S6" s="55">
        <v>5.1472486087053015</v>
      </c>
      <c r="T6" s="55">
        <v>5.0811472517768035</v>
      </c>
      <c r="U6" s="55">
        <v>5.9335160577989035</v>
      </c>
      <c r="V6" s="55">
        <v>7.0813210257423034</v>
      </c>
      <c r="W6" s="55">
        <v>7.5673944293074022</v>
      </c>
      <c r="X6" s="55">
        <v>6.8850571333300028</v>
      </c>
      <c r="Y6" s="55">
        <v>6.1296011662825016</v>
      </c>
      <c r="Z6" s="55">
        <v>8.219108382325004</v>
      </c>
      <c r="AA6" s="55">
        <v>9.226562809244605</v>
      </c>
      <c r="AB6" s="55">
        <v>7.7799321817505032</v>
      </c>
      <c r="AC6" s="55">
        <v>9.040251399704804</v>
      </c>
      <c r="AD6" s="55">
        <v>11.167089422408502</v>
      </c>
      <c r="AE6" s="55">
        <v>11.093524267161605</v>
      </c>
      <c r="AF6" s="55">
        <v>10.221911197335004</v>
      </c>
      <c r="AG6" s="55">
        <v>11.455306598519506</v>
      </c>
      <c r="AH6" s="55">
        <v>12.380050157499106</v>
      </c>
      <c r="AI6" s="55">
        <v>12.664078149946604</v>
      </c>
      <c r="AJ6" s="55">
        <v>11.936103501325704</v>
      </c>
      <c r="AK6" s="55">
        <v>13.501980606571205</v>
      </c>
      <c r="AL6" s="55">
        <v>14.686629727055104</v>
      </c>
      <c r="AM6" s="55">
        <v>15.383830990987903</v>
      </c>
      <c r="AN6" s="55">
        <v>14.512694498206503</v>
      </c>
      <c r="AO6" s="55">
        <v>15.459258231779906</v>
      </c>
      <c r="AP6" s="55">
        <v>16.665017329682804</v>
      </c>
      <c r="AQ6" s="55">
        <v>17.128211084107811</v>
      </c>
      <c r="AR6" s="55">
        <v>17.368594823324109</v>
      </c>
      <c r="AS6" s="55">
        <v>19.386336517064805</v>
      </c>
      <c r="AT6" s="55">
        <v>20.34814008789311</v>
      </c>
      <c r="AU6" s="55">
        <v>21.818127495124507</v>
      </c>
    </row>
    <row r="7" spans="1:47" x14ac:dyDescent="0.2">
      <c r="Q7" s="67"/>
      <c r="R7" s="67"/>
      <c r="S7" s="67"/>
      <c r="T7" s="67"/>
      <c r="U7" s="67"/>
      <c r="V7" s="6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7"/>
    </row>
    <row r="8" spans="1:47" x14ac:dyDescent="0.2">
      <c r="Q8" s="67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7"/>
      <c r="AN8" s="67"/>
    </row>
    <row r="9" spans="1:47" x14ac:dyDescent="0.2">
      <c r="Q9" s="67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7"/>
    </row>
    <row r="10" spans="1:47" x14ac:dyDescent="0.2">
      <c r="Q10" s="67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7"/>
    </row>
    <row r="11" spans="1:47" x14ac:dyDescent="0.2"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7"/>
    </row>
    <row r="12" spans="1:47" x14ac:dyDescent="0.2"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1:47" x14ac:dyDescent="0.2">
      <c r="Q13" s="67"/>
      <c r="R13" s="67"/>
      <c r="S13" s="69"/>
      <c r="T13" s="67"/>
      <c r="U13" s="67"/>
      <c r="V13" s="67"/>
      <c r="W13" s="69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70"/>
      <c r="AJ13" s="67"/>
      <c r="AK13" s="67"/>
      <c r="AL13" s="67"/>
      <c r="AM13" s="67"/>
      <c r="AN13" s="67"/>
    </row>
    <row r="14" spans="1:47" x14ac:dyDescent="0.2"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</row>
    <row r="15" spans="1:47" x14ac:dyDescent="0.2"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</row>
    <row r="16" spans="1:47" x14ac:dyDescent="0.2"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</row>
    <row r="17" spans="17:40" x14ac:dyDescent="0.2"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</row>
    <row r="18" spans="17:40" x14ac:dyDescent="0.2"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5E60-8BFA-4BD5-A2DF-C56107C54364}">
  <sheetPr>
    <tabColor theme="9"/>
  </sheetPr>
  <dimension ref="A1:AU14"/>
  <sheetViews>
    <sheetView showGridLines="0" zoomScaleNormal="100" workbookViewId="0">
      <pane xSplit="2" ySplit="2" topLeftCell="AP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25.85546875" style="6" bestFit="1" customWidth="1"/>
    <col min="2" max="2" width="21.42578125" style="6" bestFit="1" customWidth="1"/>
    <col min="3" max="16384" width="9.140625" style="6"/>
  </cols>
  <sheetData>
    <row r="1" spans="1:47" x14ac:dyDescent="0.2">
      <c r="C1" s="6" t="s">
        <v>17</v>
      </c>
      <c r="D1" s="6" t="s">
        <v>11</v>
      </c>
      <c r="E1" s="6" t="s">
        <v>14</v>
      </c>
      <c r="F1" s="6" t="s">
        <v>15</v>
      </c>
      <c r="G1" s="6" t="s">
        <v>18</v>
      </c>
      <c r="H1" s="6" t="s">
        <v>11</v>
      </c>
      <c r="I1" s="6" t="s">
        <v>14</v>
      </c>
      <c r="J1" s="6" t="s">
        <v>15</v>
      </c>
      <c r="K1" s="6" t="s">
        <v>7</v>
      </c>
      <c r="L1" s="6" t="s">
        <v>11</v>
      </c>
      <c r="M1" s="6" t="s">
        <v>14</v>
      </c>
      <c r="N1" s="6" t="s">
        <v>15</v>
      </c>
      <c r="O1" s="6" t="s">
        <v>19</v>
      </c>
      <c r="P1" s="6" t="s">
        <v>11</v>
      </c>
      <c r="Q1" s="6" t="s">
        <v>14</v>
      </c>
      <c r="R1" s="6" t="s">
        <v>15</v>
      </c>
      <c r="S1" s="6" t="s">
        <v>20</v>
      </c>
      <c r="T1" s="6" t="s">
        <v>11</v>
      </c>
      <c r="U1" s="6" t="s">
        <v>14</v>
      </c>
      <c r="V1" s="6" t="s">
        <v>15</v>
      </c>
      <c r="W1" s="6" t="s">
        <v>21</v>
      </c>
      <c r="X1" s="6" t="s">
        <v>11</v>
      </c>
      <c r="Y1" s="6" t="s">
        <v>14</v>
      </c>
      <c r="Z1" s="6" t="s">
        <v>15</v>
      </c>
      <c r="AA1" s="6" t="s">
        <v>26</v>
      </c>
      <c r="AB1" s="6" t="s">
        <v>11</v>
      </c>
      <c r="AC1" s="6" t="s">
        <v>14</v>
      </c>
      <c r="AD1" s="6" t="s">
        <v>15</v>
      </c>
      <c r="AE1" s="6" t="s">
        <v>49</v>
      </c>
      <c r="AF1" s="6" t="s">
        <v>11</v>
      </c>
      <c r="AG1" s="6" t="s">
        <v>14</v>
      </c>
      <c r="AH1" s="6" t="s">
        <v>15</v>
      </c>
      <c r="AI1" s="6" t="s">
        <v>51</v>
      </c>
      <c r="AJ1" s="6" t="s">
        <v>11</v>
      </c>
      <c r="AK1" s="6" t="s">
        <v>14</v>
      </c>
      <c r="AL1" s="6" t="s">
        <v>15</v>
      </c>
      <c r="AM1" s="6" t="s">
        <v>54</v>
      </c>
      <c r="AN1" s="6" t="s">
        <v>11</v>
      </c>
      <c r="AO1" s="6" t="s">
        <v>14</v>
      </c>
      <c r="AP1" s="6" t="s">
        <v>15</v>
      </c>
      <c r="AQ1" s="1" t="s">
        <v>77</v>
      </c>
      <c r="AR1" s="6" t="s">
        <v>11</v>
      </c>
      <c r="AS1" s="6" t="s">
        <v>14</v>
      </c>
      <c r="AT1" s="6" t="s">
        <v>15</v>
      </c>
      <c r="AU1" s="6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6" t="s">
        <v>312</v>
      </c>
      <c r="B3" s="6" t="s">
        <v>294</v>
      </c>
      <c r="C3" s="7">
        <f t="shared" ref="C3:AU3" si="0">+C4+C5+C6</f>
        <v>3.3806579897990003</v>
      </c>
      <c r="D3" s="7">
        <f t="shared" si="0"/>
        <v>1.1307308702084997</v>
      </c>
      <c r="E3" s="7">
        <f t="shared" si="0"/>
        <v>2.5514811862952</v>
      </c>
      <c r="F3" s="7">
        <f t="shared" si="0"/>
        <v>2.6279525938391988</v>
      </c>
      <c r="G3" s="7">
        <f t="shared" si="0"/>
        <v>1.7156472475526001</v>
      </c>
      <c r="H3" s="7">
        <f t="shared" si="0"/>
        <v>-1.5023570168706988</v>
      </c>
      <c r="I3" s="7">
        <f t="shared" si="0"/>
        <v>-0.42606490826429977</v>
      </c>
      <c r="J3" s="7">
        <f t="shared" si="0"/>
        <v>-0.53694330110479971</v>
      </c>
      <c r="K3" s="7">
        <f t="shared" si="0"/>
        <v>0.10779372448250046</v>
      </c>
      <c r="L3" s="7">
        <f t="shared" si="0"/>
        <v>-0.4107495784713</v>
      </c>
      <c r="M3" s="7">
        <f t="shared" si="0"/>
        <v>0.13443451245270013</v>
      </c>
      <c r="N3" s="7">
        <f t="shared" si="0"/>
        <v>-1.6721242892695998</v>
      </c>
      <c r="O3" s="7">
        <f t="shared" si="0"/>
        <v>0.38424794172900001</v>
      </c>
      <c r="P3" s="7">
        <f t="shared" si="0"/>
        <v>-0.27691408457830047</v>
      </c>
      <c r="Q3" s="7">
        <f t="shared" si="0"/>
        <v>-0.82870155588019989</v>
      </c>
      <c r="R3" s="7">
        <f t="shared" si="0"/>
        <v>-1.9671551585360998</v>
      </c>
      <c r="S3" s="7">
        <f t="shared" si="0"/>
        <v>-0.28084311757970004</v>
      </c>
      <c r="T3" s="7">
        <f t="shared" si="0"/>
        <v>-1.8175143315166999</v>
      </c>
      <c r="U3" s="7">
        <f t="shared" si="0"/>
        <v>-3.2513955755427002</v>
      </c>
      <c r="V3" s="7">
        <f t="shared" si="0"/>
        <v>-3.3631580408282997</v>
      </c>
      <c r="W3" s="7">
        <f t="shared" si="0"/>
        <v>-2.4283064729937998</v>
      </c>
      <c r="X3" s="7">
        <f t="shared" si="0"/>
        <v>-1.0794793559294003</v>
      </c>
      <c r="Y3" s="7">
        <f t="shared" si="0"/>
        <v>-1.2679611691418997</v>
      </c>
      <c r="Z3" s="7">
        <f t="shared" si="0"/>
        <v>-3.7153531401912998</v>
      </c>
      <c r="AA3" s="7">
        <f t="shared" si="0"/>
        <v>-0.89738476503429998</v>
      </c>
      <c r="AB3" s="7">
        <f t="shared" si="0"/>
        <v>0.68735809194209962</v>
      </c>
      <c r="AC3" s="7">
        <f t="shared" si="0"/>
        <v>-2.1729769205730003</v>
      </c>
      <c r="AD3" s="7">
        <f t="shared" si="0"/>
        <v>-3.4575995357983</v>
      </c>
      <c r="AE3" s="7">
        <f t="shared" si="0"/>
        <v>-0.91534503376449972</v>
      </c>
      <c r="AF3" s="7">
        <f t="shared" si="0"/>
        <v>-1.3737773292568001</v>
      </c>
      <c r="AG3" s="7">
        <f t="shared" si="0"/>
        <v>-2.7478857050159</v>
      </c>
      <c r="AH3" s="7">
        <f t="shared" si="0"/>
        <v>-4.0675433700069004</v>
      </c>
      <c r="AI3" s="7">
        <f t="shared" si="0"/>
        <v>-0.29919874976739985</v>
      </c>
      <c r="AJ3" s="7">
        <f t="shared" si="0"/>
        <v>-1.3054497923672996</v>
      </c>
      <c r="AK3" s="7">
        <f t="shared" si="0"/>
        <v>-2.5743333049509998</v>
      </c>
      <c r="AL3" s="7">
        <f t="shared" si="0"/>
        <v>-1.7632726602156004</v>
      </c>
      <c r="AM3" s="7">
        <f t="shared" si="0"/>
        <v>-0.39567989828749983</v>
      </c>
      <c r="AN3" s="8">
        <f t="shared" si="0"/>
        <v>-1.3369699519637002</v>
      </c>
      <c r="AO3" s="8">
        <f t="shared" si="0"/>
        <v>-0.94569807695650021</v>
      </c>
      <c r="AP3" s="8">
        <f t="shared" si="0"/>
        <v>-1.8145422242923999</v>
      </c>
      <c r="AQ3" s="8">
        <f t="shared" si="0"/>
        <v>-1.1750177465091001</v>
      </c>
      <c r="AR3" s="8">
        <f t="shared" si="0"/>
        <v>-1.1355548701732001</v>
      </c>
      <c r="AS3" s="8">
        <f t="shared" si="0"/>
        <v>-1.3917935611979</v>
      </c>
      <c r="AT3" s="8">
        <f t="shared" si="0"/>
        <v>-0.95284842220349975</v>
      </c>
      <c r="AU3" s="8">
        <f t="shared" si="0"/>
        <v>-0.88015652218419993</v>
      </c>
    </row>
    <row r="4" spans="1:47" x14ac:dyDescent="0.2">
      <c r="A4" s="6" t="s">
        <v>311</v>
      </c>
      <c r="B4" s="6" t="s">
        <v>310</v>
      </c>
      <c r="C4" s="7">
        <v>0.52366960415180031</v>
      </c>
      <c r="D4" s="7">
        <v>-0.51387129425900002</v>
      </c>
      <c r="E4" s="7">
        <v>1.2053504421385999</v>
      </c>
      <c r="F4" s="7">
        <v>-2.2724104709822006</v>
      </c>
      <c r="G4" s="7">
        <v>1.2838543135013001</v>
      </c>
      <c r="H4" s="7">
        <v>1.1553829275278999</v>
      </c>
      <c r="I4" s="7">
        <v>0.76387056868250014</v>
      </c>
      <c r="J4" s="7">
        <v>-1.3448026677169997</v>
      </c>
      <c r="K4" s="7">
        <v>0.16263567776620039</v>
      </c>
      <c r="L4" s="7">
        <v>-0.77356196418360001</v>
      </c>
      <c r="M4" s="7">
        <v>1.1515246630704001</v>
      </c>
      <c r="N4" s="7">
        <v>1.3481458868253999</v>
      </c>
      <c r="O4" s="7">
        <v>-1.2969382615581999</v>
      </c>
      <c r="P4" s="7">
        <v>1.0396168037862994</v>
      </c>
      <c r="Q4" s="7">
        <v>1.9065190322707002</v>
      </c>
      <c r="R4" s="7">
        <v>0.58872311596689997</v>
      </c>
      <c r="S4" s="7">
        <v>0.24373538440299991</v>
      </c>
      <c r="T4" s="7">
        <v>-1.65900760543</v>
      </c>
      <c r="U4" s="7">
        <v>0.57029827561210011</v>
      </c>
      <c r="V4" s="7">
        <v>-1.2700818526004998</v>
      </c>
      <c r="W4" s="7">
        <v>-3.0910702620383996</v>
      </c>
      <c r="X4" s="7">
        <v>8.9653057013399803E-2</v>
      </c>
      <c r="Y4" s="7">
        <v>-0.57080097938929975</v>
      </c>
      <c r="Z4" s="7">
        <v>-1.6819313218134999</v>
      </c>
      <c r="AA4" s="7">
        <v>-1.8047518605768</v>
      </c>
      <c r="AB4" s="7">
        <v>1.0466012119417998</v>
      </c>
      <c r="AC4" s="7">
        <v>-1.4066106670364003</v>
      </c>
      <c r="AD4" s="7">
        <v>-0.71268001364740008</v>
      </c>
      <c r="AE4" s="7">
        <v>-1.1652628747559997</v>
      </c>
      <c r="AF4" s="7">
        <v>-0.62240132588830011</v>
      </c>
      <c r="AG4" s="7">
        <v>0.4153447179891</v>
      </c>
      <c r="AH4" s="7">
        <v>-0.90567948397050013</v>
      </c>
      <c r="AI4" s="7">
        <v>1.3867082477741002</v>
      </c>
      <c r="AJ4" s="7">
        <v>1.5506886377305</v>
      </c>
      <c r="AK4" s="7">
        <v>1.0159680846332999</v>
      </c>
      <c r="AL4" s="7">
        <v>-0.45332221449280008</v>
      </c>
      <c r="AM4" s="7">
        <v>-0.27719234169939988</v>
      </c>
      <c r="AN4" s="8">
        <v>-1.6298766569085998</v>
      </c>
      <c r="AO4" s="8">
        <v>0.51395141106679998</v>
      </c>
      <c r="AP4" s="8">
        <v>-1.8711724023517999</v>
      </c>
      <c r="AQ4" s="8">
        <v>0.22132559417100006</v>
      </c>
      <c r="AR4" s="8">
        <v>-1.8674866395012</v>
      </c>
      <c r="AS4" s="8">
        <v>-0.27895554741830003</v>
      </c>
      <c r="AT4" s="8">
        <v>-0.65385162834599986</v>
      </c>
      <c r="AU4" s="8">
        <v>-0.55835586893019995</v>
      </c>
    </row>
    <row r="5" spans="1:47" x14ac:dyDescent="0.2">
      <c r="A5" s="6" t="s">
        <v>309</v>
      </c>
      <c r="B5" s="6" t="s">
        <v>308</v>
      </c>
      <c r="C5" s="7">
        <v>1.650310010703</v>
      </c>
      <c r="D5" s="7">
        <v>2.2529519790647998</v>
      </c>
      <c r="E5" s="7">
        <v>0.27156650832380003</v>
      </c>
      <c r="F5" s="7">
        <v>4.9232386258064995</v>
      </c>
      <c r="G5" s="7">
        <v>0.71510267539860006</v>
      </c>
      <c r="H5" s="7">
        <v>-3.7412700616902992</v>
      </c>
      <c r="I5" s="7">
        <v>-1.0213597403760999</v>
      </c>
      <c r="J5" s="7">
        <v>-5.1296676692200012E-2</v>
      </c>
      <c r="K5" s="7">
        <v>0.1625322962943001</v>
      </c>
      <c r="L5" s="7">
        <v>-0.21834608296870003</v>
      </c>
      <c r="M5" s="7">
        <v>-0.98580135211980002</v>
      </c>
      <c r="N5" s="7">
        <v>-3.0021464751169997</v>
      </c>
      <c r="O5" s="7">
        <v>1.93806480461</v>
      </c>
      <c r="P5" s="7">
        <v>-0.68483206838019994</v>
      </c>
      <c r="Q5" s="7">
        <v>-1.8423426949882999</v>
      </c>
      <c r="R5" s="7">
        <v>-3.6117303821376998</v>
      </c>
      <c r="S5" s="7">
        <v>-0.36716036940609997</v>
      </c>
      <c r="T5" s="7">
        <v>0.45507492799910004</v>
      </c>
      <c r="U5" s="7">
        <v>-2.6058764591679999</v>
      </c>
      <c r="V5" s="7">
        <v>-1.9895198936598999</v>
      </c>
      <c r="W5" s="7">
        <v>-0.19974979581290001</v>
      </c>
      <c r="X5" s="7">
        <v>-0.85304688359059999</v>
      </c>
      <c r="Y5" s="7">
        <v>0.22906343158040005</v>
      </c>
      <c r="Z5" s="7">
        <v>-2.0166690545643999</v>
      </c>
      <c r="AA5" s="7">
        <v>0.75867474727380002</v>
      </c>
      <c r="AB5" s="7">
        <v>-0.14180700054070008</v>
      </c>
      <c r="AC5" s="7">
        <v>-0.22273394865180002</v>
      </c>
      <c r="AD5" s="7">
        <v>-1.7596041369659001</v>
      </c>
      <c r="AE5" s="7">
        <v>0.22080938286309992</v>
      </c>
      <c r="AF5" s="7">
        <v>-8.62904528478E-2</v>
      </c>
      <c r="AG5" s="7">
        <v>-2.1819300348247999</v>
      </c>
      <c r="AH5" s="7">
        <v>-2.7877470368798001</v>
      </c>
      <c r="AI5" s="7">
        <v>-1.8435649461971</v>
      </c>
      <c r="AJ5" s="7">
        <v>-2.3949294759420998</v>
      </c>
      <c r="AK5" s="7">
        <v>-2.1757377072150001</v>
      </c>
      <c r="AL5" s="7">
        <v>-1.5504886089809002</v>
      </c>
      <c r="AM5" s="7">
        <v>0.77321044093670011</v>
      </c>
      <c r="AN5" s="8">
        <v>1.2144788403453999</v>
      </c>
      <c r="AO5" s="8">
        <v>-1.1491452478924002</v>
      </c>
      <c r="AP5" s="8">
        <v>0.22829289810670003</v>
      </c>
      <c r="AQ5" s="8">
        <v>-0.67409832286030003</v>
      </c>
      <c r="AR5" s="8">
        <v>0.32046327701560007</v>
      </c>
      <c r="AS5" s="8">
        <v>-0.44920674127089993</v>
      </c>
      <c r="AT5" s="8">
        <v>-0.7325707655207</v>
      </c>
      <c r="AU5" s="8">
        <v>0.99737274484029992</v>
      </c>
    </row>
    <row r="6" spans="1:47" x14ac:dyDescent="0.2">
      <c r="A6" s="6" t="s">
        <v>307</v>
      </c>
      <c r="B6" s="6" t="s">
        <v>306</v>
      </c>
      <c r="C6" s="7">
        <v>1.2066783749442</v>
      </c>
      <c r="D6" s="7">
        <v>-0.60834981459729998</v>
      </c>
      <c r="E6" s="7">
        <v>1.0745642358328</v>
      </c>
      <c r="F6" s="7">
        <v>-2.2875560985100265E-2</v>
      </c>
      <c r="G6" s="7">
        <v>-0.28330974134730003</v>
      </c>
      <c r="H6" s="7">
        <v>1.0835301172917002</v>
      </c>
      <c r="I6" s="7">
        <v>-0.16857573657070002</v>
      </c>
      <c r="J6" s="7">
        <v>0.8591560433044001</v>
      </c>
      <c r="K6" s="7">
        <v>-0.217374249578</v>
      </c>
      <c r="L6" s="7">
        <v>0.58115846868100007</v>
      </c>
      <c r="M6" s="7">
        <v>-3.1288798497899985E-2</v>
      </c>
      <c r="N6" s="7">
        <v>-1.812370097799999E-2</v>
      </c>
      <c r="O6" s="7">
        <v>-0.25687860132280005</v>
      </c>
      <c r="P6" s="7">
        <v>-0.63169881998439992</v>
      </c>
      <c r="Q6" s="7">
        <v>-0.89287789316260013</v>
      </c>
      <c r="R6" s="7">
        <v>1.0558521076347001</v>
      </c>
      <c r="S6" s="7">
        <v>-0.15741813257660001</v>
      </c>
      <c r="T6" s="7">
        <v>-0.6135816540857999</v>
      </c>
      <c r="U6" s="7">
        <v>-1.2158173919868001</v>
      </c>
      <c r="V6" s="7">
        <v>-0.10355629456790001</v>
      </c>
      <c r="W6" s="7">
        <v>0.86251358485750007</v>
      </c>
      <c r="X6" s="7">
        <v>-0.31608552935220002</v>
      </c>
      <c r="Y6" s="7">
        <v>-0.92622362133299996</v>
      </c>
      <c r="Z6" s="7">
        <v>-1.6752763813400007E-2</v>
      </c>
      <c r="AA6" s="7">
        <v>0.14869234826870001</v>
      </c>
      <c r="AB6" s="7">
        <v>-0.21743611945900004</v>
      </c>
      <c r="AC6" s="7">
        <v>-0.54363230488479997</v>
      </c>
      <c r="AD6" s="7">
        <v>-0.98531538518499995</v>
      </c>
      <c r="AE6" s="7">
        <v>2.9108458128399975E-2</v>
      </c>
      <c r="AF6" s="7">
        <v>-0.66508555052069995</v>
      </c>
      <c r="AG6" s="7">
        <v>-0.98130038818020016</v>
      </c>
      <c r="AH6" s="7">
        <v>-0.3741168491566001</v>
      </c>
      <c r="AI6" s="7">
        <v>0.15765794865559996</v>
      </c>
      <c r="AJ6" s="7">
        <v>-0.4612089541556999</v>
      </c>
      <c r="AK6" s="7">
        <v>-1.4145636823692997</v>
      </c>
      <c r="AL6" s="7">
        <v>0.24053816325810001</v>
      </c>
      <c r="AM6" s="7">
        <v>-0.89169799752480006</v>
      </c>
      <c r="AN6" s="8">
        <v>-0.92157213540050009</v>
      </c>
      <c r="AO6" s="8">
        <v>-0.3105042401309</v>
      </c>
      <c r="AP6" s="8">
        <v>-0.17166272004730002</v>
      </c>
      <c r="AQ6" s="8">
        <v>-0.72224501781980011</v>
      </c>
      <c r="AR6" s="8">
        <v>0.41146849231240001</v>
      </c>
      <c r="AS6" s="8">
        <v>-0.66363127250870002</v>
      </c>
      <c r="AT6" s="8">
        <v>0.4335739716632</v>
      </c>
      <c r="AU6" s="8">
        <v>-1.3191733980942999</v>
      </c>
    </row>
    <row r="7" spans="1:47" x14ac:dyDescent="0.2">
      <c r="AN7" s="8"/>
      <c r="AO7" s="8"/>
    </row>
    <row r="9" spans="1:47" x14ac:dyDescent="0.2">
      <c r="AP9" s="8"/>
      <c r="AQ9" s="8"/>
    </row>
    <row r="10" spans="1:47" x14ac:dyDescent="0.2">
      <c r="AP10" s="8"/>
      <c r="AQ10" s="8"/>
    </row>
    <row r="11" spans="1:47" x14ac:dyDescent="0.2">
      <c r="AP11" s="8"/>
      <c r="AQ11" s="8"/>
    </row>
    <row r="12" spans="1:47" x14ac:dyDescent="0.2">
      <c r="AP12" s="8"/>
      <c r="AQ12" s="8"/>
    </row>
    <row r="13" spans="1:47" x14ac:dyDescent="0.2">
      <c r="AP13" s="8"/>
      <c r="AQ13" s="8"/>
    </row>
    <row r="14" spans="1:47" x14ac:dyDescent="0.2">
      <c r="AQ14" s="8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1F903-38FD-43D7-A967-EC518A00F5EC}">
  <sheetPr>
    <tabColor theme="9"/>
  </sheetPr>
  <dimension ref="A1:AU15"/>
  <sheetViews>
    <sheetView showGridLines="0" zoomScaleNormal="100" workbookViewId="0">
      <pane xSplit="2" ySplit="2" topLeftCell="AQ3" activePane="bottomRight" state="frozen"/>
      <selection pane="topRight"/>
      <selection pane="bottomLeft"/>
      <selection pane="bottomRight" activeCell="AS24" sqref="AS24"/>
    </sheetView>
  </sheetViews>
  <sheetFormatPr defaultRowHeight="12" x14ac:dyDescent="0.2"/>
  <cols>
    <col min="1" max="1" width="23.140625" style="6" bestFit="1" customWidth="1"/>
    <col min="2" max="2" width="15.140625" style="6" customWidth="1"/>
    <col min="3" max="16384" width="9.140625" style="6"/>
  </cols>
  <sheetData>
    <row r="1" spans="1:47" x14ac:dyDescent="0.2">
      <c r="C1" s="6" t="s">
        <v>17</v>
      </c>
      <c r="D1" s="6" t="s">
        <v>11</v>
      </c>
      <c r="E1" s="6" t="s">
        <v>14</v>
      </c>
      <c r="F1" s="6" t="s">
        <v>15</v>
      </c>
      <c r="G1" s="6" t="s">
        <v>18</v>
      </c>
      <c r="H1" s="6" t="s">
        <v>11</v>
      </c>
      <c r="I1" s="6" t="s">
        <v>14</v>
      </c>
      <c r="J1" s="6" t="s">
        <v>15</v>
      </c>
      <c r="K1" s="6" t="s">
        <v>7</v>
      </c>
      <c r="L1" s="6" t="s">
        <v>11</v>
      </c>
      <c r="M1" s="6" t="s">
        <v>14</v>
      </c>
      <c r="N1" s="6" t="s">
        <v>15</v>
      </c>
      <c r="O1" s="6" t="s">
        <v>19</v>
      </c>
      <c r="P1" s="6" t="s">
        <v>11</v>
      </c>
      <c r="Q1" s="6" t="s">
        <v>14</v>
      </c>
      <c r="R1" s="6" t="s">
        <v>15</v>
      </c>
      <c r="S1" s="6" t="s">
        <v>20</v>
      </c>
      <c r="T1" s="6" t="s">
        <v>11</v>
      </c>
      <c r="U1" s="6" t="s">
        <v>14</v>
      </c>
      <c r="V1" s="6" t="s">
        <v>15</v>
      </c>
      <c r="W1" s="6" t="s">
        <v>21</v>
      </c>
      <c r="X1" s="6" t="s">
        <v>11</v>
      </c>
      <c r="Y1" s="6" t="s">
        <v>14</v>
      </c>
      <c r="Z1" s="6" t="s">
        <v>15</v>
      </c>
      <c r="AA1" s="6" t="s">
        <v>27</v>
      </c>
      <c r="AB1" s="6" t="s">
        <v>11</v>
      </c>
      <c r="AC1" s="6" t="s">
        <v>14</v>
      </c>
      <c r="AD1" s="6" t="s">
        <v>15</v>
      </c>
      <c r="AE1" s="6" t="s">
        <v>49</v>
      </c>
      <c r="AF1" s="6" t="s">
        <v>11</v>
      </c>
      <c r="AG1" s="6" t="s">
        <v>14</v>
      </c>
      <c r="AH1" s="6" t="s">
        <v>15</v>
      </c>
      <c r="AI1" s="6" t="s">
        <v>51</v>
      </c>
      <c r="AJ1" s="6" t="s">
        <v>11</v>
      </c>
      <c r="AK1" s="6" t="s">
        <v>14</v>
      </c>
      <c r="AL1" s="6" t="s">
        <v>15</v>
      </c>
      <c r="AM1" s="6" t="s">
        <v>54</v>
      </c>
      <c r="AN1" s="6" t="s">
        <v>11</v>
      </c>
      <c r="AO1" s="6" t="s">
        <v>14</v>
      </c>
      <c r="AP1" s="6" t="s">
        <v>15</v>
      </c>
      <c r="AQ1" s="1" t="s">
        <v>77</v>
      </c>
      <c r="AR1" s="6" t="s">
        <v>11</v>
      </c>
      <c r="AS1" s="6" t="s">
        <v>14</v>
      </c>
      <c r="AT1" s="6" t="s">
        <v>15</v>
      </c>
      <c r="AU1" s="6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6" t="s">
        <v>317</v>
      </c>
      <c r="B3" s="6" t="s">
        <v>316</v>
      </c>
      <c r="C3" s="7">
        <v>0</v>
      </c>
      <c r="D3" s="7">
        <v>3.2422520836517998</v>
      </c>
      <c r="E3" s="7">
        <v>5.6009314227877001</v>
      </c>
      <c r="F3" s="7">
        <v>8.2370162878058011</v>
      </c>
      <c r="G3" s="7">
        <v>8.8141683987105015</v>
      </c>
      <c r="H3" s="7">
        <v>6.0127507471261019</v>
      </c>
      <c r="I3" s="7">
        <v>4.0907026510994022</v>
      </c>
      <c r="J3" s="7">
        <v>4.143806083256302</v>
      </c>
      <c r="K3" s="7">
        <v>4.1117192391578019</v>
      </c>
      <c r="L3" s="7">
        <v>3.762057907369702</v>
      </c>
      <c r="M3" s="7">
        <v>2.911618054077902</v>
      </c>
      <c r="N3" s="7">
        <v>-1.0356046627594977</v>
      </c>
      <c r="O3" s="7">
        <v>0.49695321163380224</v>
      </c>
      <c r="P3" s="7">
        <v>-0.70786914871999773</v>
      </c>
      <c r="Q3" s="7">
        <v>-2.3718779322801975</v>
      </c>
      <c r="R3" s="7">
        <v>-6.1988661815412973</v>
      </c>
      <c r="S3" s="7">
        <v>-6.804849125450497</v>
      </c>
      <c r="T3" s="7">
        <v>-7.9762798044985974</v>
      </c>
      <c r="U3" s="7">
        <v>-10.612978106283897</v>
      </c>
      <c r="V3" s="7">
        <v>-13.163364305002297</v>
      </c>
      <c r="W3" s="7">
        <v>-12.934129219641097</v>
      </c>
      <c r="X3" s="7">
        <v>-14.504791841582797</v>
      </c>
      <c r="Y3" s="7">
        <v>-14.856629233719298</v>
      </c>
      <c r="Z3" s="7">
        <v>-16.849629593987398</v>
      </c>
      <c r="AA3" s="7">
        <v>-16.428647649116098</v>
      </c>
      <c r="AB3" s="7">
        <v>-17.601298994786799</v>
      </c>
      <c r="AC3" s="7">
        <v>-17.801708991183197</v>
      </c>
      <c r="AD3" s="7">
        <v>-18.295386254135199</v>
      </c>
      <c r="AE3" s="7">
        <v>-17.962170416936399</v>
      </c>
      <c r="AF3" s="7">
        <v>-17.562763459790098</v>
      </c>
      <c r="AG3" s="7">
        <v>-19.744545208334898</v>
      </c>
      <c r="AH3" s="7">
        <v>-20.289150098712398</v>
      </c>
      <c r="AI3" s="7">
        <v>-20.245611582805097</v>
      </c>
      <c r="AJ3" s="7">
        <v>-19.964108393379298</v>
      </c>
      <c r="AK3" s="7">
        <v>-20.826423172055698</v>
      </c>
      <c r="AL3" s="7">
        <v>-21.549310566038198</v>
      </c>
      <c r="AM3" s="7">
        <v>-19.839297992906399</v>
      </c>
      <c r="AN3" s="7">
        <v>-18.272927712351798</v>
      </c>
      <c r="AO3" s="7">
        <v>-18.090489406708397</v>
      </c>
      <c r="AP3" s="7">
        <v>-18.915982650681695</v>
      </c>
      <c r="AQ3" s="7">
        <v>-18.719041316241494</v>
      </c>
      <c r="AR3" s="7">
        <v>-18.803908781515194</v>
      </c>
      <c r="AS3" s="7">
        <v>-18.363864082360795</v>
      </c>
      <c r="AT3" s="7">
        <v>-19.254982484840394</v>
      </c>
      <c r="AU3" s="7">
        <v>-18.502252553858593</v>
      </c>
    </row>
    <row r="4" spans="1:47" x14ac:dyDescent="0.2">
      <c r="A4" s="6" t="s">
        <v>315</v>
      </c>
      <c r="B4" s="6" t="s">
        <v>68</v>
      </c>
      <c r="C4" s="7">
        <v>0</v>
      </c>
      <c r="D4" s="7">
        <v>0.98930010458700002</v>
      </c>
      <c r="E4" s="7">
        <v>3.0764129353991003</v>
      </c>
      <c r="F4" s="7">
        <v>0.7892591746107005</v>
      </c>
      <c r="G4" s="7">
        <v>0.65130861011680052</v>
      </c>
      <c r="H4" s="7">
        <v>1.5911610202227005</v>
      </c>
      <c r="I4" s="7">
        <v>0.69047266457210033</v>
      </c>
      <c r="J4" s="7">
        <v>0.79487277342120033</v>
      </c>
      <c r="K4" s="7">
        <v>0.60025363302840029</v>
      </c>
      <c r="L4" s="7">
        <v>0.4689383842090003</v>
      </c>
      <c r="M4" s="7">
        <v>0.60429988303700033</v>
      </c>
      <c r="N4" s="7">
        <v>-0.34077635868339973</v>
      </c>
      <c r="O4" s="7">
        <v>-0.74628328890009976</v>
      </c>
      <c r="P4" s="7">
        <v>-1.2662735808736998</v>
      </c>
      <c r="Q4" s="7">
        <v>-1.0879396694455998</v>
      </c>
      <c r="R4" s="7">
        <v>-1.3031975365689998</v>
      </c>
      <c r="S4" s="7">
        <v>-1.5420201110720999</v>
      </c>
      <c r="T4" s="7">
        <v>-3.1685257181192998</v>
      </c>
      <c r="U4" s="7">
        <v>-3.1993475607365998</v>
      </c>
      <c r="V4" s="7">
        <v>-3.7602138657950999</v>
      </c>
      <c r="W4" s="7">
        <v>-3.3312289846209997</v>
      </c>
      <c r="X4" s="7">
        <v>-4.0488447229720999</v>
      </c>
      <c r="Y4" s="7">
        <v>-4.6297455466889996</v>
      </c>
      <c r="Z4" s="7">
        <v>-4.6060768523926994</v>
      </c>
      <c r="AA4" s="7">
        <v>-4.943769654795199</v>
      </c>
      <c r="AB4" s="7">
        <v>-5.9746139999251993</v>
      </c>
      <c r="AC4" s="7">
        <v>-5.9522900476697993</v>
      </c>
      <c r="AD4" s="7">
        <v>-4.6863631736558995</v>
      </c>
      <c r="AE4" s="7">
        <v>-4.5739567193201998</v>
      </c>
      <c r="AF4" s="7">
        <v>-4.0882593093260997</v>
      </c>
      <c r="AG4" s="7">
        <v>-4.0881110230460997</v>
      </c>
      <c r="AH4" s="7">
        <v>-1.8449688765437999</v>
      </c>
      <c r="AI4" s="7">
        <v>4.2134585560600124E-2</v>
      </c>
      <c r="AJ4" s="7">
        <v>2.7185672509285004</v>
      </c>
      <c r="AK4" s="7">
        <v>4.0319901794671003</v>
      </c>
      <c r="AL4" s="7">
        <v>4.8595913944655003</v>
      </c>
      <c r="AM4" s="7">
        <v>5.7963935266605997</v>
      </c>
      <c r="AN4" s="7">
        <v>6.1482849668697996</v>
      </c>
      <c r="AO4" s="7">
        <v>7.4798685204055992</v>
      </c>
      <c r="AP4" s="7">
        <v>6.4260823783255994</v>
      </c>
      <c r="AQ4" s="7">
        <v>7.2971220356260993</v>
      </c>
      <c r="AR4" s="7">
        <v>6.8917912933367997</v>
      </c>
      <c r="AS4" s="7">
        <v>7.7810427337620993</v>
      </c>
      <c r="AT4" s="7">
        <v>7.622495096803199</v>
      </c>
      <c r="AU4" s="7">
        <v>7.3778522829446986</v>
      </c>
    </row>
    <row r="5" spans="1:47" x14ac:dyDescent="0.2">
      <c r="A5" s="6" t="s">
        <v>314</v>
      </c>
      <c r="B5" s="6" t="s">
        <v>313</v>
      </c>
      <c r="C5" s="7">
        <v>0</v>
      </c>
      <c r="D5" s="7">
        <f t="shared" ref="D5:AU5" si="0">+D3-D4</f>
        <v>2.2529519790647998</v>
      </c>
      <c r="E5" s="7">
        <f t="shared" si="0"/>
        <v>2.5245184873885997</v>
      </c>
      <c r="F5" s="7">
        <f t="shared" si="0"/>
        <v>7.4477571131951006</v>
      </c>
      <c r="G5" s="7">
        <f t="shared" si="0"/>
        <v>8.1628597885937015</v>
      </c>
      <c r="H5" s="7">
        <f t="shared" si="0"/>
        <v>4.4215897269034015</v>
      </c>
      <c r="I5" s="7">
        <f t="shared" si="0"/>
        <v>3.400229986527302</v>
      </c>
      <c r="J5" s="7">
        <f t="shared" si="0"/>
        <v>3.3489333098351017</v>
      </c>
      <c r="K5" s="7">
        <f t="shared" si="0"/>
        <v>3.5114656061294016</v>
      </c>
      <c r="L5" s="7">
        <f t="shared" si="0"/>
        <v>3.2931195231607018</v>
      </c>
      <c r="M5" s="7">
        <f t="shared" si="0"/>
        <v>2.3073181710409019</v>
      </c>
      <c r="N5" s="7">
        <f t="shared" si="0"/>
        <v>-0.69482830407609797</v>
      </c>
      <c r="O5" s="7">
        <f t="shared" si="0"/>
        <v>1.2432365005339019</v>
      </c>
      <c r="P5" s="7">
        <f t="shared" si="0"/>
        <v>0.55840443215370206</v>
      </c>
      <c r="Q5" s="7">
        <f t="shared" si="0"/>
        <v>-1.2839382628345977</v>
      </c>
      <c r="R5" s="7">
        <f t="shared" si="0"/>
        <v>-4.8956686449722975</v>
      </c>
      <c r="S5" s="7">
        <f t="shared" si="0"/>
        <v>-5.2628290143783971</v>
      </c>
      <c r="T5" s="7">
        <f t="shared" si="0"/>
        <v>-4.8077540863792976</v>
      </c>
      <c r="U5" s="7">
        <f t="shared" si="0"/>
        <v>-7.4136305455472975</v>
      </c>
      <c r="V5" s="7">
        <f t="shared" si="0"/>
        <v>-9.403150439207197</v>
      </c>
      <c r="W5" s="7">
        <f t="shared" si="0"/>
        <v>-9.6029002350200976</v>
      </c>
      <c r="X5" s="7">
        <f t="shared" si="0"/>
        <v>-10.455947118610698</v>
      </c>
      <c r="Y5" s="7">
        <f t="shared" si="0"/>
        <v>-10.226883687030298</v>
      </c>
      <c r="Z5" s="7">
        <f t="shared" si="0"/>
        <v>-12.243552741594698</v>
      </c>
      <c r="AA5" s="7">
        <f t="shared" si="0"/>
        <v>-11.484877994320899</v>
      </c>
      <c r="AB5" s="7">
        <f t="shared" si="0"/>
        <v>-11.626684994861598</v>
      </c>
      <c r="AC5" s="7">
        <f t="shared" si="0"/>
        <v>-11.849418943513399</v>
      </c>
      <c r="AD5" s="7">
        <f t="shared" si="0"/>
        <v>-13.6090230804793</v>
      </c>
      <c r="AE5" s="7">
        <f t="shared" si="0"/>
        <v>-13.388213697616198</v>
      </c>
      <c r="AF5" s="7">
        <f t="shared" si="0"/>
        <v>-13.474504150463998</v>
      </c>
      <c r="AG5" s="7">
        <f t="shared" si="0"/>
        <v>-15.656434185288798</v>
      </c>
      <c r="AH5" s="7">
        <f t="shared" si="0"/>
        <v>-18.444181222168599</v>
      </c>
      <c r="AI5" s="7">
        <f t="shared" si="0"/>
        <v>-20.287746168365697</v>
      </c>
      <c r="AJ5" s="7">
        <f t="shared" si="0"/>
        <v>-22.6826756443078</v>
      </c>
      <c r="AK5" s="7">
        <f t="shared" si="0"/>
        <v>-24.858413351522799</v>
      </c>
      <c r="AL5" s="7">
        <f t="shared" si="0"/>
        <v>-26.408901960503698</v>
      </c>
      <c r="AM5" s="7">
        <f t="shared" si="0"/>
        <v>-25.635691519566997</v>
      </c>
      <c r="AN5" s="7">
        <f t="shared" si="0"/>
        <v>-24.421212679221597</v>
      </c>
      <c r="AO5" s="7">
        <f t="shared" si="0"/>
        <v>-25.570357927113996</v>
      </c>
      <c r="AP5" s="7">
        <f t="shared" si="0"/>
        <v>-25.342065029007294</v>
      </c>
      <c r="AQ5" s="7">
        <f t="shared" si="0"/>
        <v>-26.016163351867593</v>
      </c>
      <c r="AR5" s="7">
        <f t="shared" si="0"/>
        <v>-25.695700074851992</v>
      </c>
      <c r="AS5" s="7">
        <f t="shared" si="0"/>
        <v>-26.144906816122894</v>
      </c>
      <c r="AT5" s="7">
        <f t="shared" si="0"/>
        <v>-26.877477581643593</v>
      </c>
      <c r="AU5" s="7">
        <f t="shared" si="0"/>
        <v>-25.880104836803291</v>
      </c>
    </row>
    <row r="8" spans="1:47" x14ac:dyDescent="0.2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</row>
    <row r="9" spans="1:47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</row>
    <row r="10" spans="1:47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</row>
    <row r="11" spans="1:47" x14ac:dyDescent="0.2"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</row>
    <row r="12" spans="1:47" x14ac:dyDescent="0.2"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</row>
    <row r="13" spans="1:47" x14ac:dyDescent="0.2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</row>
    <row r="14" spans="1:47" x14ac:dyDescent="0.2">
      <c r="AR14" s="52"/>
    </row>
    <row r="15" spans="1:47" x14ac:dyDescent="0.2">
      <c r="AR15" s="52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3155-662F-4F97-9362-2754E95497BE}">
  <sheetPr>
    <tabColor theme="9"/>
  </sheetPr>
  <dimension ref="A1:AU18"/>
  <sheetViews>
    <sheetView showGridLines="0" zoomScaleNormal="100" workbookViewId="0">
      <pane xSplit="2" ySplit="2" topLeftCell="AN3" activePane="bottomRight" state="frozen"/>
      <selection pane="topRight"/>
      <selection pane="bottomLeft"/>
      <selection pane="bottomRight" activeCell="AR20" sqref="AR20"/>
    </sheetView>
  </sheetViews>
  <sheetFormatPr defaultRowHeight="12" x14ac:dyDescent="0.2"/>
  <cols>
    <col min="1" max="1" width="37.7109375" style="6" bestFit="1" customWidth="1"/>
    <col min="2" max="2" width="13.7109375" style="6" bestFit="1" customWidth="1"/>
    <col min="3" max="31" width="9.140625" style="6"/>
    <col min="32" max="32" width="8.7109375" style="6" customWidth="1"/>
    <col min="33" max="37" width="9.140625" style="6"/>
    <col min="38" max="38" width="9.140625" style="1"/>
    <col min="39" max="16384" width="9.140625" style="6"/>
  </cols>
  <sheetData>
    <row r="1" spans="1:47" x14ac:dyDescent="0.2">
      <c r="C1" s="58" t="s">
        <v>17</v>
      </c>
      <c r="D1" s="58" t="s">
        <v>11</v>
      </c>
      <c r="E1" s="58" t="s">
        <v>14</v>
      </c>
      <c r="F1" s="58" t="s">
        <v>15</v>
      </c>
      <c r="G1" s="58" t="s">
        <v>18</v>
      </c>
      <c r="H1" s="58" t="s">
        <v>11</v>
      </c>
      <c r="I1" s="58" t="s">
        <v>14</v>
      </c>
      <c r="J1" s="58" t="s">
        <v>15</v>
      </c>
      <c r="K1" s="58" t="s">
        <v>7</v>
      </c>
      <c r="L1" s="58" t="s">
        <v>11</v>
      </c>
      <c r="M1" s="58" t="s">
        <v>14</v>
      </c>
      <c r="N1" s="58" t="s">
        <v>15</v>
      </c>
      <c r="O1" s="58" t="s">
        <v>19</v>
      </c>
      <c r="P1" s="58" t="s">
        <v>11</v>
      </c>
      <c r="Q1" s="58" t="s">
        <v>14</v>
      </c>
      <c r="R1" s="58" t="s">
        <v>15</v>
      </c>
      <c r="S1" s="58" t="s">
        <v>20</v>
      </c>
      <c r="T1" s="58" t="s">
        <v>11</v>
      </c>
      <c r="U1" s="58" t="s">
        <v>14</v>
      </c>
      <c r="V1" s="58" t="s">
        <v>15</v>
      </c>
      <c r="W1" s="58" t="s">
        <v>21</v>
      </c>
      <c r="X1" s="58" t="s">
        <v>11</v>
      </c>
      <c r="Y1" s="58" t="s">
        <v>14</v>
      </c>
      <c r="Z1" s="58" t="s">
        <v>15</v>
      </c>
      <c r="AA1" s="6" t="s">
        <v>27</v>
      </c>
      <c r="AB1" s="58" t="s">
        <v>11</v>
      </c>
      <c r="AC1" s="6" t="s">
        <v>14</v>
      </c>
      <c r="AD1" s="58" t="s">
        <v>15</v>
      </c>
      <c r="AE1" s="6" t="s">
        <v>49</v>
      </c>
      <c r="AF1" s="58" t="s">
        <v>11</v>
      </c>
      <c r="AG1" s="6" t="s">
        <v>14</v>
      </c>
      <c r="AH1" s="58" t="s">
        <v>15</v>
      </c>
      <c r="AI1" s="6" t="s">
        <v>51</v>
      </c>
      <c r="AJ1" s="58" t="s">
        <v>11</v>
      </c>
      <c r="AK1" s="6" t="s">
        <v>14</v>
      </c>
      <c r="AL1" s="58" t="s">
        <v>15</v>
      </c>
      <c r="AM1" s="6" t="s">
        <v>54</v>
      </c>
      <c r="AN1" s="58" t="s">
        <v>11</v>
      </c>
      <c r="AO1" s="6" t="s">
        <v>14</v>
      </c>
      <c r="AP1" s="6" t="s">
        <v>15</v>
      </c>
      <c r="AQ1" s="1" t="s">
        <v>77</v>
      </c>
      <c r="AR1" s="1" t="s">
        <v>11</v>
      </c>
      <c r="AS1" s="6" t="s">
        <v>14</v>
      </c>
      <c r="AT1" s="6" t="s">
        <v>15</v>
      </c>
      <c r="AU1" s="6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6" t="s">
        <v>329</v>
      </c>
      <c r="B3" s="6" t="s">
        <v>328</v>
      </c>
      <c r="C3" s="6">
        <v>0</v>
      </c>
      <c r="D3" s="8">
        <v>-0.51387129425900013</v>
      </c>
      <c r="E3" s="8">
        <v>0.69147914787959996</v>
      </c>
      <c r="F3" s="8">
        <v>-1.5809313231026003</v>
      </c>
      <c r="G3" s="8">
        <v>-0.29707700960130157</v>
      </c>
      <c r="H3" s="8">
        <v>0.85830591792659838</v>
      </c>
      <c r="I3" s="8">
        <v>1.6221764866090984</v>
      </c>
      <c r="J3" s="8">
        <v>0.27737381889209844</v>
      </c>
      <c r="K3" s="8">
        <v>0.44000949665829747</v>
      </c>
      <c r="L3" s="8">
        <v>-0.33355246752530243</v>
      </c>
      <c r="M3" s="8">
        <v>0.81797219554509748</v>
      </c>
      <c r="N3" s="8">
        <v>2.1661180823704975</v>
      </c>
      <c r="O3" s="8">
        <v>0.86917982081229761</v>
      </c>
      <c r="P3" s="8">
        <v>1.9068423183385974</v>
      </c>
      <c r="Q3" s="8">
        <v>3.8153156568692967</v>
      </c>
      <c r="R3" s="8">
        <v>4.4040387728361967</v>
      </c>
      <c r="S3" s="8">
        <v>4.6467199712791967</v>
      </c>
      <c r="T3" s="8">
        <v>2.9887649950091966</v>
      </c>
      <c r="U3" s="8">
        <v>3.5590632706212966</v>
      </c>
      <c r="V3" s="8">
        <v>2.2889814180207964</v>
      </c>
      <c r="W3" s="8">
        <v>-0.80208884401760372</v>
      </c>
      <c r="X3" s="8">
        <v>-0.71243578700420374</v>
      </c>
      <c r="Y3" s="8">
        <v>-1.2832367663935031</v>
      </c>
      <c r="Z3" s="8">
        <v>-2.9651680882070037</v>
      </c>
      <c r="AA3" s="8">
        <v>-4.7699199487838042</v>
      </c>
      <c r="AB3" s="8">
        <v>-3.7233187368420042</v>
      </c>
      <c r="AC3" s="8">
        <v>-5.1299294038784042</v>
      </c>
      <c r="AD3" s="8">
        <v>-5.8426094175258045</v>
      </c>
      <c r="AE3" s="8">
        <v>-7.0078722922818049</v>
      </c>
      <c r="AF3" s="8">
        <v>-7.6302736181701052</v>
      </c>
      <c r="AG3" s="8">
        <v>-7.2149289001810057</v>
      </c>
      <c r="AH3" s="8">
        <v>-8.120608384151506</v>
      </c>
      <c r="AI3" s="8">
        <v>-6.7339001363774056</v>
      </c>
      <c r="AJ3" s="8">
        <v>-5.183211498646906</v>
      </c>
      <c r="AK3" s="8">
        <v>-4.1672434140136057</v>
      </c>
      <c r="AL3" s="8">
        <v>-4.6205656285064061</v>
      </c>
      <c r="AM3" s="8">
        <v>-4.8977579702058058</v>
      </c>
      <c r="AN3" s="8">
        <v>-6.5276346271144057</v>
      </c>
      <c r="AO3" s="8">
        <v>-6.0136832160476059</v>
      </c>
      <c r="AP3" s="8">
        <v>-7.8848556183994063</v>
      </c>
      <c r="AQ3" s="8">
        <v>-7.6635300242284066</v>
      </c>
      <c r="AR3" s="8">
        <v>-9.5310166637296057</v>
      </c>
      <c r="AS3" s="8">
        <v>-9.8099722111479064</v>
      </c>
      <c r="AT3" s="8">
        <v>-10.463823839493907</v>
      </c>
      <c r="AU3" s="8">
        <v>-11.022179708424106</v>
      </c>
    </row>
    <row r="4" spans="1:47" x14ac:dyDescent="0.2">
      <c r="A4" s="6" t="s">
        <v>327</v>
      </c>
      <c r="B4" s="6" t="s">
        <v>347</v>
      </c>
      <c r="C4" s="6">
        <v>0</v>
      </c>
      <c r="D4" s="8">
        <v>-0.76280749521419999</v>
      </c>
      <c r="E4" s="8">
        <v>-0.63596412178640005</v>
      </c>
      <c r="F4" s="8">
        <v>-7.2310195972742006</v>
      </c>
      <c r="G4" s="8">
        <v>-10.5254507617204</v>
      </c>
      <c r="H4" s="8">
        <v>-9.9946632963103994</v>
      </c>
      <c r="I4" s="8">
        <v>-13.721302084171398</v>
      </c>
      <c r="J4" s="8">
        <v>-13.798505844728199</v>
      </c>
      <c r="K4" s="8">
        <v>-16.708688593473799</v>
      </c>
      <c r="L4" s="8">
        <v>-17.6646610808994</v>
      </c>
      <c r="M4" s="8">
        <v>-16.517377705241699</v>
      </c>
      <c r="N4" s="8">
        <v>-16.8163690834071</v>
      </c>
      <c r="O4" s="8">
        <v>-19.236141091141899</v>
      </c>
      <c r="P4" s="8">
        <v>-20.508399000618301</v>
      </c>
      <c r="Q4" s="8">
        <v>-21.786373296309002</v>
      </c>
      <c r="R4" s="8">
        <v>-20.690012811625103</v>
      </c>
      <c r="S4" s="8">
        <v>-17.882438793910001</v>
      </c>
      <c r="T4" s="8">
        <v>-18.371964374921401</v>
      </c>
      <c r="U4" s="8">
        <v>-17.482555769344401</v>
      </c>
      <c r="V4" s="8">
        <v>-17.338749894333002</v>
      </c>
      <c r="W4" s="8">
        <v>-19.183866577531003</v>
      </c>
      <c r="X4" s="8">
        <v>-18.527588411387704</v>
      </c>
      <c r="Y4" s="8">
        <v>-15.210090953716504</v>
      </c>
      <c r="Z4" s="8">
        <v>-18.548530460694405</v>
      </c>
      <c r="AA4" s="8">
        <v>-20.964869225131306</v>
      </c>
      <c r="AB4" s="8">
        <v>-20.773740487159806</v>
      </c>
      <c r="AC4" s="8">
        <v>-20.229872734637006</v>
      </c>
      <c r="AD4" s="8">
        <v>-19.288197319716307</v>
      </c>
      <c r="AE4" s="8">
        <v>-20.512617653155008</v>
      </c>
      <c r="AF4" s="8">
        <v>-18.874892764828008</v>
      </c>
      <c r="AG4" s="8">
        <v>-16.349047639448809</v>
      </c>
      <c r="AH4" s="8">
        <v>-14.374846205465008</v>
      </c>
      <c r="AI4" s="8">
        <v>-11.571751795869808</v>
      </c>
      <c r="AJ4" s="8">
        <v>-8.2754551711882076</v>
      </c>
      <c r="AK4" s="8">
        <v>-7.2079359260456073</v>
      </c>
      <c r="AL4" s="8">
        <v>-8.2753353198115072</v>
      </c>
      <c r="AM4" s="8">
        <v>-8.2428752258044078</v>
      </c>
      <c r="AN4" s="8">
        <v>-7.9071340551335076</v>
      </c>
      <c r="AO4" s="8">
        <v>-6.9902511294271079</v>
      </c>
      <c r="AP4" s="8">
        <v>-8.3032653205931073</v>
      </c>
      <c r="AQ4" s="8">
        <v>-8.0128999155464076</v>
      </c>
      <c r="AR4" s="8">
        <v>-8.7462494052655071</v>
      </c>
      <c r="AS4" s="8">
        <v>-8.5868410302394071</v>
      </c>
      <c r="AT4" s="8">
        <v>-11.900428381206407</v>
      </c>
      <c r="AU4" s="8">
        <v>-11.588345535289406</v>
      </c>
    </row>
    <row r="5" spans="1:47" x14ac:dyDescent="0.2">
      <c r="A5" s="6" t="s">
        <v>326</v>
      </c>
      <c r="B5" s="6" t="s">
        <v>325</v>
      </c>
      <c r="C5" s="6">
        <v>0</v>
      </c>
      <c r="D5" s="8">
        <v>-8.8480272166899993E-2</v>
      </c>
      <c r="E5" s="8">
        <v>-6.2385682262099992E-2</v>
      </c>
      <c r="F5" s="8">
        <v>-0.15208810743349999</v>
      </c>
      <c r="G5" s="8">
        <v>-6.2229778132399993E-2</v>
      </c>
      <c r="H5" s="8">
        <v>7.6695371977300031E-2</v>
      </c>
      <c r="I5" s="8">
        <v>0.13624344518360004</v>
      </c>
      <c r="J5" s="8">
        <v>-0.40890098418889992</v>
      </c>
      <c r="K5" s="8">
        <v>0.11968442010640007</v>
      </c>
      <c r="L5" s="8">
        <v>0.40987702288990002</v>
      </c>
      <c r="M5" s="8">
        <v>0.31680412352450005</v>
      </c>
      <c r="N5" s="8">
        <v>-0.51076121670009988</v>
      </c>
      <c r="O5" s="8">
        <v>0.2134956286227</v>
      </c>
      <c r="P5" s="8">
        <v>7.4823214650500014E-2</v>
      </c>
      <c r="Q5" s="8">
        <v>0.23408443248360003</v>
      </c>
      <c r="R5" s="8">
        <v>-5.4243463880399939E-2</v>
      </c>
      <c r="S5" s="8">
        <v>0.43047037521680009</v>
      </c>
      <c r="T5" s="8">
        <v>0.56927761925500009</v>
      </c>
      <c r="U5" s="8">
        <v>0.56346266595060013</v>
      </c>
      <c r="V5" s="8">
        <v>3.4162783759300153E-2</v>
      </c>
      <c r="W5" s="8">
        <v>0.21722069498500016</v>
      </c>
      <c r="X5" s="8">
        <v>-0.12971733596409982</v>
      </c>
      <c r="Y5" s="8">
        <v>-0.30668338776979981</v>
      </c>
      <c r="Z5" s="8">
        <v>-0.49509326569089984</v>
      </c>
      <c r="AA5" s="8">
        <v>-0.61076748813719983</v>
      </c>
      <c r="AB5" s="8">
        <v>-0.12830467293599984</v>
      </c>
      <c r="AC5" s="8">
        <v>-8.5994533319985744E-4</v>
      </c>
      <c r="AD5" s="8">
        <v>7.3789196637900151E-2</v>
      </c>
      <c r="AE5" s="8">
        <v>-1.1825945109299851E-2</v>
      </c>
      <c r="AF5" s="8">
        <v>-5.2946057606599858E-2</v>
      </c>
      <c r="AG5" s="8">
        <v>-0.39658704345439988</v>
      </c>
      <c r="AH5" s="8">
        <v>-1.8743099297663999</v>
      </c>
      <c r="AI5" s="8">
        <v>-1.9069205087465999</v>
      </c>
      <c r="AJ5" s="8">
        <v>-1.9133995957982999</v>
      </c>
      <c r="AK5" s="8">
        <v>-0.72590939144959998</v>
      </c>
      <c r="AL5" s="8">
        <v>-0.12285242407340002</v>
      </c>
      <c r="AM5" s="8">
        <v>0.50357352299220004</v>
      </c>
      <c r="AN5" s="8">
        <v>-0.6780856259375998</v>
      </c>
      <c r="AO5" s="8">
        <v>0.1394637739479001</v>
      </c>
      <c r="AP5" s="8">
        <v>0.35237371322100008</v>
      </c>
      <c r="AQ5" s="8">
        <v>0.22338695102550007</v>
      </c>
      <c r="AR5" s="8">
        <v>-0.32477912715909985</v>
      </c>
      <c r="AS5" s="8">
        <v>-0.75645421997119988</v>
      </c>
      <c r="AT5" s="8">
        <v>0.75511411471930012</v>
      </c>
      <c r="AU5" s="8">
        <v>0.74974236949170014</v>
      </c>
    </row>
    <row r="6" spans="1:47" x14ac:dyDescent="0.2">
      <c r="A6" s="6" t="s">
        <v>324</v>
      </c>
      <c r="B6" s="6" t="s">
        <v>353</v>
      </c>
      <c r="C6" s="6">
        <v>0</v>
      </c>
      <c r="D6" s="8">
        <v>1.6866690437823999</v>
      </c>
      <c r="E6" s="8">
        <v>1.7181074625432999</v>
      </c>
      <c r="F6" s="8">
        <v>1.8777500292340001</v>
      </c>
      <c r="G6" s="8">
        <v>1.366539744482</v>
      </c>
      <c r="H6" s="8">
        <v>0.77551866160639993</v>
      </c>
      <c r="I6" s="8">
        <v>1.8457325582918997</v>
      </c>
      <c r="J6" s="8">
        <v>1.8605873224634999</v>
      </c>
      <c r="K6" s="8">
        <v>3.1953324381134998</v>
      </c>
      <c r="L6" s="8">
        <v>2.9590388084166999</v>
      </c>
      <c r="M6" s="8">
        <v>1.7172152622185</v>
      </c>
      <c r="N6" s="8">
        <v>1.817432711877</v>
      </c>
      <c r="O6" s="8">
        <v>4.2864366779778003</v>
      </c>
      <c r="P6" s="8">
        <v>4.6231192528620006</v>
      </c>
      <c r="Q6" s="8">
        <v>4.4476504222820008</v>
      </c>
      <c r="R6" s="8">
        <v>3.398075199697101</v>
      </c>
      <c r="S6" s="8">
        <v>3.0024765625704011</v>
      </c>
      <c r="T6" s="8">
        <v>2.7391684132490011</v>
      </c>
      <c r="U6" s="8">
        <v>2.1506673092081012</v>
      </c>
      <c r="V6" s="8">
        <v>1.6371469465255013</v>
      </c>
      <c r="W6" s="8">
        <v>2.8065264891063011</v>
      </c>
      <c r="X6" s="8">
        <v>2.3401090861590013</v>
      </c>
      <c r="Y6" s="8">
        <v>1.9812069502966012</v>
      </c>
      <c r="Z6" s="8">
        <v>4.0509095031009013</v>
      </c>
      <c r="AA6" s="8">
        <v>5.2905696851678012</v>
      </c>
      <c r="AB6" s="8">
        <v>4.5486436461757016</v>
      </c>
      <c r="AC6" s="8">
        <v>3.5879868076528014</v>
      </c>
      <c r="AD6" s="8">
        <v>3.5594493166075014</v>
      </c>
      <c r="AE6" s="8">
        <v>2.0566374291467016</v>
      </c>
      <c r="AF6" s="8">
        <v>1.9408580867417016</v>
      </c>
      <c r="AG6" s="8">
        <v>1.4519212581548016</v>
      </c>
      <c r="AH6" s="8">
        <v>0.93443146786580156</v>
      </c>
      <c r="AI6" s="8">
        <v>-0.31960989591149847</v>
      </c>
      <c r="AJ6" s="8">
        <v>-0.50399408306509841</v>
      </c>
      <c r="AK6" s="8">
        <v>-1.2433641468971983</v>
      </c>
      <c r="AL6" s="8">
        <v>-0.95924183947179853</v>
      </c>
      <c r="AM6" s="8">
        <v>-1.0805447133953985</v>
      </c>
      <c r="AN6" s="8">
        <v>-1.4278161795935986</v>
      </c>
      <c r="AO6" s="8">
        <v>-1.8749884202753986</v>
      </c>
      <c r="AP6" s="8">
        <v>-1.8984330874025985</v>
      </c>
      <c r="AQ6" s="8">
        <v>-2.0776200016708986</v>
      </c>
      <c r="AR6" s="8">
        <v>-2.8914824546935982</v>
      </c>
      <c r="AS6" s="8">
        <v>-3.0164068971184981</v>
      </c>
      <c r="AT6" s="8">
        <v>-2.7866496117688979</v>
      </c>
      <c r="AU6" s="8">
        <v>-4.0153876327330975</v>
      </c>
    </row>
    <row r="7" spans="1:47" x14ac:dyDescent="0.2">
      <c r="A7" s="6" t="s">
        <v>323</v>
      </c>
      <c r="B7" s="6" t="s">
        <v>322</v>
      </c>
      <c r="C7" s="6">
        <v>0</v>
      </c>
      <c r="D7" s="8">
        <v>-0.81608519043400007</v>
      </c>
      <c r="E7" s="8">
        <v>0.13694752261929999</v>
      </c>
      <c r="F7" s="8">
        <v>-2.9422033894827999</v>
      </c>
      <c r="G7" s="8">
        <v>-3.2459763821660998</v>
      </c>
      <c r="H7" s="8">
        <v>-4.3427093078581001</v>
      </c>
      <c r="I7" s="8">
        <v>-3.8298914571833</v>
      </c>
      <c r="J7" s="8">
        <v>-4.5418785182267998</v>
      </c>
      <c r="K7" s="8">
        <v>-3.7860589479184998</v>
      </c>
      <c r="L7" s="8">
        <v>-4.5484809363269001</v>
      </c>
      <c r="M7" s="8">
        <v>-3.7365926066174002</v>
      </c>
      <c r="N7" s="8">
        <v>-3.2331948150652003</v>
      </c>
      <c r="O7" s="8">
        <v>-2.1864608610689</v>
      </c>
      <c r="P7" s="8">
        <v>-9.1025016678699888E-2</v>
      </c>
      <c r="Q7" s="8">
        <v>1.8142197558238</v>
      </c>
      <c r="R7" s="8">
        <v>1.0348739789515</v>
      </c>
      <c r="S7" s="8">
        <v>1.8113773885163</v>
      </c>
      <c r="T7" s="8">
        <v>2.0405541182075</v>
      </c>
      <c r="U7" s="8">
        <v>4.2608633314266999</v>
      </c>
      <c r="V7" s="8">
        <v>4.9870340329133001</v>
      </c>
      <c r="W7" s="8">
        <v>4.3289883401799001</v>
      </c>
      <c r="X7" s="8">
        <v>5.1908927702702998</v>
      </c>
      <c r="Y7" s="8">
        <v>4.6393772795065997</v>
      </c>
      <c r="Z7" s="8">
        <v>4.2442785916506995</v>
      </c>
      <c r="AA7" s="8">
        <v>3.4722353908908996</v>
      </c>
      <c r="AB7" s="8">
        <v>4.3634633726141994</v>
      </c>
      <c r="AC7" s="8">
        <v>4.5080298147172995</v>
      </c>
      <c r="AD7" s="8">
        <v>4.9411636422008991</v>
      </c>
      <c r="AE7" s="8">
        <v>5.2049672841772994</v>
      </c>
      <c r="AF7" s="8">
        <v>3.3169836066449996</v>
      </c>
      <c r="AG7" s="8">
        <v>2.6809823699554993</v>
      </c>
      <c r="AH7" s="8">
        <v>2.0087635205016996</v>
      </c>
      <c r="AI7" s="8">
        <v>1.1367198977647996</v>
      </c>
      <c r="AJ7" s="8">
        <v>0.93292954061679967</v>
      </c>
      <c r="AK7" s="8">
        <v>1.5132677495692999</v>
      </c>
      <c r="AL7" s="8">
        <v>0.49298900352709984</v>
      </c>
      <c r="AM7" s="8">
        <v>0.13605219467669982</v>
      </c>
      <c r="AN7" s="8">
        <v>-0.19310121239980016</v>
      </c>
      <c r="AO7" s="8">
        <v>0.37938684230199982</v>
      </c>
      <c r="AP7" s="8">
        <v>-7.9641402231200198E-2</v>
      </c>
      <c r="AQ7" s="8">
        <v>0.64723136729739983</v>
      </c>
      <c r="AR7" s="8">
        <v>0.38583455197359984</v>
      </c>
      <c r="AS7" s="8">
        <v>0.85775253667239981</v>
      </c>
      <c r="AT7" s="8">
        <v>1.5353000911663996</v>
      </c>
      <c r="AU7" s="8">
        <v>2.1154790592920998</v>
      </c>
    </row>
    <row r="8" spans="1:47" x14ac:dyDescent="0.2">
      <c r="A8" s="6" t="s">
        <v>321</v>
      </c>
      <c r="B8" s="6" t="s">
        <v>320</v>
      </c>
      <c r="C8" s="8">
        <v>0</v>
      </c>
      <c r="D8" s="8">
        <v>-0.53316738022629973</v>
      </c>
      <c r="E8" s="8">
        <v>-0.46522603323449996</v>
      </c>
      <c r="F8" s="8">
        <v>-2.7068581461007213E-3</v>
      </c>
      <c r="G8" s="8">
        <v>0.92993466793560042</v>
      </c>
      <c r="H8" s="8">
        <v>1.6510378113079967</v>
      </c>
      <c r="I8" s="8">
        <v>2.9450068472848967</v>
      </c>
      <c r="J8" s="8">
        <v>2.919684666369097</v>
      </c>
      <c r="K8" s="8">
        <v>3.3733530026272969</v>
      </c>
      <c r="L8" s="8">
        <v>4.2642865411909971</v>
      </c>
      <c r="M8" s="8">
        <v>4.791535944457797</v>
      </c>
      <c r="N8" s="8">
        <v>6.6626233084624964</v>
      </c>
      <c r="O8" s="8">
        <v>3.5454622892191958</v>
      </c>
      <c r="P8" s="8">
        <v>3.5638909971796955</v>
      </c>
      <c r="Q8" s="8">
        <v>4.8593471653854952</v>
      </c>
      <c r="R8" s="8">
        <v>8.4689586924896947</v>
      </c>
      <c r="S8" s="8">
        <v>5.6592592413922942</v>
      </c>
      <c r="T8" s="8">
        <v>5.3308472863156942</v>
      </c>
      <c r="U8" s="8">
        <v>4.3473275567268939</v>
      </c>
      <c r="V8" s="8">
        <v>4.1974594537522938</v>
      </c>
      <c r="W8" s="8">
        <v>3.1826241513387941</v>
      </c>
      <c r="X8" s="8">
        <v>3.4929600835148937</v>
      </c>
      <c r="Y8" s="8">
        <v>2.8560453248861939</v>
      </c>
      <c r="Z8" s="8">
        <v>3.0263595230232938</v>
      </c>
      <c r="AA8" s="8">
        <v>3.2860036680225937</v>
      </c>
      <c r="AB8" s="8">
        <v>3.5097113840604939</v>
      </c>
      <c r="AC8" s="8">
        <v>2.2478786333182939</v>
      </c>
      <c r="AD8" s="8">
        <v>2.1142777263407937</v>
      </c>
      <c r="AE8" s="8">
        <v>3.4980585722550939</v>
      </c>
      <c r="AF8" s="8">
        <v>3.2828154904743938</v>
      </c>
      <c r="AG8" s="8">
        <v>2.6408941342084939</v>
      </c>
      <c r="AH8" s="8">
        <v>3.6284447423089938</v>
      </c>
      <c r="AI8" s="8">
        <v>4.3707541459822936</v>
      </c>
      <c r="AJ8" s="8">
        <v>4.5757997903844938</v>
      </c>
      <c r="AK8" s="8">
        <v>3.4957902804060934</v>
      </c>
      <c r="AL8" s="8">
        <v>4.2429669309197937</v>
      </c>
      <c r="AM8" s="8">
        <v>3.7851282309216936</v>
      </c>
      <c r="AN8" s="8">
        <v>3.6775944255466935</v>
      </c>
      <c r="AO8" s="8">
        <v>2.3317976970015937</v>
      </c>
      <c r="AP8" s="8">
        <v>2.0432024582030937</v>
      </c>
      <c r="AQ8" s="8">
        <v>1.5554635542625936</v>
      </c>
      <c r="AR8" s="8">
        <v>2.0447517510115936</v>
      </c>
      <c r="AS8" s="8">
        <v>1.6910693791053935</v>
      </c>
      <c r="AT8" s="8">
        <v>1.9319319271922937</v>
      </c>
      <c r="AU8" s="8">
        <v>1.7154240104111937</v>
      </c>
    </row>
    <row r="9" spans="1:47" x14ac:dyDescent="0.2">
      <c r="A9" s="6" t="s">
        <v>318</v>
      </c>
      <c r="B9" s="6" t="s">
        <v>319</v>
      </c>
      <c r="C9" s="6">
        <v>0</v>
      </c>
      <c r="D9" s="7">
        <v>0</v>
      </c>
      <c r="E9" s="7">
        <v>0</v>
      </c>
      <c r="F9" s="7">
        <v>6.8693366000000005</v>
      </c>
      <c r="G9" s="7">
        <v>11.2401055</v>
      </c>
      <c r="H9" s="7">
        <v>12.692426677203404</v>
      </c>
      <c r="I9" s="7">
        <v>14.246387177203404</v>
      </c>
      <c r="J9" s="7">
        <v>14.246387177203404</v>
      </c>
      <c r="K9" s="7">
        <v>14.246387177203404</v>
      </c>
      <c r="L9" s="7">
        <v>14.246387177203404</v>
      </c>
      <c r="M9" s="7">
        <v>14.246387177203404</v>
      </c>
      <c r="N9" s="7">
        <v>14.246387177203404</v>
      </c>
      <c r="O9" s="7">
        <v>14.246387177203404</v>
      </c>
      <c r="P9" s="7">
        <v>14.246387177203404</v>
      </c>
      <c r="Q9" s="7">
        <v>14.246387177203404</v>
      </c>
      <c r="R9" s="7">
        <v>12.246387177203404</v>
      </c>
      <c r="S9" s="7">
        <v>11.626629383453404</v>
      </c>
      <c r="T9" s="7">
        <v>10.680883489703403</v>
      </c>
      <c r="U9" s="7">
        <v>9.7192997334534024</v>
      </c>
      <c r="V9" s="7">
        <v>8.7719296522034025</v>
      </c>
      <c r="W9" s="7">
        <v>7.8464196147034029</v>
      </c>
      <c r="X9" s="7">
        <v>6.9209095772034033</v>
      </c>
      <c r="Y9" s="7">
        <v>4.7569095772034036</v>
      </c>
      <c r="Z9" s="7">
        <v>4.7569095772034036</v>
      </c>
      <c r="AA9" s="7">
        <v>4.7569095772034036</v>
      </c>
      <c r="AB9" s="7">
        <v>4.7569095772034036</v>
      </c>
      <c r="AC9" s="7">
        <v>4.7569095772034036</v>
      </c>
      <c r="AD9" s="7">
        <v>2.7569095772034036</v>
      </c>
      <c r="AE9" s="7">
        <v>2.7569095772034036</v>
      </c>
      <c r="AF9" s="7">
        <v>2.7569095772034036</v>
      </c>
      <c r="AG9" s="7">
        <v>2.7569095772034036</v>
      </c>
      <c r="AH9" s="7">
        <v>1.5569095772034036</v>
      </c>
      <c r="AI9" s="7">
        <v>1.5569095772034036</v>
      </c>
      <c r="AJ9" s="7">
        <v>9.0957720340356651E-4</v>
      </c>
      <c r="AK9" s="7">
        <v>9.0957720340356651E-4</v>
      </c>
      <c r="AL9" s="7">
        <v>9.0957720340356651E-4</v>
      </c>
      <c r="AM9" s="7">
        <v>9.0957720340356651E-4</v>
      </c>
      <c r="AN9" s="7">
        <v>9.0957720340356651E-4</v>
      </c>
      <c r="AO9" s="7">
        <v>9.0957720340356651E-4</v>
      </c>
      <c r="AP9" s="7">
        <v>9.0957720340356651E-4</v>
      </c>
      <c r="AQ9" s="7">
        <v>9.0957720340356651E-4</v>
      </c>
      <c r="AR9" s="7">
        <v>9.0957720340356651E-4</v>
      </c>
      <c r="AS9" s="7">
        <v>9.0957720340356651E-4</v>
      </c>
      <c r="AT9" s="7">
        <v>9.0957720340356651E-4</v>
      </c>
      <c r="AU9" s="7">
        <v>9.0957720340356651E-4</v>
      </c>
    </row>
    <row r="10" spans="1:47" x14ac:dyDescent="0.2">
      <c r="AL10" s="6"/>
      <c r="AO10" s="57"/>
    </row>
    <row r="11" spans="1:47" x14ac:dyDescent="0.2">
      <c r="C11" s="6">
        <v>0</v>
      </c>
      <c r="D11" s="6">
        <v>0</v>
      </c>
      <c r="E11" s="6">
        <v>0</v>
      </c>
      <c r="F11" s="6">
        <v>6869.3366000000005</v>
      </c>
      <c r="G11" s="6">
        <v>4370.7689</v>
      </c>
      <c r="H11" s="6">
        <v>1452.3211772034042</v>
      </c>
      <c r="I11" s="6">
        <v>1553.9604999999999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-2000</v>
      </c>
      <c r="S11" s="6">
        <v>-619.75779375000002</v>
      </c>
      <c r="T11" s="6">
        <v>-945.74589375000005</v>
      </c>
      <c r="U11" s="6">
        <v>-961.58375625000008</v>
      </c>
      <c r="V11" s="6">
        <v>-947.37008125000011</v>
      </c>
      <c r="W11" s="6">
        <v>-925.51003749999995</v>
      </c>
      <c r="X11" s="6">
        <v>-925.51003749999995</v>
      </c>
      <c r="Y11" s="6">
        <v>-2164</v>
      </c>
      <c r="Z11" s="6">
        <v>0</v>
      </c>
      <c r="AA11" s="6">
        <v>0</v>
      </c>
      <c r="AB11" s="6">
        <v>0</v>
      </c>
      <c r="AC11" s="6">
        <v>0</v>
      </c>
      <c r="AD11" s="6">
        <v>-2000</v>
      </c>
      <c r="AE11" s="6">
        <v>0</v>
      </c>
      <c r="AF11" s="6">
        <v>0</v>
      </c>
      <c r="AG11" s="6">
        <v>0</v>
      </c>
      <c r="AH11" s="6">
        <v>-1200</v>
      </c>
      <c r="AI11" s="6">
        <v>0</v>
      </c>
      <c r="AJ11" s="6">
        <v>-1556</v>
      </c>
      <c r="AL11" s="6"/>
    </row>
    <row r="13" spans="1:47" x14ac:dyDescent="0.2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5"/>
      <c r="AM13" s="1"/>
      <c r="AN13" s="1"/>
      <c r="AO13" s="5"/>
    </row>
    <row r="14" spans="1:47" x14ac:dyDescent="0.2">
      <c r="AL14" s="6"/>
      <c r="AQ14" s="8"/>
      <c r="AR14" s="8"/>
      <c r="AS14" s="8"/>
    </row>
    <row r="15" spans="1:47" x14ac:dyDescent="0.2">
      <c r="AL15" s="6"/>
    </row>
    <row r="16" spans="1:47" x14ac:dyDescent="0.2">
      <c r="AL16" s="6"/>
    </row>
    <row r="17" spans="38:41" x14ac:dyDescent="0.2">
      <c r="AL17" s="6"/>
    </row>
    <row r="18" spans="38:41" x14ac:dyDescent="0.2">
      <c r="AO18" s="8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D416-9549-4667-97CD-7857A672C4CA}">
  <sheetPr>
    <tabColor theme="3"/>
  </sheetPr>
  <dimension ref="A1:O8"/>
  <sheetViews>
    <sheetView showGridLines="0" zoomScaleNormal="100" workbookViewId="0">
      <pane xSplit="2" ySplit="2" topLeftCell="L3" activePane="bottomRight" state="frozen"/>
      <selection activeCell="AK1" sqref="AK1"/>
      <selection pane="topRight" activeCell="AK1" sqref="AK1"/>
      <selection pane="bottomLeft" activeCell="AK1" sqref="AK1"/>
      <selection pane="bottomRight" activeCell="P30" sqref="P30"/>
    </sheetView>
  </sheetViews>
  <sheetFormatPr defaultRowHeight="12" x14ac:dyDescent="0.2"/>
  <cols>
    <col min="1" max="1" width="35" style="1" bestFit="1" customWidth="1"/>
    <col min="2" max="2" width="34.28515625" style="1" bestFit="1" customWidth="1"/>
    <col min="3" max="3" width="10.140625" style="1" bestFit="1" customWidth="1"/>
    <col min="4" max="24" width="9.85546875" style="1" bestFit="1" customWidth="1"/>
    <col min="25" max="25" width="7" style="1" bestFit="1" customWidth="1"/>
    <col min="26" max="26" width="6.42578125" style="1" bestFit="1" customWidth="1"/>
    <col min="27" max="27" width="9.42578125" style="1" bestFit="1" customWidth="1"/>
    <col min="28" max="34" width="9.140625" style="1"/>
    <col min="35" max="35" width="11.5703125" style="1" bestFit="1" customWidth="1"/>
    <col min="36" max="36" width="9.140625" style="1" customWidth="1"/>
    <col min="37" max="38" width="9.28515625" style="1" bestFit="1" customWidth="1"/>
    <col min="39" max="39" width="10.140625" style="1" bestFit="1" customWidth="1"/>
    <col min="40" max="40" width="9.28515625" style="1" bestFit="1" customWidth="1"/>
    <col min="41" max="41" width="9.28515625" style="1" customWidth="1"/>
    <col min="42" max="42" width="9.28515625" style="1" bestFit="1" customWidth="1"/>
    <col min="43" max="43" width="10.140625" style="1" bestFit="1" customWidth="1"/>
    <col min="44" max="16384" width="9.140625" style="1"/>
  </cols>
  <sheetData>
    <row r="1" spans="1:15" x14ac:dyDescent="0.2">
      <c r="C1" s="1" t="s">
        <v>50</v>
      </c>
      <c r="D1" s="1" t="s">
        <v>11</v>
      </c>
      <c r="E1" s="1" t="s">
        <v>14</v>
      </c>
      <c r="F1" s="1" t="s">
        <v>15</v>
      </c>
      <c r="G1" s="1" t="s">
        <v>53</v>
      </c>
      <c r="H1" s="1" t="s">
        <v>11</v>
      </c>
      <c r="I1" s="1" t="s">
        <v>14</v>
      </c>
      <c r="J1" s="1" t="s">
        <v>15</v>
      </c>
      <c r="K1" s="1" t="s">
        <v>77</v>
      </c>
      <c r="L1" s="1" t="s">
        <v>11</v>
      </c>
      <c r="M1" s="1" t="s">
        <v>14</v>
      </c>
      <c r="N1" s="1" t="s">
        <v>15</v>
      </c>
      <c r="O1" s="1" t="s">
        <v>97</v>
      </c>
    </row>
    <row r="2" spans="1:15" x14ac:dyDescent="0.2">
      <c r="C2" s="1" t="s">
        <v>52</v>
      </c>
      <c r="D2" s="1" t="s">
        <v>28</v>
      </c>
      <c r="E2" s="5" t="s">
        <v>29</v>
      </c>
      <c r="F2" s="1" t="s">
        <v>30</v>
      </c>
      <c r="G2" s="1" t="s">
        <v>64</v>
      </c>
      <c r="H2" s="1" t="s">
        <v>28</v>
      </c>
      <c r="I2" s="5" t="s">
        <v>29</v>
      </c>
      <c r="J2" s="1" t="s">
        <v>30</v>
      </c>
      <c r="K2" s="1" t="s">
        <v>78</v>
      </c>
      <c r="L2" s="1" t="s">
        <v>28</v>
      </c>
      <c r="M2" s="5" t="s">
        <v>29</v>
      </c>
      <c r="N2" s="1" t="s">
        <v>30</v>
      </c>
      <c r="O2" s="1" t="s">
        <v>99</v>
      </c>
    </row>
    <row r="3" spans="1:15" x14ac:dyDescent="0.2">
      <c r="A3" s="11" t="s">
        <v>85</v>
      </c>
      <c r="B3" s="11" t="s">
        <v>358</v>
      </c>
      <c r="C3" s="4">
        <v>24.278848962422607</v>
      </c>
      <c r="D3" s="4">
        <v>22.439144855605385</v>
      </c>
      <c r="E3" s="4">
        <v>20.312704053953727</v>
      </c>
      <c r="F3" s="4">
        <v>19.139623530556278</v>
      </c>
      <c r="G3" s="4">
        <v>18.385119397865939</v>
      </c>
      <c r="H3" s="4">
        <v>16.681925712764048</v>
      </c>
      <c r="I3" s="4">
        <v>15.568882729265452</v>
      </c>
      <c r="J3" s="4">
        <v>13.600111623823317</v>
      </c>
      <c r="K3" s="4">
        <v>11.65840223030605</v>
      </c>
      <c r="L3" s="4">
        <v>10.447940110744259</v>
      </c>
      <c r="M3" s="4">
        <v>9.3998859404895558</v>
      </c>
      <c r="N3" s="4">
        <v>8.9083661904795139</v>
      </c>
      <c r="O3" s="3">
        <v>8.3209545953069153</v>
      </c>
    </row>
    <row r="4" spans="1:15" x14ac:dyDescent="0.2">
      <c r="A4" s="11" t="s">
        <v>86</v>
      </c>
      <c r="B4" s="11" t="s">
        <v>87</v>
      </c>
      <c r="C4" s="3">
        <v>-0.57012487131911627</v>
      </c>
      <c r="D4" s="3">
        <v>-1.8397041068172229</v>
      </c>
      <c r="E4" s="3">
        <v>-2.1264408016516576</v>
      </c>
      <c r="F4" s="3">
        <v>-1.1730805233974486</v>
      </c>
      <c r="G4" s="3">
        <v>-0.75450413269033945</v>
      </c>
      <c r="H4" s="3">
        <v>-1.7031936851018905</v>
      </c>
      <c r="I4" s="3">
        <v>-1.1130429834985964</v>
      </c>
      <c r="J4" s="3">
        <v>-1.9687711054421353</v>
      </c>
      <c r="K4" s="3">
        <v>-1.9417093935172662</v>
      </c>
      <c r="L4" s="3">
        <v>-1.2104621195617913</v>
      </c>
      <c r="M4" s="3">
        <v>-1.0480541702547033</v>
      </c>
      <c r="N4" s="3">
        <v>-0.49151975001004189</v>
      </c>
      <c r="O4" s="3">
        <v>-0.58741159517259867</v>
      </c>
    </row>
    <row r="5" spans="1:15" x14ac:dyDescent="0.2">
      <c r="A5" s="11" t="s">
        <v>88</v>
      </c>
      <c r="B5" s="11" t="s">
        <v>89</v>
      </c>
      <c r="C5" s="3">
        <v>-0.25307637932487381</v>
      </c>
      <c r="D5" s="3">
        <v>-1.1660163136229766</v>
      </c>
      <c r="E5" s="3">
        <v>-2.2582284070266145</v>
      </c>
      <c r="F5" s="3">
        <v>-1.5338358266396865</v>
      </c>
      <c r="G5" s="3">
        <v>-0.33880588469267736</v>
      </c>
      <c r="H5" s="3">
        <v>-1.126875441688965</v>
      </c>
      <c r="I5" s="3">
        <v>-0.77390651107193142</v>
      </c>
      <c r="J5" s="3">
        <v>-1.4755191378589267</v>
      </c>
      <c r="K5" s="3">
        <v>-0.86491928615500235</v>
      </c>
      <c r="L5" s="3">
        <v>-0.48708440907115069</v>
      </c>
      <c r="M5" s="3">
        <v>-1.1010273631870289</v>
      </c>
      <c r="N5" s="3">
        <v>-0.34668753803943447</v>
      </c>
      <c r="O5" s="3">
        <v>-0.6544450833252522</v>
      </c>
    </row>
    <row r="6" spans="1:15" x14ac:dyDescent="0.2">
      <c r="A6" s="11" t="s">
        <v>90</v>
      </c>
      <c r="B6" s="11" t="s">
        <v>91</v>
      </c>
      <c r="C6" s="3">
        <v>-0.6571085566585112</v>
      </c>
      <c r="D6" s="3">
        <v>-0.13171426572573666</v>
      </c>
      <c r="E6" s="3">
        <v>-0.28232869594899213</v>
      </c>
      <c r="F6" s="3">
        <v>1.072040064115918</v>
      </c>
      <c r="G6" s="3">
        <v>-0.27432979585222056</v>
      </c>
      <c r="H6" s="3">
        <v>-0.49739368633222436</v>
      </c>
      <c r="I6" s="3">
        <v>-0.22004035241739525</v>
      </c>
      <c r="J6" s="3">
        <v>-7.3191633473918633E-2</v>
      </c>
      <c r="K6" s="3">
        <v>-0.33021644001959255</v>
      </c>
      <c r="L6" s="3">
        <v>0.19505078435765452</v>
      </c>
      <c r="M6" s="3">
        <v>0.18402407302369708</v>
      </c>
      <c r="N6" s="3">
        <v>-6.8285809708441949E-3</v>
      </c>
      <c r="O6" s="3">
        <v>1.7180624932086858E-2</v>
      </c>
    </row>
    <row r="7" spans="1:15" x14ac:dyDescent="0.2">
      <c r="A7" s="11" t="s">
        <v>92</v>
      </c>
      <c r="B7" s="11" t="s">
        <v>93</v>
      </c>
      <c r="C7" s="3">
        <v>0.51032356960419711</v>
      </c>
      <c r="D7" s="3">
        <v>-0.24051014576475524</v>
      </c>
      <c r="E7" s="3">
        <v>0.59487906925357259</v>
      </c>
      <c r="F7" s="3">
        <v>-0.63195832421299247</v>
      </c>
      <c r="G7" s="3">
        <v>0.16030428954272666</v>
      </c>
      <c r="H7" s="3">
        <v>0.22906197291693453</v>
      </c>
      <c r="I7" s="3">
        <v>0.21005092658255956</v>
      </c>
      <c r="J7" s="3">
        <v>-2.9992290113847905E-2</v>
      </c>
      <c r="K7" s="3">
        <v>-0.46916596585558401</v>
      </c>
      <c r="L7" s="3">
        <v>-0.66099796654798904</v>
      </c>
      <c r="M7" s="3">
        <v>0.12896716305738831</v>
      </c>
      <c r="N7" s="3">
        <v>8.8343011369154373E-2</v>
      </c>
      <c r="O7" s="3">
        <v>0.19864741303536126</v>
      </c>
    </row>
    <row r="8" spans="1:15" x14ac:dyDescent="0.2">
      <c r="A8" s="11" t="s">
        <v>94</v>
      </c>
      <c r="B8" s="11" t="s">
        <v>95</v>
      </c>
      <c r="C8" s="3">
        <v>-0.17026350493992837</v>
      </c>
      <c r="D8" s="3">
        <v>-0.30146338170375442</v>
      </c>
      <c r="E8" s="3">
        <v>-0.18076276792962376</v>
      </c>
      <c r="F8" s="3">
        <v>-7.9326436660687616E-2</v>
      </c>
      <c r="G8" s="3">
        <v>-0.30167274168816816</v>
      </c>
      <c r="H8" s="3">
        <v>-0.30798652999763565</v>
      </c>
      <c r="I8" s="3">
        <v>-0.32914704659182925</v>
      </c>
      <c r="J8" s="3">
        <v>-0.39006804399544204</v>
      </c>
      <c r="K8" s="3">
        <v>-0.27740770148708505</v>
      </c>
      <c r="L8" s="3">
        <v>-0.25470401906227202</v>
      </c>
      <c r="M8" s="3">
        <v>-0.24659404122988771</v>
      </c>
      <c r="N8" s="3">
        <v>-0.21380125963553109</v>
      </c>
      <c r="O8" s="3">
        <v>-0.21380125963553109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7B80-D0FD-40CC-9285-4EB3B548063A}">
  <sheetPr>
    <tabColor theme="3"/>
  </sheetPr>
  <dimension ref="A1:AU49"/>
  <sheetViews>
    <sheetView showGridLines="0" zoomScaleNormal="100" workbookViewId="0">
      <pane xSplit="2" ySplit="2" topLeftCell="AO3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</v>
      </c>
      <c r="AH1" s="1" t="s">
        <v>15</v>
      </c>
      <c r="AI1" s="1" t="s">
        <v>50</v>
      </c>
      <c r="AJ1" s="1" t="s">
        <v>11</v>
      </c>
      <c r="AK1" s="1" t="s">
        <v>1</v>
      </c>
      <c r="AL1" s="1" t="s">
        <v>15</v>
      </c>
      <c r="AM1" s="1" t="s">
        <v>53</v>
      </c>
      <c r="AN1" s="1" t="s">
        <v>11</v>
      </c>
      <c r="AO1" s="1" t="s">
        <v>1</v>
      </c>
      <c r="AP1" s="1" t="s">
        <v>15</v>
      </c>
      <c r="AQ1" s="1" t="s">
        <v>77</v>
      </c>
      <c r="AR1" s="1" t="s">
        <v>11</v>
      </c>
      <c r="AS1" s="1" t="s">
        <v>1</v>
      </c>
      <c r="AT1" s="1" t="s">
        <v>15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335</v>
      </c>
      <c r="B3" s="1" t="s">
        <v>334</v>
      </c>
      <c r="C3" s="3">
        <v>22.716953271273212</v>
      </c>
      <c r="D3" s="3">
        <v>22.054711455645787</v>
      </c>
      <c r="E3" s="3">
        <v>22.583470236165777</v>
      </c>
      <c r="F3" s="3">
        <v>29.091389718581866</v>
      </c>
      <c r="G3" s="3">
        <v>33.952011227600899</v>
      </c>
      <c r="H3" s="3">
        <v>26.900724096671162</v>
      </c>
      <c r="I3" s="3">
        <v>26.337326135572205</v>
      </c>
      <c r="J3" s="3">
        <v>26.422965111100826</v>
      </c>
      <c r="K3" s="3">
        <v>26.647619944314823</v>
      </c>
      <c r="L3" s="3">
        <v>28.67010757162917</v>
      </c>
      <c r="M3" s="3">
        <v>26.371931659107737</v>
      </c>
      <c r="N3" s="3">
        <v>23.598832163711137</v>
      </c>
      <c r="O3" s="3">
        <v>24.135631809624307</v>
      </c>
      <c r="P3" s="3">
        <v>23.83425455399092</v>
      </c>
      <c r="Q3" s="3">
        <v>23.41243219968954</v>
      </c>
      <c r="R3" s="3">
        <v>20.30545960180984</v>
      </c>
      <c r="S3" s="3">
        <v>19.203555368755246</v>
      </c>
      <c r="T3" s="3">
        <v>19.212892554454022</v>
      </c>
      <c r="U3" s="3">
        <v>16.377539469077369</v>
      </c>
      <c r="V3" s="3">
        <v>14.843537096662502</v>
      </c>
      <c r="W3" s="3">
        <v>15.064869916294796</v>
      </c>
      <c r="X3" s="3">
        <v>13.574335420533378</v>
      </c>
      <c r="Y3" s="3">
        <v>13.817915031333959</v>
      </c>
      <c r="Z3" s="3">
        <v>11.650444666221077</v>
      </c>
      <c r="AA3" s="3">
        <v>12.686569021833664</v>
      </c>
      <c r="AB3" s="3">
        <v>12.492357319903679</v>
      </c>
      <c r="AC3" s="3">
        <v>12.104134964963132</v>
      </c>
      <c r="AD3" s="3">
        <v>10.412006290089066</v>
      </c>
      <c r="AE3" s="3">
        <v>10.64871518878177</v>
      </c>
      <c r="AF3" s="3">
        <v>10.649499240326403</v>
      </c>
      <c r="AG3" s="3">
        <v>8.4577340486051629</v>
      </c>
      <c r="AH3" s="3">
        <v>5.7702988738827266</v>
      </c>
      <c r="AI3" s="3">
        <v>4.032993704596759</v>
      </c>
      <c r="AJ3" s="3">
        <v>1.8414803965109581</v>
      </c>
      <c r="AK3" s="3">
        <v>-8.4537182635016306E-2</v>
      </c>
      <c r="AL3" s="3">
        <v>-1.4098678740673658</v>
      </c>
      <c r="AM3" s="3">
        <v>-0.63305104869890394</v>
      </c>
      <c r="AN3" s="3">
        <v>0.35215814308404531</v>
      </c>
      <c r="AO3" s="3">
        <v>-0.61768676698724501</v>
      </c>
      <c r="AP3" s="3">
        <v>-0.43762186840498174</v>
      </c>
      <c r="AQ3" s="3">
        <v>-1.023676175409995</v>
      </c>
      <c r="AR3" s="3">
        <v>-0.91101021660527337</v>
      </c>
      <c r="AS3" s="3">
        <v>-1.1834650906597111</v>
      </c>
      <c r="AT3" s="3">
        <v>-1.685515803980401</v>
      </c>
      <c r="AU3" s="3">
        <v>-0.89998758001830892</v>
      </c>
    </row>
    <row r="4" spans="1:47" x14ac:dyDescent="0.2">
      <c r="A4" s="1" t="s">
        <v>12</v>
      </c>
      <c r="B4" s="1" t="s">
        <v>69</v>
      </c>
      <c r="C4" s="3">
        <v>16.45763280725193</v>
      </c>
      <c r="D4" s="3">
        <v>15.677497875717771</v>
      </c>
      <c r="E4" s="3">
        <v>16.910771890907803</v>
      </c>
      <c r="F4" s="3">
        <v>14.164935898086352</v>
      </c>
      <c r="G4" s="3">
        <v>15.120484311683095</v>
      </c>
      <c r="H4" s="3">
        <v>16.633323966878955</v>
      </c>
      <c r="I4" s="3">
        <v>17.803238579955654</v>
      </c>
      <c r="J4" s="3">
        <v>16.570436960277998</v>
      </c>
      <c r="K4" s="3">
        <v>17.440487620764141</v>
      </c>
      <c r="L4" s="3">
        <v>16.788630978373504</v>
      </c>
      <c r="M4" s="3">
        <v>17.654405010943687</v>
      </c>
      <c r="N4" s="3">
        <v>18.487577334301513</v>
      </c>
      <c r="O4" s="3">
        <v>17.326446725923653</v>
      </c>
      <c r="P4" s="3">
        <v>18.160420704460225</v>
      </c>
      <c r="Q4" s="3">
        <v>19.65392989594914</v>
      </c>
      <c r="R4" s="3">
        <v>18.39576750693573</v>
      </c>
      <c r="S4" s="3">
        <v>19.065070495456826</v>
      </c>
      <c r="T4" s="3">
        <v>18.824416702931458</v>
      </c>
      <c r="U4" s="3">
        <v>20.745912070009336</v>
      </c>
      <c r="V4" s="3">
        <v>20.670585110569242</v>
      </c>
      <c r="W4" s="3">
        <v>17.237453459211267</v>
      </c>
      <c r="X4" s="3">
        <v>17.513953340084431</v>
      </c>
      <c r="Y4" s="3">
        <v>16.980201617928067</v>
      </c>
      <c r="Z4" s="3">
        <v>15.690861595325547</v>
      </c>
      <c r="AA4" s="3">
        <v>14.036303245148057</v>
      </c>
      <c r="AB4" s="3">
        <v>16.185167830493768</v>
      </c>
      <c r="AC4" s="3">
        <v>15.009454587359054</v>
      </c>
      <c r="AD4" s="3">
        <v>15.188553026685776</v>
      </c>
      <c r="AE4" s="3">
        <v>15.530817791046198</v>
      </c>
      <c r="AF4" s="3">
        <v>13.809483146123474</v>
      </c>
      <c r="AG4" s="3">
        <v>14.263748589983129</v>
      </c>
      <c r="AH4" s="3">
        <v>13.207424611913131</v>
      </c>
      <c r="AI4" s="3">
        <v>14.292414042934677</v>
      </c>
      <c r="AJ4" s="3">
        <v>15.063153839058407</v>
      </c>
      <c r="AK4" s="3">
        <v>16.275146884262846</v>
      </c>
      <c r="AL4" s="3">
        <v>16.155902488832268</v>
      </c>
      <c r="AM4" s="3">
        <v>15.508324098665199</v>
      </c>
      <c r="AN4" s="3">
        <v>13.779198891682739</v>
      </c>
      <c r="AO4" s="3">
        <v>14.028407233396299</v>
      </c>
      <c r="AP4" s="3">
        <v>12.154210108733475</v>
      </c>
      <c r="AQ4" s="3">
        <v>11.36189265427195</v>
      </c>
      <c r="AR4" s="3">
        <v>9.4749427460183835</v>
      </c>
      <c r="AS4" s="3">
        <v>9.2628378134319505</v>
      </c>
      <c r="AT4" s="3">
        <v>8.9232792536034289</v>
      </c>
      <c r="AU4" s="3">
        <v>8.6699445079099871</v>
      </c>
    </row>
    <row r="5" spans="1:47" x14ac:dyDescent="0.2">
      <c r="A5" s="1" t="s">
        <v>23</v>
      </c>
      <c r="B5" s="1" t="s">
        <v>70</v>
      </c>
      <c r="C5" s="3">
        <v>9.1396396578889743</v>
      </c>
      <c r="D5" s="3">
        <v>7.6753817421570236</v>
      </c>
      <c r="E5" s="3">
        <v>8.929720564597579</v>
      </c>
      <c r="F5" s="3">
        <v>9.8103560365168754</v>
      </c>
      <c r="G5" s="3">
        <v>11.428425246780431</v>
      </c>
      <c r="H5" s="3">
        <v>10.914696320030123</v>
      </c>
      <c r="I5" s="3">
        <v>10.76255788761871</v>
      </c>
      <c r="J5" s="3">
        <v>11.679596773723688</v>
      </c>
      <c r="K5" s="3">
        <v>11.560398828872504</v>
      </c>
      <c r="L5" s="3">
        <v>13.268551721108746</v>
      </c>
      <c r="M5" s="3">
        <v>12.4379134218686</v>
      </c>
      <c r="N5" s="3">
        <v>12.529764616277149</v>
      </c>
      <c r="O5" s="3">
        <v>11.630706921856712</v>
      </c>
      <c r="P5" s="3">
        <v>10.998564457787484</v>
      </c>
      <c r="Q5" s="3">
        <v>11.221378335012629</v>
      </c>
      <c r="R5" s="3">
        <v>13.058247042011724</v>
      </c>
      <c r="S5" s="3">
        <v>12.503839879849044</v>
      </c>
      <c r="T5" s="3">
        <v>11.610188805162041</v>
      </c>
      <c r="U5" s="3">
        <v>10.159148206468556</v>
      </c>
      <c r="V5" s="3">
        <v>10.407465863407193</v>
      </c>
      <c r="W5" s="3">
        <v>11.621866749204035</v>
      </c>
      <c r="X5" s="3">
        <v>10.720551785015394</v>
      </c>
      <c r="Y5" s="3">
        <v>9.7307977345178127</v>
      </c>
      <c r="Z5" s="3">
        <v>9.4719028188684486</v>
      </c>
      <c r="AA5" s="3">
        <v>9.8502147241994198</v>
      </c>
      <c r="AB5" s="3">
        <v>9.552526613413459</v>
      </c>
      <c r="AC5" s="3">
        <v>8.9532741931365347</v>
      </c>
      <c r="AD5" s="3">
        <v>8.116223603038069</v>
      </c>
      <c r="AE5" s="3">
        <v>7.662194125532432</v>
      </c>
      <c r="AF5" s="3">
        <v>7.289842241474183</v>
      </c>
      <c r="AG5" s="3">
        <v>6.3020060865751226</v>
      </c>
      <c r="AH5" s="3">
        <v>5.871250347947659</v>
      </c>
      <c r="AI5" s="3">
        <v>5.9534412148925</v>
      </c>
      <c r="AJ5" s="3">
        <v>5.5345106200361185</v>
      </c>
      <c r="AK5" s="3">
        <v>4.1220943523289915</v>
      </c>
      <c r="AL5" s="3">
        <v>4.3935889157911454</v>
      </c>
      <c r="AM5" s="3">
        <v>3.5098463478943045</v>
      </c>
      <c r="AN5" s="3">
        <v>2.550568677998601</v>
      </c>
      <c r="AO5" s="3">
        <v>2.1581622628552766</v>
      </c>
      <c r="AP5" s="3">
        <v>1.8835233834971721</v>
      </c>
      <c r="AQ5" s="3">
        <v>1.3201857514413891</v>
      </c>
      <c r="AR5" s="3">
        <v>1.8840075813284702</v>
      </c>
      <c r="AS5" s="3">
        <v>1.3205132177152996</v>
      </c>
      <c r="AT5" s="3">
        <v>1.6706027408562676</v>
      </c>
      <c r="AU5" s="3">
        <v>0.50633433246966408</v>
      </c>
    </row>
    <row r="6" spans="1:47" x14ac:dyDescent="0.2">
      <c r="A6" s="1" t="s">
        <v>333</v>
      </c>
      <c r="B6" s="1" t="s">
        <v>332</v>
      </c>
      <c r="C6" s="3">
        <v>48.314225736414116</v>
      </c>
      <c r="D6" s="3">
        <v>45.407591073520578</v>
      </c>
      <c r="E6" s="3">
        <v>48.423962691671164</v>
      </c>
      <c r="F6" s="3">
        <v>53.066681653185093</v>
      </c>
      <c r="G6" s="3">
        <v>60.500920786064441</v>
      </c>
      <c r="H6" s="3">
        <v>54.448744383580234</v>
      </c>
      <c r="I6" s="3">
        <v>54.903122603146564</v>
      </c>
      <c r="J6" s="3">
        <v>54.672998845102505</v>
      </c>
      <c r="K6" s="3">
        <v>55.648506393951472</v>
      </c>
      <c r="L6" s="3">
        <v>58.727290271111428</v>
      </c>
      <c r="M6" s="3">
        <v>56.464250091920022</v>
      </c>
      <c r="N6" s="3">
        <v>54.616174114289798</v>
      </c>
      <c r="O6" s="3">
        <v>53.092785457404673</v>
      </c>
      <c r="P6" s="3">
        <v>52.993239716238634</v>
      </c>
      <c r="Q6" s="3">
        <v>54.287740430651311</v>
      </c>
      <c r="R6" s="3">
        <v>51.759474150757285</v>
      </c>
      <c r="S6" s="3">
        <v>50.772465744061108</v>
      </c>
      <c r="T6" s="3">
        <v>49.647498062547513</v>
      </c>
      <c r="U6" s="3">
        <v>47.282599745555267</v>
      </c>
      <c r="V6" s="3">
        <v>45.921588070638947</v>
      </c>
      <c r="W6" s="3">
        <v>43.924190124710108</v>
      </c>
      <c r="X6" s="3">
        <v>41.808840545633203</v>
      </c>
      <c r="Y6" s="3">
        <v>40.528914383779849</v>
      </c>
      <c r="Z6" s="3">
        <v>36.813209080415078</v>
      </c>
      <c r="AA6" s="3">
        <v>36.573086991181135</v>
      </c>
      <c r="AB6" s="3">
        <v>38.230051763810899</v>
      </c>
      <c r="AC6" s="3">
        <v>36.066863745458711</v>
      </c>
      <c r="AD6" s="3">
        <v>33.716782919812907</v>
      </c>
      <c r="AE6" s="3">
        <v>33.841727105360391</v>
      </c>
      <c r="AF6" s="3">
        <v>31.748824627924058</v>
      </c>
      <c r="AG6" s="3">
        <v>29.023488725163411</v>
      </c>
      <c r="AH6" s="3">
        <v>24.848973833743514</v>
      </c>
      <c r="AI6" s="3">
        <v>24.278848962423943</v>
      </c>
      <c r="AJ6" s="3">
        <v>22.439144855605484</v>
      </c>
      <c r="AK6" s="3">
        <v>20.312704053956828</v>
      </c>
      <c r="AL6" s="3">
        <v>19.139623530556044</v>
      </c>
      <c r="AM6" s="3">
        <v>18.385119397860592</v>
      </c>
      <c r="AN6" s="3">
        <v>16.681925712765384</v>
      </c>
      <c r="AO6" s="3">
        <v>15.568882729264322</v>
      </c>
      <c r="AP6" s="3">
        <v>13.600111623825658</v>
      </c>
      <c r="AQ6" s="3">
        <v>11.658402230303341</v>
      </c>
      <c r="AR6" s="3">
        <v>10.44794011074158</v>
      </c>
      <c r="AS6" s="3">
        <v>9.3998859404875414</v>
      </c>
      <c r="AT6" s="3">
        <v>8.9083661904792955</v>
      </c>
      <c r="AU6" s="3">
        <v>8.2762912603613383</v>
      </c>
    </row>
    <row r="7" spans="1:47" x14ac:dyDescent="0.2">
      <c r="A7" s="1" t="s">
        <v>331</v>
      </c>
      <c r="B7" s="1" t="s">
        <v>330</v>
      </c>
      <c r="C7" s="3">
        <v>84.044977784476302</v>
      </c>
      <c r="D7" s="3">
        <v>79.853086788532806</v>
      </c>
      <c r="E7" s="3">
        <v>86.561547745861603</v>
      </c>
      <c r="F7" s="3">
        <v>97.186405995854415</v>
      </c>
      <c r="G7" s="3">
        <v>117.79059948638198</v>
      </c>
      <c r="H7" s="3">
        <v>105.94440496708542</v>
      </c>
      <c r="I7" s="3">
        <v>108.70234158104013</v>
      </c>
      <c r="J7" s="3">
        <v>108.66872629427353</v>
      </c>
      <c r="K7" s="3">
        <v>112.01269123060445</v>
      </c>
      <c r="L7" s="3">
        <v>120.54764283459069</v>
      </c>
      <c r="M7" s="3">
        <v>113.82918512265098</v>
      </c>
      <c r="N7" s="3">
        <v>112.0315832001811</v>
      </c>
      <c r="O7" s="3">
        <v>108.01761922816988</v>
      </c>
      <c r="P7" s="3">
        <v>108.53751987065314</v>
      </c>
      <c r="Q7" s="3">
        <v>116.48071241398847</v>
      </c>
      <c r="R7" s="3">
        <v>115.4238091231535</v>
      </c>
      <c r="S7" s="3">
        <v>106.9892232672765</v>
      </c>
      <c r="T7" s="3">
        <v>103.65252692676788</v>
      </c>
      <c r="U7" s="3">
        <v>100.11137734314298</v>
      </c>
      <c r="V7" s="3">
        <v>98.859627021338909</v>
      </c>
      <c r="W7" s="3">
        <v>100.19503948659583</v>
      </c>
      <c r="X7" s="3">
        <v>94.603714812117076</v>
      </c>
      <c r="Y7" s="3">
        <v>89.440909806558608</v>
      </c>
      <c r="Z7" s="3">
        <v>87.801505193761159</v>
      </c>
      <c r="AA7" s="3">
        <v>90.124817938247162</v>
      </c>
      <c r="AB7" s="3">
        <v>90.190884652943154</v>
      </c>
      <c r="AC7" s="3">
        <v>87.096766443485677</v>
      </c>
      <c r="AD7" s="3">
        <v>84.81912134342187</v>
      </c>
      <c r="AE7" s="3">
        <v>85.491027653783959</v>
      </c>
      <c r="AF7" s="3">
        <v>84.16538087507962</v>
      </c>
      <c r="AG7" s="3">
        <v>78.911624529135935</v>
      </c>
      <c r="AH7" s="3">
        <v>74.987526591212372</v>
      </c>
      <c r="AI7" s="3">
        <v>73.676569366809673</v>
      </c>
      <c r="AJ7" s="3">
        <v>72.22791203500914</v>
      </c>
      <c r="AK7" s="3">
        <v>68.767024611305047</v>
      </c>
      <c r="AL7" s="3">
        <v>68.756090073522216</v>
      </c>
      <c r="AM7" s="3">
        <v>68.592650458620227</v>
      </c>
      <c r="AN7" s="3">
        <v>66.41715096870503</v>
      </c>
      <c r="AO7" s="3">
        <v>64.070114777972549</v>
      </c>
      <c r="AP7" s="3">
        <v>60.754809040931171</v>
      </c>
      <c r="AQ7" s="3">
        <v>59.265759654358149</v>
      </c>
      <c r="AR7" s="3">
        <v>60.351622013215504</v>
      </c>
      <c r="AS7" s="3">
        <v>58.363741935409891</v>
      </c>
      <c r="AT7" s="3">
        <v>56.926462133486929</v>
      </c>
      <c r="AU7" s="3">
        <v>56.828449423570738</v>
      </c>
    </row>
    <row r="9" spans="1:47" x14ac:dyDescent="0.2">
      <c r="W9" s="3"/>
      <c r="X9" s="3"/>
      <c r="Y9" s="3"/>
      <c r="Z9" s="3"/>
      <c r="AA9" s="3"/>
      <c r="AB9" s="3"/>
      <c r="AC9" s="3"/>
      <c r="AD9" s="3"/>
      <c r="AK9" s="59"/>
      <c r="AL9" s="59"/>
    </row>
    <row r="10" spans="1:47" x14ac:dyDescent="0.2">
      <c r="W10" s="3"/>
      <c r="X10" s="3"/>
      <c r="Y10" s="3"/>
      <c r="Z10" s="3"/>
      <c r="AA10" s="3"/>
      <c r="AB10" s="3"/>
      <c r="AC10" s="3"/>
      <c r="AD10" s="3"/>
      <c r="AJ10" s="3"/>
      <c r="AK10" s="59"/>
      <c r="AL10" s="59"/>
      <c r="AM10" s="3"/>
    </row>
    <row r="11" spans="1:47" x14ac:dyDescent="0.2">
      <c r="W11" s="3"/>
      <c r="X11" s="3"/>
      <c r="Y11" s="3"/>
      <c r="Z11" s="3"/>
      <c r="AA11" s="3"/>
      <c r="AB11" s="3"/>
      <c r="AC11" s="3"/>
      <c r="AD11" s="3"/>
      <c r="AK11" s="59"/>
      <c r="AL11" s="59"/>
      <c r="AM11" s="3"/>
    </row>
    <row r="12" spans="1:47" x14ac:dyDescent="0.2">
      <c r="W12" s="3"/>
      <c r="X12" s="3"/>
      <c r="Y12" s="3"/>
      <c r="Z12" s="3"/>
      <c r="AA12" s="3"/>
      <c r="AB12" s="3"/>
      <c r="AC12" s="3"/>
      <c r="AD12" s="3"/>
      <c r="AK12" s="59"/>
      <c r="AL12" s="59"/>
      <c r="AM12" s="3"/>
    </row>
    <row r="13" spans="1:47" x14ac:dyDescent="0.2">
      <c r="W13" s="3"/>
      <c r="X13" s="3"/>
      <c r="Y13" s="3"/>
      <c r="Z13" s="3"/>
      <c r="AA13" s="3"/>
      <c r="AB13" s="3"/>
      <c r="AC13" s="3"/>
      <c r="AD13" s="3"/>
      <c r="AK13" s="59"/>
      <c r="AL13" s="59"/>
      <c r="AM13" s="3"/>
    </row>
    <row r="14" spans="1:47" x14ac:dyDescent="0.2"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K14" s="59"/>
      <c r="AL14" s="59"/>
      <c r="AM14" s="3"/>
    </row>
    <row r="15" spans="1:47" x14ac:dyDescent="0.2">
      <c r="W15" s="61"/>
      <c r="X15" s="61"/>
      <c r="Y15" s="61"/>
      <c r="Z15" s="61"/>
      <c r="AA15" s="61"/>
      <c r="AB15" s="61"/>
      <c r="AC15" s="61"/>
      <c r="AK15" s="59"/>
      <c r="AL15" s="59"/>
      <c r="AM15" s="3"/>
    </row>
    <row r="16" spans="1:47" x14ac:dyDescent="0.2">
      <c r="W16" s="60"/>
      <c r="X16" s="60"/>
      <c r="Y16" s="60"/>
      <c r="Z16" s="60"/>
      <c r="AA16" s="60"/>
      <c r="AB16" s="60"/>
      <c r="AC16" s="60"/>
      <c r="AK16" s="59"/>
      <c r="AL16" s="59"/>
      <c r="AM16" s="3"/>
    </row>
    <row r="17" spans="23:29" x14ac:dyDescent="0.2">
      <c r="W17" s="3"/>
      <c r="X17" s="3"/>
      <c r="Y17" s="3"/>
      <c r="Z17" s="3"/>
      <c r="AA17" s="3"/>
      <c r="AB17" s="3"/>
      <c r="AC17" s="3"/>
    </row>
    <row r="18" spans="23:29" x14ac:dyDescent="0.2">
      <c r="W18" s="3"/>
      <c r="X18" s="3"/>
      <c r="Y18" s="3"/>
      <c r="Z18" s="3"/>
      <c r="AA18" s="3"/>
      <c r="AB18" s="3"/>
      <c r="AC18" s="3"/>
    </row>
    <row r="19" spans="23:29" x14ac:dyDescent="0.2">
      <c r="W19" s="3"/>
      <c r="X19" s="3"/>
      <c r="Y19" s="3"/>
      <c r="Z19" s="3"/>
      <c r="AA19" s="3"/>
      <c r="AB19" s="3"/>
      <c r="AC19" s="3"/>
    </row>
    <row r="20" spans="23:29" x14ac:dyDescent="0.2">
      <c r="W20" s="3"/>
      <c r="X20" s="3"/>
      <c r="Y20" s="3"/>
      <c r="Z20" s="3"/>
      <c r="AA20" s="3"/>
      <c r="AB20" s="3"/>
      <c r="AC20" s="3"/>
    </row>
    <row r="21" spans="23:29" x14ac:dyDescent="0.2">
      <c r="AC21" s="3"/>
    </row>
    <row r="22" spans="23:29" x14ac:dyDescent="0.2">
      <c r="AA22" s="3"/>
    </row>
    <row r="23" spans="23:29" x14ac:dyDescent="0.2">
      <c r="W23" s="2"/>
      <c r="X23" s="2"/>
      <c r="Y23" s="2"/>
      <c r="Z23" s="2"/>
      <c r="AA23" s="2"/>
      <c r="AB23" s="2"/>
      <c r="AC23" s="3"/>
    </row>
    <row r="24" spans="23:29" x14ac:dyDescent="0.2">
      <c r="W24" s="3"/>
      <c r="X24" s="3"/>
      <c r="Y24" s="3"/>
      <c r="Z24" s="3"/>
      <c r="AA24" s="3"/>
      <c r="AC24" s="3"/>
    </row>
    <row r="25" spans="23:29" x14ac:dyDescent="0.2">
      <c r="W25" s="3"/>
      <c r="X25" s="3"/>
      <c r="Y25" s="3"/>
      <c r="Z25" s="3"/>
      <c r="AA25" s="3"/>
      <c r="AC25" s="3"/>
    </row>
    <row r="26" spans="23:29" x14ac:dyDescent="0.2">
      <c r="W26" s="3"/>
      <c r="X26" s="3"/>
      <c r="Y26" s="3"/>
      <c r="Z26" s="3"/>
      <c r="AC26" s="3"/>
    </row>
    <row r="28" spans="23:29" x14ac:dyDescent="0.2">
      <c r="AC28" s="43"/>
    </row>
    <row r="29" spans="23:29" x14ac:dyDescent="0.2">
      <c r="AC29" s="43"/>
    </row>
    <row r="30" spans="23:29" x14ac:dyDescent="0.2">
      <c r="W30" s="3"/>
      <c r="X30" s="3"/>
      <c r="Y30" s="3"/>
      <c r="Z30" s="3"/>
      <c r="AC30" s="43"/>
    </row>
    <row r="31" spans="23:29" x14ac:dyDescent="0.2">
      <c r="W31" s="3"/>
      <c r="X31" s="3"/>
      <c r="Y31" s="3"/>
      <c r="Z31" s="3"/>
      <c r="AA31" s="3"/>
      <c r="AC31" s="43"/>
    </row>
    <row r="32" spans="23:29" x14ac:dyDescent="0.2">
      <c r="W32" s="3"/>
      <c r="X32" s="3"/>
      <c r="Y32" s="3"/>
      <c r="Z32" s="3"/>
      <c r="AA32" s="3"/>
    </row>
    <row r="33" spans="23:32" x14ac:dyDescent="0.2">
      <c r="W33" s="3"/>
      <c r="X33" s="3"/>
      <c r="Y33" s="3"/>
      <c r="Z33" s="3"/>
      <c r="AA33" s="3"/>
    </row>
    <row r="34" spans="23:32" x14ac:dyDescent="0.2">
      <c r="W34" s="3"/>
      <c r="X34" s="3"/>
      <c r="Y34" s="3"/>
      <c r="Z34" s="3"/>
      <c r="AA34" s="3"/>
    </row>
    <row r="35" spans="23:32" x14ac:dyDescent="0.2">
      <c r="W35" s="3"/>
      <c r="X35" s="3"/>
      <c r="Y35" s="3"/>
      <c r="Z35" s="3"/>
      <c r="AA35" s="3"/>
      <c r="AB35" s="59"/>
      <c r="AC35" s="59"/>
    </row>
    <row r="36" spans="23:32" x14ac:dyDescent="0.2">
      <c r="W36" s="3"/>
      <c r="X36" s="3"/>
      <c r="Y36" s="3"/>
      <c r="Z36" s="3"/>
      <c r="AA36" s="3"/>
      <c r="AB36" s="59"/>
      <c r="AC36" s="59"/>
    </row>
    <row r="37" spans="23:32" x14ac:dyDescent="0.2">
      <c r="W37" s="3"/>
      <c r="X37" s="3"/>
      <c r="Y37" s="3"/>
      <c r="Z37" s="3"/>
      <c r="AA37" s="3"/>
      <c r="AB37" s="59"/>
      <c r="AC37" s="59"/>
    </row>
    <row r="38" spans="23:32" x14ac:dyDescent="0.2">
      <c r="AB38" s="59"/>
      <c r="AC38" s="59"/>
    </row>
    <row r="39" spans="23:32" x14ac:dyDescent="0.2">
      <c r="AB39" s="59"/>
      <c r="AC39" s="59"/>
    </row>
    <row r="40" spans="23:32" x14ac:dyDescent="0.2">
      <c r="AB40" s="59"/>
      <c r="AC40" s="59"/>
    </row>
    <row r="41" spans="23:32" x14ac:dyDescent="0.2">
      <c r="AB41" s="59"/>
      <c r="AC41" s="59"/>
    </row>
    <row r="42" spans="23:32" x14ac:dyDescent="0.2">
      <c r="AB42" s="59"/>
      <c r="AC42" s="59"/>
    </row>
    <row r="43" spans="23:32" x14ac:dyDescent="0.2">
      <c r="W43" s="3"/>
      <c r="X43" s="3"/>
      <c r="Y43" s="3"/>
      <c r="Z43" s="3"/>
      <c r="AA43" s="3"/>
      <c r="AB43" s="59"/>
      <c r="AC43" s="59"/>
    </row>
    <row r="44" spans="23:32" x14ac:dyDescent="0.2">
      <c r="AB44" s="59"/>
      <c r="AC44" s="59"/>
    </row>
    <row r="45" spans="23:32" x14ac:dyDescent="0.2">
      <c r="AB45" s="59"/>
      <c r="AC45" s="59"/>
    </row>
    <row r="46" spans="23:32" x14ac:dyDescent="0.2">
      <c r="AB46" s="59"/>
      <c r="AC46" s="59"/>
    </row>
    <row r="47" spans="23:32" x14ac:dyDescent="0.2">
      <c r="AB47" s="59"/>
      <c r="AC47" s="59"/>
      <c r="AD47" s="59"/>
      <c r="AE47" s="59"/>
      <c r="AF47" s="59"/>
    </row>
    <row r="48" spans="23:32" x14ac:dyDescent="0.2">
      <c r="AB48" s="59"/>
      <c r="AC48" s="59"/>
      <c r="AD48" s="59"/>
      <c r="AE48" s="59"/>
      <c r="AF48" s="59"/>
    </row>
    <row r="49" spans="28:32" x14ac:dyDescent="0.2">
      <c r="AB49" s="59"/>
      <c r="AC49" s="59"/>
      <c r="AD49" s="59"/>
      <c r="AE49" s="59"/>
      <c r="AF49" s="59"/>
    </row>
  </sheetData>
  <pageMargins left="0.7" right="0.7" top="0.75" bottom="0.75" header="0.3" footer="0.3"/>
  <pageSetup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2E6D-C95E-41D9-BED3-0E500134CE34}">
  <sheetPr>
    <tabColor theme="3"/>
  </sheetPr>
  <dimension ref="A1:AU10"/>
  <sheetViews>
    <sheetView showGridLines="0" zoomScaleNormal="100" workbookViewId="0">
      <pane xSplit="2" ySplit="2" topLeftCell="AM3" activePane="bottomRight" state="frozen"/>
      <selection pane="topRight"/>
      <selection pane="bottomLeft"/>
      <selection pane="bottomRight" activeCell="BG16" sqref="BG16"/>
    </sheetView>
  </sheetViews>
  <sheetFormatPr defaultRowHeight="12" x14ac:dyDescent="0.2"/>
  <cols>
    <col min="1" max="1" width="24.42578125" style="1" bestFit="1" customWidth="1"/>
    <col min="2" max="2" width="19.85546875" style="1" bestFit="1" customWidth="1"/>
    <col min="3" max="32" width="9.85546875" style="1" bestFit="1" customWidth="1"/>
    <col min="33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0</v>
      </c>
      <c r="AC1" s="1" t="s">
        <v>14</v>
      </c>
      <c r="AD1" s="1" t="s">
        <v>15</v>
      </c>
      <c r="AE1" s="1" t="s">
        <v>49</v>
      </c>
      <c r="AF1" s="1" t="s">
        <v>0</v>
      </c>
      <c r="AG1" s="1" t="s">
        <v>14</v>
      </c>
      <c r="AH1" s="1" t="s">
        <v>15</v>
      </c>
      <c r="AI1" s="1" t="s">
        <v>51</v>
      </c>
      <c r="AJ1" s="1" t="s">
        <v>0</v>
      </c>
      <c r="AK1" s="1" t="s">
        <v>14</v>
      </c>
      <c r="AL1" s="1" t="s">
        <v>15</v>
      </c>
      <c r="AM1" s="1" t="s">
        <v>54</v>
      </c>
      <c r="AN1" s="1" t="s">
        <v>0</v>
      </c>
      <c r="AO1" s="1" t="s">
        <v>14</v>
      </c>
      <c r="AP1" s="1" t="s">
        <v>15</v>
      </c>
      <c r="AQ1" s="1" t="s">
        <v>343</v>
      </c>
      <c r="AR1" s="1" t="s">
        <v>0</v>
      </c>
      <c r="AS1" s="1" t="s">
        <v>14</v>
      </c>
      <c r="AT1" s="1" t="s">
        <v>15</v>
      </c>
      <c r="AU1" s="1" t="s">
        <v>342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341</v>
      </c>
      <c r="B3" s="1" t="s">
        <v>340</v>
      </c>
      <c r="C3" s="65">
        <v>18.304120223559888</v>
      </c>
      <c r="D3" s="65">
        <v>18.29463064201996</v>
      </c>
      <c r="E3" s="65">
        <v>21.642680797451998</v>
      </c>
      <c r="F3" s="65">
        <v>19.780150802852035</v>
      </c>
      <c r="G3" s="65">
        <v>24.3046386185218</v>
      </c>
      <c r="H3" s="65">
        <v>23.010489296482749</v>
      </c>
      <c r="I3" s="65">
        <v>21.694013101597527</v>
      </c>
      <c r="J3" s="65">
        <v>21.209959832842259</v>
      </c>
      <c r="K3" s="65">
        <v>21.468842396206373</v>
      </c>
      <c r="L3" s="65">
        <v>23.452128814722037</v>
      </c>
      <c r="M3" s="65">
        <v>22.125023889929771</v>
      </c>
      <c r="N3" s="65">
        <v>21.482704041449569</v>
      </c>
      <c r="O3" s="65">
        <v>19.683758406694558</v>
      </c>
      <c r="P3" s="65">
        <v>19.227941813138521</v>
      </c>
      <c r="Q3" s="65">
        <v>21.059134964914705</v>
      </c>
      <c r="R3" s="65">
        <v>21.119737672153281</v>
      </c>
      <c r="S3" s="65">
        <v>19.70422004420341</v>
      </c>
      <c r="T3" s="65">
        <v>17.855302306622292</v>
      </c>
      <c r="U3" s="65">
        <v>18.418882583877412</v>
      </c>
      <c r="V3" s="65">
        <v>17.758457052857995</v>
      </c>
      <c r="W3" s="65">
        <v>18.403429277434686</v>
      </c>
      <c r="X3" s="65">
        <v>17.352652799278069</v>
      </c>
      <c r="Y3" s="65">
        <v>16.8868313742318</v>
      </c>
      <c r="Z3" s="65">
        <v>16.426212170746624</v>
      </c>
      <c r="AA3" s="65">
        <v>15.959212921449339</v>
      </c>
      <c r="AB3" s="65">
        <v>15.263596909058881</v>
      </c>
      <c r="AC3" s="65">
        <v>15.558777410322808</v>
      </c>
      <c r="AD3" s="65">
        <v>16.782512115878045</v>
      </c>
      <c r="AE3" s="65">
        <v>17.173834351414229</v>
      </c>
      <c r="AF3" s="65">
        <v>18.540560316818517</v>
      </c>
      <c r="AG3" s="65">
        <v>18.643280425641223</v>
      </c>
      <c r="AH3" s="65">
        <v>19.889274098180298</v>
      </c>
      <c r="AI3" s="65">
        <v>21.819664006212065</v>
      </c>
      <c r="AJ3" s="65">
        <v>24.882439429482524</v>
      </c>
      <c r="AK3" s="65">
        <v>26.274078176110709</v>
      </c>
      <c r="AL3" s="65">
        <v>27.289516493064156</v>
      </c>
      <c r="AM3" s="65">
        <v>28.907754963634659</v>
      </c>
      <c r="AN3" s="65">
        <v>28.580850774103766</v>
      </c>
      <c r="AO3" s="65">
        <v>29.311838772574312</v>
      </c>
      <c r="AP3" s="65">
        <v>27.762565840821566</v>
      </c>
      <c r="AQ3" s="65">
        <v>28.682715823034734</v>
      </c>
      <c r="AR3" s="65">
        <v>29.603015354405574</v>
      </c>
      <c r="AS3" s="65">
        <v>29.372871418525325</v>
      </c>
      <c r="AT3" s="65">
        <v>27.79999395607955</v>
      </c>
      <c r="AU3" s="65">
        <v>28.790837462676613</v>
      </c>
    </row>
    <row r="4" spans="1:47" x14ac:dyDescent="0.2">
      <c r="A4" s="1" t="s">
        <v>339</v>
      </c>
      <c r="B4" s="1" t="s">
        <v>338</v>
      </c>
      <c r="C4" s="65">
        <v>50.160713152722082</v>
      </c>
      <c r="D4" s="65">
        <v>48.024723839822769</v>
      </c>
      <c r="E4" s="65">
        <v>53.155871598215356</v>
      </c>
      <c r="F4" s="65">
        <v>58.681896557950765</v>
      </c>
      <c r="G4" s="65">
        <v>69.685075092903134</v>
      </c>
      <c r="H4" s="65">
        <v>60.825909713184032</v>
      </c>
      <c r="I4" s="65">
        <v>58.793897124788444</v>
      </c>
      <c r="J4" s="65">
        <v>59.312521717666776</v>
      </c>
      <c r="K4" s="65">
        <v>59.676861169393689</v>
      </c>
      <c r="L4" s="65">
        <v>65.390788107459969</v>
      </c>
      <c r="M4" s="65">
        <v>60.934868970906109</v>
      </c>
      <c r="N4" s="65">
        <v>57.611300821437851</v>
      </c>
      <c r="O4" s="65">
        <v>55.450097138175579</v>
      </c>
      <c r="P4" s="65">
        <v>54.060760824916919</v>
      </c>
      <c r="Q4" s="65">
        <v>55.692945499616869</v>
      </c>
      <c r="R4" s="65">
        <v>54.48344431597485</v>
      </c>
      <c r="S4" s="65">
        <v>51.411615292807689</v>
      </c>
      <c r="T4" s="65">
        <v>48.678383666238354</v>
      </c>
      <c r="U4" s="65">
        <v>44.955570259423332</v>
      </c>
      <c r="V4" s="65">
        <v>43.009460012927683</v>
      </c>
      <c r="W4" s="65">
        <v>45.090165942933517</v>
      </c>
      <c r="X4" s="65">
        <v>41.647540004826837</v>
      </c>
      <c r="Y4" s="65">
        <v>40.435544140083579</v>
      </c>
      <c r="Z4" s="65">
        <v>37.548559655836151</v>
      </c>
      <c r="AA4" s="65">
        <v>38.495996667482423</v>
      </c>
      <c r="AB4" s="65">
        <v>37.308480842376014</v>
      </c>
      <c r="AC4" s="65">
        <v>36.616186568422471</v>
      </c>
      <c r="AD4" s="65">
        <v>35.310742009005175</v>
      </c>
      <c r="AE4" s="65">
        <v>35.484743665728431</v>
      </c>
      <c r="AF4" s="65">
        <v>36.479901798619096</v>
      </c>
      <c r="AG4" s="65">
        <v>33.403020560821503</v>
      </c>
      <c r="AH4" s="65">
        <v>31.530823320010683</v>
      </c>
      <c r="AI4" s="65">
        <v>31.806098925701328</v>
      </c>
      <c r="AJ4" s="65">
        <v>32.258430446029607</v>
      </c>
      <c r="AK4" s="65">
        <v>30.311635345804682</v>
      </c>
      <c r="AL4" s="65">
        <v>30.273237534787928</v>
      </c>
      <c r="AM4" s="65">
        <v>31.784550262830056</v>
      </c>
      <c r="AN4" s="65">
        <v>31.483577595186411</v>
      </c>
      <c r="AO4" s="65">
        <v>30.852314268442335</v>
      </c>
      <c r="AP4" s="65">
        <v>29.208467355913751</v>
      </c>
      <c r="AQ4" s="65">
        <v>28.97922539906612</v>
      </c>
      <c r="AR4" s="65">
        <v>30.576012719128766</v>
      </c>
      <c r="AS4" s="65">
        <v>29.509919545580921</v>
      </c>
      <c r="AT4" s="65">
        <v>27.785080892955413</v>
      </c>
      <c r="AU4" s="65">
        <v>28.397184215127972</v>
      </c>
    </row>
    <row r="5" spans="1:47" x14ac:dyDescent="0.2">
      <c r="A5" s="1" t="s">
        <v>337</v>
      </c>
      <c r="B5" s="1" t="s">
        <v>336</v>
      </c>
      <c r="C5" s="65">
        <v>31.85659292916219</v>
      </c>
      <c r="D5" s="65">
        <v>29.730093197802802</v>
      </c>
      <c r="E5" s="65">
        <v>31.513190800763358</v>
      </c>
      <c r="F5" s="65">
        <v>38.90174575509873</v>
      </c>
      <c r="G5" s="65">
        <v>45.380436474381341</v>
      </c>
      <c r="H5" s="65">
        <v>37.815420416701286</v>
      </c>
      <c r="I5" s="65">
        <v>37.09988402319091</v>
      </c>
      <c r="J5" s="65">
        <v>38.102561884824517</v>
      </c>
      <c r="K5" s="65">
        <v>38.20801877318732</v>
      </c>
      <c r="L5" s="65">
        <v>41.938659292737917</v>
      </c>
      <c r="M5" s="65">
        <v>38.809845080976345</v>
      </c>
      <c r="N5" s="65">
        <v>36.128596779988285</v>
      </c>
      <c r="O5" s="65">
        <v>35.766338731481014</v>
      </c>
      <c r="P5" s="65">
        <v>34.832819011778405</v>
      </c>
      <c r="Q5" s="65">
        <v>34.633810534702164</v>
      </c>
      <c r="R5" s="65">
        <v>33.363706643821565</v>
      </c>
      <c r="S5" s="65">
        <v>31.707395248604286</v>
      </c>
      <c r="T5" s="65">
        <v>30.823081359616065</v>
      </c>
      <c r="U5" s="65">
        <v>26.536687675545927</v>
      </c>
      <c r="V5" s="65">
        <v>25.251002960069691</v>
      </c>
      <c r="W5" s="65">
        <v>26.686736665498834</v>
      </c>
      <c r="X5" s="65">
        <v>24.294887205548768</v>
      </c>
      <c r="Y5" s="65">
        <v>23.548712765851775</v>
      </c>
      <c r="Z5" s="65">
        <v>21.122347485089527</v>
      </c>
      <c r="AA5" s="65">
        <v>22.536783746033077</v>
      </c>
      <c r="AB5" s="65">
        <v>22.044883933317138</v>
      </c>
      <c r="AC5" s="65">
        <v>21.057409158099663</v>
      </c>
      <c r="AD5" s="65">
        <v>18.528229893127129</v>
      </c>
      <c r="AE5" s="65">
        <v>18.310909314314202</v>
      </c>
      <c r="AF5" s="65">
        <v>17.939341481800582</v>
      </c>
      <c r="AG5" s="65">
        <v>14.759740135180284</v>
      </c>
      <c r="AH5" s="65">
        <v>11.641549221830386</v>
      </c>
      <c r="AI5" s="65">
        <v>9.9864349194892608</v>
      </c>
      <c r="AJ5" s="65">
        <v>7.3759910165470757</v>
      </c>
      <c r="AK5" s="65">
        <v>4.0375571696939749</v>
      </c>
      <c r="AL5" s="65">
        <v>2.9837210417237765</v>
      </c>
      <c r="AM5" s="65">
        <v>2.876795299195396</v>
      </c>
      <c r="AN5" s="65">
        <v>2.9027268210826467</v>
      </c>
      <c r="AO5" s="65">
        <v>1.5404754958680251</v>
      </c>
      <c r="AP5" s="65">
        <v>1.4459015150921875</v>
      </c>
      <c r="AQ5" s="65">
        <v>0.296509576031391</v>
      </c>
      <c r="AR5" s="65">
        <v>0.97299736472319687</v>
      </c>
      <c r="AS5" s="65">
        <v>0.13704812705559169</v>
      </c>
      <c r="AT5" s="65">
        <v>-1.4913063124133898E-2</v>
      </c>
      <c r="AU5" s="65">
        <v>-0.39365324754864756</v>
      </c>
    </row>
    <row r="6" spans="1:47" x14ac:dyDescent="0.2"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</row>
    <row r="7" spans="1:47" x14ac:dyDescent="0.2"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1:47" x14ac:dyDescent="0.2">
      <c r="AF8" s="63"/>
      <c r="AG8" s="63"/>
      <c r="AH8" s="63"/>
      <c r="AI8" s="63"/>
      <c r="AJ8" s="63"/>
      <c r="AS8" s="62"/>
    </row>
    <row r="9" spans="1:47" x14ac:dyDescent="0.2">
      <c r="AS9" s="62"/>
    </row>
    <row r="10" spans="1:47" x14ac:dyDescent="0.2">
      <c r="AS10" s="62"/>
    </row>
  </sheetData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055C-8FB8-4739-AEF3-15CA9F650D76}">
  <sheetPr>
    <tabColor theme="3"/>
  </sheetPr>
  <dimension ref="A1:AV34"/>
  <sheetViews>
    <sheetView showGridLines="0" zoomScaleNormal="100" workbookViewId="0">
      <pane xSplit="2" ySplit="1" topLeftCell="AN2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9.42578125" style="71" bestFit="1" customWidth="1"/>
    <col min="2" max="2" width="22.7109375" style="71" bestFit="1" customWidth="1"/>
    <col min="3" max="43" width="9.85546875" style="71" bestFit="1" customWidth="1"/>
    <col min="44" max="16384" width="9.140625" style="71"/>
  </cols>
  <sheetData>
    <row r="1" spans="1:48" x14ac:dyDescent="0.2">
      <c r="C1" s="71" t="s">
        <v>5</v>
      </c>
      <c r="D1" s="71" t="s">
        <v>0</v>
      </c>
      <c r="E1" s="71" t="s">
        <v>1</v>
      </c>
      <c r="F1" s="71" t="s">
        <v>2</v>
      </c>
      <c r="G1" s="71" t="s">
        <v>6</v>
      </c>
      <c r="H1" s="71" t="s">
        <v>0</v>
      </c>
      <c r="I1" s="71" t="s">
        <v>1</v>
      </c>
      <c r="J1" s="71" t="s">
        <v>2</v>
      </c>
      <c r="K1" s="71" t="s">
        <v>7</v>
      </c>
      <c r="L1" s="71" t="s">
        <v>0</v>
      </c>
      <c r="M1" s="71" t="s">
        <v>1</v>
      </c>
      <c r="N1" s="71" t="s">
        <v>2</v>
      </c>
      <c r="O1" s="71" t="s">
        <v>8</v>
      </c>
      <c r="P1" s="71" t="s">
        <v>0</v>
      </c>
      <c r="Q1" s="71" t="s">
        <v>1</v>
      </c>
      <c r="R1" s="71" t="s">
        <v>2</v>
      </c>
      <c r="S1" s="71" t="s">
        <v>9</v>
      </c>
      <c r="T1" s="71" t="s">
        <v>0</v>
      </c>
      <c r="U1" s="71" t="s">
        <v>1</v>
      </c>
      <c r="V1" s="71" t="s">
        <v>2</v>
      </c>
      <c r="W1" s="71" t="s">
        <v>10</v>
      </c>
      <c r="X1" s="71" t="s">
        <v>11</v>
      </c>
      <c r="Y1" s="71" t="s">
        <v>1</v>
      </c>
      <c r="Z1" s="71" t="s">
        <v>15</v>
      </c>
      <c r="AA1" s="71" t="s">
        <v>26</v>
      </c>
      <c r="AB1" s="71" t="s">
        <v>0</v>
      </c>
      <c r="AC1" s="71" t="s">
        <v>14</v>
      </c>
      <c r="AD1" s="71" t="s">
        <v>15</v>
      </c>
      <c r="AE1" s="71" t="s">
        <v>49</v>
      </c>
      <c r="AF1" s="71" t="s">
        <v>0</v>
      </c>
      <c r="AG1" s="71" t="s">
        <v>14</v>
      </c>
      <c r="AH1" s="71" t="s">
        <v>15</v>
      </c>
      <c r="AI1" s="71" t="s">
        <v>51</v>
      </c>
      <c r="AJ1" s="71" t="s">
        <v>0</v>
      </c>
      <c r="AK1" s="71" t="s">
        <v>14</v>
      </c>
      <c r="AL1" s="71" t="s">
        <v>15</v>
      </c>
      <c r="AM1" s="71" t="s">
        <v>54</v>
      </c>
      <c r="AN1" s="71" t="s">
        <v>0</v>
      </c>
      <c r="AO1" s="71" t="s">
        <v>14</v>
      </c>
      <c r="AP1" s="71" t="s">
        <v>15</v>
      </c>
      <c r="AQ1" s="71" t="s">
        <v>343</v>
      </c>
      <c r="AR1" s="71" t="s">
        <v>0</v>
      </c>
      <c r="AS1" s="71" t="s">
        <v>14</v>
      </c>
      <c r="AT1" s="71" t="s">
        <v>15</v>
      </c>
      <c r="AU1" s="71" t="s">
        <v>342</v>
      </c>
    </row>
    <row r="2" spans="1:48" x14ac:dyDescent="0.2">
      <c r="C2" s="71" t="s">
        <v>33</v>
      </c>
      <c r="D2" s="71" t="s">
        <v>28</v>
      </c>
      <c r="E2" s="71" t="s">
        <v>29</v>
      </c>
      <c r="F2" s="71" t="s">
        <v>30</v>
      </c>
      <c r="G2" s="71" t="s">
        <v>34</v>
      </c>
      <c r="H2" s="71" t="s">
        <v>28</v>
      </c>
      <c r="I2" s="71" t="s">
        <v>29</v>
      </c>
      <c r="J2" s="71" t="s">
        <v>30</v>
      </c>
      <c r="K2" s="71" t="s">
        <v>35</v>
      </c>
      <c r="L2" s="71" t="s">
        <v>28</v>
      </c>
      <c r="M2" s="71" t="s">
        <v>29</v>
      </c>
      <c r="N2" s="71" t="s">
        <v>30</v>
      </c>
      <c r="O2" s="71" t="s">
        <v>36</v>
      </c>
      <c r="P2" s="71" t="s">
        <v>28</v>
      </c>
      <c r="Q2" s="71" t="s">
        <v>29</v>
      </c>
      <c r="R2" s="71" t="s">
        <v>30</v>
      </c>
      <c r="S2" s="71" t="s">
        <v>37</v>
      </c>
      <c r="T2" s="71" t="s">
        <v>28</v>
      </c>
      <c r="U2" s="71" t="s">
        <v>29</v>
      </c>
      <c r="V2" s="71" t="s">
        <v>30</v>
      </c>
      <c r="W2" s="71" t="s">
        <v>38</v>
      </c>
      <c r="X2" s="71" t="s">
        <v>28</v>
      </c>
      <c r="Y2" s="71" t="s">
        <v>29</v>
      </c>
      <c r="Z2" s="71" t="s">
        <v>30</v>
      </c>
      <c r="AA2" s="71" t="s">
        <v>39</v>
      </c>
      <c r="AB2" s="71" t="s">
        <v>28</v>
      </c>
      <c r="AC2" s="71" t="s">
        <v>29</v>
      </c>
      <c r="AD2" s="71" t="s">
        <v>30</v>
      </c>
      <c r="AE2" s="71" t="s">
        <v>44</v>
      </c>
      <c r="AF2" s="71" t="s">
        <v>28</v>
      </c>
      <c r="AG2" s="71" t="s">
        <v>29</v>
      </c>
      <c r="AH2" s="71" t="s">
        <v>30</v>
      </c>
      <c r="AI2" s="71" t="s">
        <v>52</v>
      </c>
      <c r="AJ2" s="71" t="s">
        <v>28</v>
      </c>
      <c r="AK2" s="73" t="s">
        <v>29</v>
      </c>
      <c r="AL2" s="71" t="s">
        <v>30</v>
      </c>
      <c r="AM2" s="71" t="s">
        <v>64</v>
      </c>
      <c r="AN2" s="71" t="s">
        <v>28</v>
      </c>
      <c r="AO2" s="73" t="s">
        <v>29</v>
      </c>
      <c r="AP2" s="71" t="s">
        <v>30</v>
      </c>
      <c r="AQ2" s="71" t="s">
        <v>78</v>
      </c>
      <c r="AR2" s="71" t="s">
        <v>28</v>
      </c>
      <c r="AS2" s="71" t="s">
        <v>29</v>
      </c>
      <c r="AT2" s="71" t="s">
        <v>30</v>
      </c>
      <c r="AU2" s="71" t="s">
        <v>99</v>
      </c>
    </row>
    <row r="3" spans="1:48" x14ac:dyDescent="0.2">
      <c r="A3" s="71" t="s">
        <v>335</v>
      </c>
      <c r="B3" s="71" t="s">
        <v>334</v>
      </c>
      <c r="C3" s="74">
        <v>12.63782325632277</v>
      </c>
      <c r="D3" s="74">
        <v>14.867656937817399</v>
      </c>
      <c r="E3" s="74">
        <v>15.688421353732469</v>
      </c>
      <c r="F3" s="74">
        <v>18.501534568431548</v>
      </c>
      <c r="G3" s="74">
        <v>19.957408079353801</v>
      </c>
      <c r="H3" s="74">
        <v>18.577887718440621</v>
      </c>
      <c r="I3" s="74">
        <v>18.142990374631239</v>
      </c>
      <c r="J3" s="74">
        <v>18.471253092817634</v>
      </c>
      <c r="K3" s="74">
        <v>19.915197345555537</v>
      </c>
      <c r="L3" s="74">
        <v>21.441061540014328</v>
      </c>
      <c r="M3" s="74">
        <v>21.802970329446179</v>
      </c>
      <c r="N3" s="74">
        <v>18.4650394172487</v>
      </c>
      <c r="O3" s="75">
        <v>18.5691871739267</v>
      </c>
      <c r="P3" s="75">
        <v>17.765111827263201</v>
      </c>
      <c r="Q3" s="75">
        <v>18.656732700199999</v>
      </c>
      <c r="R3" s="75">
        <v>14.998376929305499</v>
      </c>
      <c r="S3" s="75">
        <v>15.357631718397901</v>
      </c>
      <c r="T3" s="75">
        <v>13.814316860867601</v>
      </c>
      <c r="U3" s="75">
        <v>11.956634956334899</v>
      </c>
      <c r="V3" s="75">
        <v>10.196045166079701</v>
      </c>
      <c r="W3" s="75">
        <v>11.556072889353899</v>
      </c>
      <c r="X3" s="75">
        <v>11.398405048673199</v>
      </c>
      <c r="Y3" s="75">
        <v>11.272247196111701</v>
      </c>
      <c r="Z3" s="75">
        <v>10.0983600177114</v>
      </c>
      <c r="AA3" s="75">
        <v>10.284500645322799</v>
      </c>
      <c r="AB3" s="75">
        <v>9.6201305176257996</v>
      </c>
      <c r="AC3" s="75">
        <v>9.9450516515204992</v>
      </c>
      <c r="AD3" s="75">
        <v>8.9283966351219011</v>
      </c>
      <c r="AE3" s="75">
        <v>9.6991833893862012</v>
      </c>
      <c r="AF3" s="75">
        <v>10.398037561288399</v>
      </c>
      <c r="AG3" s="75">
        <v>8.2113604146932992</v>
      </c>
      <c r="AH3" s="75">
        <v>7.9579303924087998</v>
      </c>
      <c r="AI3" s="75">
        <v>7.1017291265200999</v>
      </c>
      <c r="AJ3" s="75">
        <v>7.0791834457430003</v>
      </c>
      <c r="AK3" s="75">
        <v>6.2617716716886997</v>
      </c>
      <c r="AL3" s="75">
        <v>5.2811549670896998</v>
      </c>
      <c r="AM3" s="75">
        <v>7.1020923352042997</v>
      </c>
      <c r="AN3" s="75">
        <v>6.7697830514496999</v>
      </c>
      <c r="AO3" s="75">
        <v>6.8204618063128004</v>
      </c>
      <c r="AP3" s="75">
        <v>5.8221629213734998</v>
      </c>
      <c r="AQ3" s="76">
        <v>6.2628081747930997</v>
      </c>
      <c r="AR3" s="76">
        <v>5.7297497114185001</v>
      </c>
      <c r="AS3" s="76">
        <v>6.1190640963037</v>
      </c>
      <c r="AT3" s="76">
        <v>5.1610777730443997</v>
      </c>
      <c r="AU3" s="76">
        <v>6.0872789280947002</v>
      </c>
      <c r="AV3" s="77"/>
    </row>
    <row r="4" spans="1:48" x14ac:dyDescent="0.2">
      <c r="A4" s="71" t="s">
        <v>344</v>
      </c>
      <c r="B4" s="71" t="s">
        <v>70</v>
      </c>
      <c r="C4" s="74">
        <v>4.0828933741262006</v>
      </c>
      <c r="D4" s="74">
        <v>5.6143883373071493</v>
      </c>
      <c r="E4" s="74">
        <v>6.009968108973716</v>
      </c>
      <c r="F4" s="74">
        <v>5.1350522568380184</v>
      </c>
      <c r="G4" s="74">
        <v>5.0440222661098009</v>
      </c>
      <c r="H4" s="74">
        <v>5.4296144713245029</v>
      </c>
      <c r="I4" s="74">
        <v>5.7485488468572195</v>
      </c>
      <c r="J4" s="74">
        <v>6.1904871125233711</v>
      </c>
      <c r="K4" s="74">
        <v>6.0692198178961325</v>
      </c>
      <c r="L4" s="74">
        <v>7.0136936970949133</v>
      </c>
      <c r="M4" s="74">
        <v>6.8768707136142417</v>
      </c>
      <c r="N4" s="74">
        <v>7.0577800849112009</v>
      </c>
      <c r="O4" s="75">
        <v>7.1585289730218999</v>
      </c>
      <c r="P4" s="75">
        <v>6.7875133654111997</v>
      </c>
      <c r="Q4" s="75">
        <v>6.4870345566681999</v>
      </c>
      <c r="R4" s="75">
        <v>6.7530225713624006</v>
      </c>
      <c r="S4" s="75">
        <v>6.7703025374734995</v>
      </c>
      <c r="T4" s="75">
        <v>6.0265628560713003</v>
      </c>
      <c r="U4" s="75">
        <v>6.1329307871359999</v>
      </c>
      <c r="V4" s="75">
        <v>5.8271593321898001</v>
      </c>
      <c r="W4" s="75">
        <v>6.4329637887226001</v>
      </c>
      <c r="X4" s="75">
        <v>6.6506714186578</v>
      </c>
      <c r="Y4" s="75">
        <v>6.0475867533273</v>
      </c>
      <c r="Z4" s="75">
        <v>7.1233048859675003</v>
      </c>
      <c r="AA4" s="75">
        <v>7.4792965652291006</v>
      </c>
      <c r="AB4" s="75">
        <v>7.7013321886510004</v>
      </c>
      <c r="AC4" s="75">
        <v>6.7108590157841004</v>
      </c>
      <c r="AD4" s="75">
        <v>7.0818085447148</v>
      </c>
      <c r="AE4" s="75">
        <v>7.8621133243903998</v>
      </c>
      <c r="AF4" s="75">
        <v>7.5797339530074996</v>
      </c>
      <c r="AG4" s="75">
        <v>7.4048474440945</v>
      </c>
      <c r="AH4" s="75">
        <v>7.2009408628811995</v>
      </c>
      <c r="AI4" s="75">
        <v>7.9211428747261001</v>
      </c>
      <c r="AJ4" s="75">
        <v>8.0627084919255996</v>
      </c>
      <c r="AK4" s="75">
        <v>7.8780543094543001</v>
      </c>
      <c r="AL4" s="75">
        <v>8.2644319233101999</v>
      </c>
      <c r="AM4" s="75">
        <v>8.6424218117573997</v>
      </c>
      <c r="AN4" s="75">
        <v>7.8639906757508999</v>
      </c>
      <c r="AO4" s="75">
        <v>7.8162847797535999</v>
      </c>
      <c r="AP4" s="75">
        <v>7.4911388360914</v>
      </c>
      <c r="AQ4" s="76">
        <v>7.9785310457036003</v>
      </c>
      <c r="AR4" s="76">
        <v>8.3296269330230999</v>
      </c>
      <c r="AS4" s="76">
        <v>8.1481215634193997</v>
      </c>
      <c r="AT4" s="76">
        <v>8.060838907219301</v>
      </c>
      <c r="AU4" s="76">
        <v>8.7546088831134004</v>
      </c>
      <c r="AV4" s="77"/>
    </row>
    <row r="5" spans="1:48" x14ac:dyDescent="0.2">
      <c r="A5" s="71" t="s">
        <v>12</v>
      </c>
      <c r="B5" s="71" t="s">
        <v>69</v>
      </c>
      <c r="C5" s="74">
        <v>5.4752181517103491</v>
      </c>
      <c r="D5" s="74">
        <v>5.7503135761440678</v>
      </c>
      <c r="E5" s="74">
        <v>6.6653178957117563</v>
      </c>
      <c r="F5" s="74">
        <v>5.9151225784000783</v>
      </c>
      <c r="G5" s="74">
        <v>5.7041451230710001</v>
      </c>
      <c r="H5" s="74">
        <v>6.035075422566992</v>
      </c>
      <c r="I5" s="74">
        <v>6.7555247799201599</v>
      </c>
      <c r="J5" s="74">
        <v>6.2310526402856423</v>
      </c>
      <c r="K5" s="74">
        <v>7.1409714519483281</v>
      </c>
      <c r="L5" s="74">
        <v>8.3548622334699143</v>
      </c>
      <c r="M5" s="74">
        <v>7.6541979791326877</v>
      </c>
      <c r="N5" s="74">
        <v>12.424172022824202</v>
      </c>
      <c r="O5" s="75">
        <v>7.8737588715019999</v>
      </c>
      <c r="P5" s="75">
        <v>9.7436371432068984</v>
      </c>
      <c r="Q5" s="75">
        <v>13.6142422621832</v>
      </c>
      <c r="R5" s="75">
        <v>15.032804911459099</v>
      </c>
      <c r="S5" s="75">
        <v>14.728557391490799</v>
      </c>
      <c r="T5" s="75">
        <v>14.283477019870599</v>
      </c>
      <c r="U5" s="75">
        <v>13.435892655570798</v>
      </c>
      <c r="V5" s="75">
        <v>12.534499582602198</v>
      </c>
      <c r="W5" s="75">
        <v>10.3867481775691</v>
      </c>
      <c r="X5" s="75">
        <v>10.434031854851501</v>
      </c>
      <c r="Y5" s="75">
        <v>9.3587494639104012</v>
      </c>
      <c r="Z5" s="75">
        <v>11.080686228836202</v>
      </c>
      <c r="AA5" s="75">
        <v>11.041981711806798</v>
      </c>
      <c r="AB5" s="75">
        <v>9.7605702739012017</v>
      </c>
      <c r="AC5" s="75">
        <v>7.7291741350853007</v>
      </c>
      <c r="AD5" s="75">
        <v>5.5239369472293998</v>
      </c>
      <c r="AE5" s="75">
        <v>5.8340917735024007</v>
      </c>
      <c r="AF5" s="75">
        <v>6.4198538626576998</v>
      </c>
      <c r="AG5" s="75">
        <v>6.8731558284916003</v>
      </c>
      <c r="AH5" s="75">
        <v>6.5696409805123999</v>
      </c>
      <c r="AI5" s="75">
        <v>5.7277866139932003</v>
      </c>
      <c r="AJ5" s="75">
        <v>4.6847389881182</v>
      </c>
      <c r="AK5" s="75">
        <v>4.3519378139054998</v>
      </c>
      <c r="AL5" s="75">
        <v>5.2529640405939002</v>
      </c>
      <c r="AM5" s="75">
        <v>5.1572716604566002</v>
      </c>
      <c r="AN5" s="75">
        <v>5.5717569050445999</v>
      </c>
      <c r="AO5" s="75">
        <v>4.4828044382631997</v>
      </c>
      <c r="AP5" s="75">
        <v>3.8050217006490001</v>
      </c>
      <c r="AQ5" s="76">
        <v>4.0518823436833005</v>
      </c>
      <c r="AR5" s="76">
        <v>4.8453433515095998</v>
      </c>
      <c r="AS5" s="76">
        <v>4.2839957210919</v>
      </c>
      <c r="AT5" s="76">
        <v>3.9418467148591998</v>
      </c>
      <c r="AU5" s="76">
        <v>4.4880094374070003</v>
      </c>
      <c r="AV5" s="77"/>
    </row>
    <row r="6" spans="1:48" x14ac:dyDescent="0.2">
      <c r="A6" s="71" t="s">
        <v>346</v>
      </c>
      <c r="B6" s="71" t="s">
        <v>345</v>
      </c>
      <c r="C6" s="74">
        <v>22.19593478215932</v>
      </c>
      <c r="D6" s="74">
        <v>26.232358851268614</v>
      </c>
      <c r="E6" s="74">
        <v>28.36370735841794</v>
      </c>
      <c r="F6" s="74">
        <v>29.551709403669648</v>
      </c>
      <c r="G6" s="74">
        <v>30.705575468534605</v>
      </c>
      <c r="H6" s="74">
        <v>30.042577612332117</v>
      </c>
      <c r="I6" s="74">
        <v>30.647064001408616</v>
      </c>
      <c r="J6" s="74">
        <v>30.892792845626648</v>
      </c>
      <c r="K6" s="74">
        <v>33.125388615399999</v>
      </c>
      <c r="L6" s="74">
        <v>36.809617470579155</v>
      </c>
      <c r="M6" s="74">
        <v>36.33403902219311</v>
      </c>
      <c r="N6" s="74">
        <v>37.946991524984099</v>
      </c>
      <c r="O6" s="75">
        <f t="shared" ref="O6:AU6" si="0">+O3+O4+O5</f>
        <v>33.6014750184506</v>
      </c>
      <c r="P6" s="75">
        <f t="shared" si="0"/>
        <v>34.296262335881302</v>
      </c>
      <c r="Q6" s="75">
        <f t="shared" si="0"/>
        <v>38.758009519051399</v>
      </c>
      <c r="R6" s="75">
        <f t="shared" si="0"/>
        <v>36.784204412126996</v>
      </c>
      <c r="S6" s="75">
        <f t="shared" si="0"/>
        <v>36.856491647362205</v>
      </c>
      <c r="T6" s="75">
        <f t="shared" si="0"/>
        <v>34.124356736809503</v>
      </c>
      <c r="U6" s="75">
        <f t="shared" si="0"/>
        <v>31.525458399041696</v>
      </c>
      <c r="V6" s="75">
        <f t="shared" si="0"/>
        <v>28.557704080871698</v>
      </c>
      <c r="W6" s="75">
        <f t="shared" si="0"/>
        <v>28.375784855645598</v>
      </c>
      <c r="X6" s="75">
        <f t="shared" si="0"/>
        <v>28.483108322182499</v>
      </c>
      <c r="Y6" s="75">
        <f t="shared" si="0"/>
        <v>26.678583413349401</v>
      </c>
      <c r="Z6" s="75">
        <f t="shared" si="0"/>
        <v>28.302351132515099</v>
      </c>
      <c r="AA6" s="75">
        <f t="shared" si="0"/>
        <v>28.805778922358698</v>
      </c>
      <c r="AB6" s="75">
        <f t="shared" si="0"/>
        <v>27.082032980178003</v>
      </c>
      <c r="AC6" s="75">
        <f t="shared" si="0"/>
        <v>24.385084802389901</v>
      </c>
      <c r="AD6" s="75">
        <f t="shared" si="0"/>
        <v>21.534142127066104</v>
      </c>
      <c r="AE6" s="75">
        <f t="shared" si="0"/>
        <v>23.395388487279</v>
      </c>
      <c r="AF6" s="75">
        <f t="shared" si="0"/>
        <v>24.397625376953599</v>
      </c>
      <c r="AG6" s="75">
        <f t="shared" si="0"/>
        <v>22.4893636872794</v>
      </c>
      <c r="AH6" s="75">
        <f t="shared" si="0"/>
        <v>21.728512235802398</v>
      </c>
      <c r="AI6" s="75">
        <f t="shared" si="0"/>
        <v>20.750658615239399</v>
      </c>
      <c r="AJ6" s="75">
        <f t="shared" si="0"/>
        <v>19.826630925786802</v>
      </c>
      <c r="AK6" s="75">
        <f t="shared" si="0"/>
        <v>18.491763795048499</v>
      </c>
      <c r="AL6" s="75">
        <f t="shared" si="0"/>
        <v>18.798550930993798</v>
      </c>
      <c r="AM6" s="75">
        <f t="shared" si="0"/>
        <v>20.9017858074183</v>
      </c>
      <c r="AN6" s="75">
        <f t="shared" si="0"/>
        <v>20.2055306322452</v>
      </c>
      <c r="AO6" s="75">
        <f t="shared" si="0"/>
        <v>19.119551024329603</v>
      </c>
      <c r="AP6" s="75">
        <f t="shared" si="0"/>
        <v>17.118323458113899</v>
      </c>
      <c r="AQ6" s="76">
        <f t="shared" si="0"/>
        <v>18.293221564180001</v>
      </c>
      <c r="AR6" s="76">
        <f t="shared" si="0"/>
        <v>18.904719995951197</v>
      </c>
      <c r="AS6" s="76">
        <f t="shared" si="0"/>
        <v>18.551181380815002</v>
      </c>
      <c r="AT6" s="76">
        <f t="shared" si="0"/>
        <v>17.163763395122899</v>
      </c>
      <c r="AU6" s="76">
        <f t="shared" si="0"/>
        <v>19.329897248615101</v>
      </c>
      <c r="AV6" s="77"/>
    </row>
    <row r="7" spans="1:48" x14ac:dyDescent="0.2"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8"/>
    </row>
    <row r="8" spans="1:48" x14ac:dyDescent="0.2"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L8" s="75"/>
      <c r="AM8" s="75"/>
      <c r="AN8" s="75"/>
      <c r="AO8" s="75"/>
      <c r="AP8" s="75"/>
      <c r="AQ8" s="76"/>
      <c r="AR8" s="76"/>
      <c r="AS8" s="76"/>
      <c r="AT8" s="76"/>
      <c r="AU8" s="76"/>
    </row>
    <row r="9" spans="1:48" x14ac:dyDescent="0.2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L9" s="75"/>
      <c r="AM9" s="75"/>
      <c r="AN9" s="75"/>
      <c r="AO9" s="75"/>
      <c r="AP9" s="75"/>
      <c r="AQ9" s="76"/>
      <c r="AR9" s="76"/>
      <c r="AS9" s="76"/>
      <c r="AT9" s="76"/>
      <c r="AU9" s="76"/>
    </row>
    <row r="10" spans="1:48" x14ac:dyDescent="0.2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L10" s="75"/>
      <c r="AM10" s="75"/>
      <c r="AN10" s="75"/>
      <c r="AO10" s="75"/>
      <c r="AP10" s="75"/>
      <c r="AQ10" s="76"/>
      <c r="AR10" s="76"/>
      <c r="AS10" s="76"/>
      <c r="AT10" s="76"/>
      <c r="AU10" s="76"/>
    </row>
    <row r="11" spans="1:48" x14ac:dyDescent="0.2"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6"/>
      <c r="AR11" s="76"/>
      <c r="AS11" s="76"/>
      <c r="AT11" s="76"/>
      <c r="AU11" s="76"/>
    </row>
    <row r="12" spans="1:48" x14ac:dyDescent="0.2">
      <c r="AB12" s="74"/>
      <c r="AC12" s="74"/>
      <c r="AD12" s="74"/>
      <c r="AE12" s="74"/>
      <c r="AG12" s="74"/>
      <c r="AH12" s="74"/>
      <c r="AI12" s="74"/>
      <c r="AJ12" s="76"/>
      <c r="AL12" s="74"/>
      <c r="AM12" s="74"/>
      <c r="AN12" s="74"/>
      <c r="AO12" s="74"/>
      <c r="AP12" s="74"/>
      <c r="AQ12" s="76"/>
      <c r="AR12" s="76"/>
      <c r="AS12" s="76"/>
      <c r="AT12" s="76"/>
      <c r="AU12" s="79"/>
    </row>
    <row r="13" spans="1:48" x14ac:dyDescent="0.2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L13" s="75"/>
      <c r="AM13" s="75"/>
      <c r="AN13" s="75"/>
      <c r="AO13" s="75"/>
      <c r="AP13" s="75"/>
      <c r="AQ13" s="76"/>
      <c r="AR13" s="76"/>
      <c r="AS13" s="76"/>
      <c r="AT13" s="76"/>
      <c r="AU13" s="76"/>
    </row>
    <row r="14" spans="1:48" x14ac:dyDescent="0.2"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L14" s="75"/>
      <c r="AM14" s="75"/>
      <c r="AN14" s="75"/>
      <c r="AO14" s="75"/>
      <c r="AP14" s="75"/>
      <c r="AQ14" s="76"/>
      <c r="AR14" s="76"/>
      <c r="AS14" s="76"/>
      <c r="AT14" s="76"/>
      <c r="AU14" s="76"/>
    </row>
    <row r="15" spans="1:48" x14ac:dyDescent="0.2"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L15" s="75"/>
      <c r="AM15" s="75"/>
      <c r="AN15" s="75"/>
      <c r="AO15" s="75"/>
      <c r="AP15" s="75"/>
      <c r="AQ15" s="76"/>
      <c r="AR15" s="76"/>
      <c r="AS15" s="76"/>
      <c r="AT15" s="76"/>
      <c r="AU15" s="76"/>
    </row>
    <row r="16" spans="1:48" x14ac:dyDescent="0.2"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6"/>
      <c r="AR16" s="76"/>
      <c r="AS16" s="76"/>
      <c r="AT16" s="76"/>
      <c r="AU16" s="76"/>
    </row>
    <row r="17" spans="3:47" ht="12.75" customHeight="1" x14ac:dyDescent="0.2">
      <c r="AU17" s="76"/>
    </row>
    <row r="18" spans="3:47" ht="12.75" customHeight="1" x14ac:dyDescent="0.2">
      <c r="AU18" s="76"/>
    </row>
    <row r="19" spans="3:47" ht="12.75" customHeight="1" x14ac:dyDescent="0.2"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3:47" ht="12.75" customHeight="1" x14ac:dyDescent="0.2"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3:47" ht="12.75" customHeight="1" x14ac:dyDescent="0.2"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</row>
    <row r="22" spans="3:47" ht="12.75" customHeight="1" x14ac:dyDescent="0.2"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3:47" ht="12.75" customHeight="1" x14ac:dyDescent="0.2"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3:47" ht="12.75" customHeight="1" x14ac:dyDescent="0.2"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3:47" ht="12.75" customHeight="1" x14ac:dyDescent="0.2"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3:47" ht="12.75" customHeight="1" x14ac:dyDescent="0.2"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3:47" ht="12.75" customHeight="1" x14ac:dyDescent="0.2"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3:47" ht="12.75" customHeight="1" x14ac:dyDescent="0.2"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3:47" ht="13.5" customHeight="1" x14ac:dyDescent="0.2"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3:47" x14ac:dyDescent="0.2"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3:47" x14ac:dyDescent="0.2"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3:47" x14ac:dyDescent="0.2"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3:47" x14ac:dyDescent="0.2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3:47" x14ac:dyDescent="0.2"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</row>
  </sheetData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B6CC-F282-4E4D-A5A2-6F3AD9E3FFDD}">
  <sheetPr>
    <tabColor theme="3"/>
  </sheetPr>
  <dimension ref="A1:AU7"/>
  <sheetViews>
    <sheetView showGridLines="0" zoomScaleNormal="100" workbookViewId="0">
      <pane xSplit="2" ySplit="2" topLeftCell="AP3" activePane="bottomRight" state="frozen"/>
      <selection pane="topRight"/>
      <selection pane="bottomLeft"/>
      <selection pane="bottomRight" activeCell="AV2" sqref="AV2"/>
    </sheetView>
  </sheetViews>
  <sheetFormatPr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0</v>
      </c>
      <c r="AC1" s="1" t="s">
        <v>14</v>
      </c>
      <c r="AD1" s="1" t="s">
        <v>15</v>
      </c>
      <c r="AE1" s="1" t="s">
        <v>49</v>
      </c>
      <c r="AF1" s="1" t="s">
        <v>0</v>
      </c>
      <c r="AG1" s="1" t="s">
        <v>14</v>
      </c>
      <c r="AH1" s="1" t="s">
        <v>15</v>
      </c>
      <c r="AI1" s="1" t="s">
        <v>51</v>
      </c>
      <c r="AJ1" s="1" t="s">
        <v>0</v>
      </c>
      <c r="AK1" s="1" t="s">
        <v>14</v>
      </c>
      <c r="AL1" s="1" t="s">
        <v>15</v>
      </c>
      <c r="AM1" s="1" t="s">
        <v>54</v>
      </c>
      <c r="AN1" s="1" t="s">
        <v>0</v>
      </c>
      <c r="AO1" s="1" t="s">
        <v>14</v>
      </c>
      <c r="AP1" s="1" t="s">
        <v>15</v>
      </c>
      <c r="AQ1" s="1" t="s">
        <v>343</v>
      </c>
      <c r="AR1" s="1" t="s">
        <v>11</v>
      </c>
      <c r="AS1" s="1" t="s">
        <v>14</v>
      </c>
      <c r="AT1" s="1" t="s">
        <v>15</v>
      </c>
      <c r="AU1" s="1" t="s">
        <v>342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350</v>
      </c>
      <c r="B3" s="1" t="s">
        <v>349</v>
      </c>
      <c r="C3" s="3">
        <f>+'18. adat'!C6</f>
        <v>22.19593478215932</v>
      </c>
      <c r="D3" s="3">
        <f>+'18. adat'!D6</f>
        <v>26.232358851268614</v>
      </c>
      <c r="E3" s="3">
        <f>+'18. adat'!E6</f>
        <v>28.36370735841794</v>
      </c>
      <c r="F3" s="3">
        <f>+'18. adat'!F6</f>
        <v>29.551709403669648</v>
      </c>
      <c r="G3" s="3">
        <f>+'18. adat'!G6</f>
        <v>30.705575468534605</v>
      </c>
      <c r="H3" s="3">
        <f>+'18. adat'!H6</f>
        <v>30.042577612332117</v>
      </c>
      <c r="I3" s="3">
        <f>+'18. adat'!I6</f>
        <v>30.647064001408616</v>
      </c>
      <c r="J3" s="3">
        <f>+'18. adat'!J6</f>
        <v>30.892792845626648</v>
      </c>
      <c r="K3" s="3">
        <f>+'18. adat'!K6</f>
        <v>33.125388615399999</v>
      </c>
      <c r="L3" s="3">
        <f>+'18. adat'!L6</f>
        <v>36.809617470579155</v>
      </c>
      <c r="M3" s="3">
        <f>+'18. adat'!M6</f>
        <v>36.33403902219311</v>
      </c>
      <c r="N3" s="3">
        <f>+'18. adat'!N6</f>
        <v>37.946991524984099</v>
      </c>
      <c r="O3" s="3">
        <f>+'18. adat'!O6</f>
        <v>33.6014750184506</v>
      </c>
      <c r="P3" s="3">
        <f>+'18. adat'!P6</f>
        <v>34.296262335881302</v>
      </c>
      <c r="Q3" s="3">
        <f>+'18. adat'!Q6</f>
        <v>38.758009519051399</v>
      </c>
      <c r="R3" s="3">
        <f>+'18. adat'!R6</f>
        <v>36.784204412126996</v>
      </c>
      <c r="S3" s="3">
        <f>+'18. adat'!S6</f>
        <v>36.856491647362205</v>
      </c>
      <c r="T3" s="3">
        <f>+'18. adat'!T6</f>
        <v>34.124356736809503</v>
      </c>
      <c r="U3" s="3">
        <f>+'18. adat'!U6</f>
        <v>31.525458399041696</v>
      </c>
      <c r="V3" s="3">
        <f>+'18. adat'!V6</f>
        <v>28.557704080871698</v>
      </c>
      <c r="W3" s="3">
        <f>+'18. adat'!W6</f>
        <v>28.375784855645598</v>
      </c>
      <c r="X3" s="3">
        <f>+'18. adat'!X6</f>
        <v>28.483108322182499</v>
      </c>
      <c r="Y3" s="3">
        <f>+'18. adat'!Y6</f>
        <v>26.678583413349401</v>
      </c>
      <c r="Z3" s="3">
        <f>+'18. adat'!Z6</f>
        <v>28.302351132515099</v>
      </c>
      <c r="AA3" s="3">
        <f>+'18. adat'!AA6</f>
        <v>28.805778922358698</v>
      </c>
      <c r="AB3" s="3">
        <f>+'18. adat'!AB6</f>
        <v>27.082032980178003</v>
      </c>
      <c r="AC3" s="3">
        <f>+'18. adat'!AC6</f>
        <v>24.385084802389901</v>
      </c>
      <c r="AD3" s="3">
        <f>+'18. adat'!AD6</f>
        <v>21.534142127066104</v>
      </c>
      <c r="AE3" s="3">
        <f>+'18. adat'!AE6</f>
        <v>23.395388487279</v>
      </c>
      <c r="AF3" s="3">
        <f>+'18. adat'!AF6</f>
        <v>24.397625376953599</v>
      </c>
      <c r="AG3" s="3">
        <f>+'18. adat'!AG6</f>
        <v>22.4893636872794</v>
      </c>
      <c r="AH3" s="3">
        <f>+'18. adat'!AH6</f>
        <v>21.728512235802398</v>
      </c>
      <c r="AI3" s="3">
        <f>+'18. adat'!AI6</f>
        <v>20.750658615239399</v>
      </c>
      <c r="AJ3" s="3">
        <f>+'18. adat'!AJ6</f>
        <v>19.826630925786802</v>
      </c>
      <c r="AK3" s="3">
        <f>+'18. adat'!AK6</f>
        <v>18.491763795048499</v>
      </c>
      <c r="AL3" s="3">
        <f>+'18. adat'!AL6</f>
        <v>18.798550930993798</v>
      </c>
      <c r="AM3" s="3">
        <f>+'18. adat'!AM6</f>
        <v>20.9017858074183</v>
      </c>
      <c r="AN3" s="3">
        <f>+'18. adat'!AN6</f>
        <v>20.2055306322452</v>
      </c>
      <c r="AO3" s="3">
        <f>+'18. adat'!AO6</f>
        <v>19.119551024329603</v>
      </c>
      <c r="AP3" s="3">
        <f>+'18. adat'!AP6</f>
        <v>17.118323458113899</v>
      </c>
      <c r="AQ3" s="3">
        <f>+'18. adat'!AQ6</f>
        <v>18.293221564180001</v>
      </c>
      <c r="AR3" s="3">
        <f>+'18. adat'!AR6</f>
        <v>18.904719995951197</v>
      </c>
      <c r="AS3" s="3">
        <f>+'18. adat'!AS6</f>
        <v>18.551181380815002</v>
      </c>
      <c r="AT3" s="3">
        <f>+'18. adat'!AT6</f>
        <v>17.163763395122899</v>
      </c>
      <c r="AU3" s="3">
        <f>+'18. adat'!AU6</f>
        <v>19.329897248615101</v>
      </c>
    </row>
    <row r="4" spans="1:47" x14ac:dyDescent="0.2">
      <c r="A4" s="1" t="s">
        <v>348</v>
      </c>
      <c r="B4" s="1" t="s">
        <v>347</v>
      </c>
      <c r="C4" s="3">
        <v>16.815373236377599</v>
      </c>
      <c r="D4" s="3">
        <v>17.289920818690103</v>
      </c>
      <c r="E4" s="3">
        <v>17.4091495614311</v>
      </c>
      <c r="F4" s="3">
        <v>24.0400964892209</v>
      </c>
      <c r="G4" s="3">
        <v>27.889611909898402</v>
      </c>
      <c r="H4" s="3">
        <v>26.949769083012299</v>
      </c>
      <c r="I4" s="3">
        <v>30.602756250325498</v>
      </c>
      <c r="J4" s="3">
        <v>30.6765030092761</v>
      </c>
      <c r="K4" s="3">
        <v>33.852421377584101</v>
      </c>
      <c r="L4" s="3">
        <v>35.173628335884501</v>
      </c>
      <c r="M4" s="3">
        <v>33.675912760676596</v>
      </c>
      <c r="N4" s="3">
        <v>33.674484305903597</v>
      </c>
      <c r="O4" s="3">
        <v>35.692021652890205</v>
      </c>
      <c r="P4" s="3">
        <v>37.0025176050016</v>
      </c>
      <c r="Q4" s="3">
        <v>38.763665695027299</v>
      </c>
      <c r="R4" s="3">
        <v>37.774495790921399</v>
      </c>
      <c r="S4" s="3">
        <v>34.696509871292506</v>
      </c>
      <c r="T4" s="3">
        <v>35.575259895366202</v>
      </c>
      <c r="U4" s="3">
        <v>34.576731545045604</v>
      </c>
      <c r="V4" s="3">
        <v>33.881319204484598</v>
      </c>
      <c r="W4" s="3">
        <v>35.466862749824998</v>
      </c>
      <c r="X4" s="3">
        <v>34.329140313021405</v>
      </c>
      <c r="Y4" s="3">
        <v>30.815128028888701</v>
      </c>
      <c r="Z4" s="3">
        <v>33.782474656428604</v>
      </c>
      <c r="AA4" s="3">
        <v>36.196514171843596</v>
      </c>
      <c r="AB4" s="3">
        <v>36.079979503341903</v>
      </c>
      <c r="AC4" s="3">
        <v>35.6839566592312</v>
      </c>
      <c r="AD4" s="3">
        <v>34.578278784205303</v>
      </c>
      <c r="AE4" s="3">
        <v>36.907730637108202</v>
      </c>
      <c r="AF4" s="3">
        <v>34.760983971123501</v>
      </c>
      <c r="AG4" s="3">
        <v>32.126605008000595</v>
      </c>
      <c r="AH4" s="3">
        <v>30.322119670870098</v>
      </c>
      <c r="AI4" s="3">
        <v>27.5509913543187</v>
      </c>
      <c r="AJ4" s="3">
        <v>24.784807814902699</v>
      </c>
      <c r="AK4" s="3">
        <v>23.6605663109038</v>
      </c>
      <c r="AL4" s="3">
        <v>24.3838578465894</v>
      </c>
      <c r="AM4" s="3">
        <v>24.398329143521501</v>
      </c>
      <c r="AN4" s="3">
        <v>23.461261394862198</v>
      </c>
      <c r="AO4" s="3">
        <v>22.2259414022102</v>
      </c>
      <c r="AP4" s="3">
        <v>23.3679392950399</v>
      </c>
      <c r="AQ4" s="3">
        <v>23.058556102937001</v>
      </c>
      <c r="AR4" s="3">
        <v>24.061006343293801</v>
      </c>
      <c r="AS4" s="3">
        <v>23.7267393252326</v>
      </c>
      <c r="AT4" s="3">
        <v>27.402533909176899</v>
      </c>
      <c r="AU4" s="3">
        <v>27.477832287063297</v>
      </c>
    </row>
    <row r="5" spans="1:47" x14ac:dyDescent="0.2">
      <c r="S5" s="66">
        <f>+S4-S3</f>
        <v>-2.1599817760696993</v>
      </c>
      <c r="T5" s="66">
        <f>+T4-T3</f>
        <v>1.4509031585566987</v>
      </c>
      <c r="U5" s="66">
        <f>+U4-U3</f>
        <v>3.0512731460039078</v>
      </c>
      <c r="V5" s="66">
        <f>+V4-V3</f>
        <v>5.3236151236128997</v>
      </c>
    </row>
    <row r="6" spans="1:47" x14ac:dyDescent="0.2">
      <c r="AM6" s="64"/>
      <c r="AN6" s="64"/>
      <c r="AO6" s="64"/>
      <c r="AQ6" s="64"/>
    </row>
    <row r="7" spans="1:47" x14ac:dyDescent="0.2">
      <c r="AJ7" s="64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47F5-E23B-4635-8054-A6283196E783}">
  <sheetPr>
    <tabColor theme="4"/>
  </sheetPr>
  <dimension ref="A1:AU15"/>
  <sheetViews>
    <sheetView showGridLines="0" zoomScaleNormal="100" workbookViewId="0">
      <pane xSplit="2" ySplit="2" topLeftCell="AJ3" activePane="bottomRight" state="frozen"/>
      <selection pane="topRight"/>
      <selection pane="bottomLeft"/>
      <selection pane="bottomRight" activeCell="AW1" sqref="AW1"/>
    </sheetView>
  </sheetViews>
  <sheetFormatPr defaultRowHeight="12" x14ac:dyDescent="0.2"/>
  <cols>
    <col min="1" max="2" width="27" style="1" customWidth="1"/>
    <col min="3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0</v>
      </c>
      <c r="Y1" s="1" t="s">
        <v>1</v>
      </c>
      <c r="Z1" s="1" t="s">
        <v>2</v>
      </c>
      <c r="AA1" s="1" t="s">
        <v>26</v>
      </c>
      <c r="AB1" s="1" t="s">
        <v>0</v>
      </c>
      <c r="AC1" s="1" t="s">
        <v>1</v>
      </c>
      <c r="AD1" s="1" t="s">
        <v>2</v>
      </c>
      <c r="AE1" s="1" t="s">
        <v>48</v>
      </c>
      <c r="AF1" s="1" t="s">
        <v>0</v>
      </c>
      <c r="AG1" s="1" t="s">
        <v>1</v>
      </c>
      <c r="AH1" s="1" t="s">
        <v>2</v>
      </c>
      <c r="AI1" s="1" t="s">
        <v>50</v>
      </c>
      <c r="AJ1" s="1" t="s">
        <v>0</v>
      </c>
      <c r="AK1" s="1" t="s">
        <v>1</v>
      </c>
      <c r="AL1" s="1" t="s">
        <v>2</v>
      </c>
      <c r="AM1" s="1" t="s">
        <v>53</v>
      </c>
      <c r="AN1" s="1" t="s">
        <v>0</v>
      </c>
      <c r="AO1" s="1" t="s">
        <v>1</v>
      </c>
      <c r="AP1" s="1" t="s">
        <v>2</v>
      </c>
      <c r="AQ1" s="1" t="s">
        <v>77</v>
      </c>
      <c r="AR1" s="1" t="s">
        <v>0</v>
      </c>
      <c r="AS1" s="1" t="s">
        <v>1</v>
      </c>
      <c r="AT1" s="1" t="s">
        <v>15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45</v>
      </c>
      <c r="B3" s="1" t="s">
        <v>65</v>
      </c>
      <c r="C3" s="3">
        <v>-0.34086190662771354</v>
      </c>
      <c r="D3" s="3">
        <v>-0.42383504580972209</v>
      </c>
      <c r="E3" s="3">
        <v>-0.91141333231241495</v>
      </c>
      <c r="F3" s="3">
        <v>-0.8573714648411036</v>
      </c>
      <c r="G3" s="3">
        <v>-0.53115754193849996</v>
      </c>
      <c r="H3" s="3">
        <v>0.35831062110083073</v>
      </c>
      <c r="I3" s="3">
        <v>1.6869133724643814</v>
      </c>
      <c r="J3" s="3">
        <v>2.7941133309900517</v>
      </c>
      <c r="K3" s="3">
        <v>3.0370864091266601</v>
      </c>
      <c r="L3" s="3">
        <v>2.96466931365668</v>
      </c>
      <c r="M3" s="3">
        <v>2.7911215208648179</v>
      </c>
      <c r="N3" s="3">
        <v>2.6585216350941825</v>
      </c>
      <c r="O3" s="3">
        <v>3.1143018841704477</v>
      </c>
      <c r="P3" s="3">
        <v>3.0226311354238624</v>
      </c>
      <c r="Q3" s="3">
        <v>3.0800647059431507</v>
      </c>
      <c r="R3" s="3">
        <v>2.8947826932864622</v>
      </c>
      <c r="S3" s="3">
        <v>2.4670804662414656</v>
      </c>
      <c r="T3" s="3">
        <v>2.795604358316786</v>
      </c>
      <c r="U3" s="3">
        <v>3.2073908263523827</v>
      </c>
      <c r="V3" s="3">
        <v>2.9588267276132094</v>
      </c>
      <c r="W3" s="3">
        <v>3.1630579858611543</v>
      </c>
      <c r="X3" s="3">
        <v>2.920789425250832</v>
      </c>
      <c r="Y3" s="3">
        <v>2.9839827723086811</v>
      </c>
      <c r="Z3" s="3">
        <v>3.2840434123552855</v>
      </c>
      <c r="AA3" s="3">
        <v>3.3533158168151331</v>
      </c>
      <c r="AB3" s="3">
        <v>2.7745691754197117</v>
      </c>
      <c r="AC3" s="3">
        <v>2.3111117249602424</v>
      </c>
      <c r="AD3" s="3">
        <v>2.024559222184084</v>
      </c>
      <c r="AE3" s="3">
        <v>2.4419248427955691</v>
      </c>
      <c r="AF3" s="3">
        <v>2.8524440977226755</v>
      </c>
      <c r="AG3" s="3">
        <v>2.8939232530285413</v>
      </c>
      <c r="AH3" s="3">
        <v>3.6931623262042121</v>
      </c>
      <c r="AI3" s="3">
        <v>3.5610537581377724</v>
      </c>
      <c r="AJ3" s="3">
        <v>4.3977903094369974</v>
      </c>
      <c r="AK3" s="3">
        <v>4.6420415141407201</v>
      </c>
      <c r="AL3" s="3">
        <v>4.0865131564497688</v>
      </c>
      <c r="AM3" s="3">
        <v>3.2709555500763612</v>
      </c>
      <c r="AN3" s="3">
        <v>2.7553029076648956</v>
      </c>
      <c r="AO3" s="3">
        <v>2.0118417320828694</v>
      </c>
      <c r="AP3" s="43">
        <v>1.5393766478526765</v>
      </c>
      <c r="AQ3" s="43">
        <v>1.3327962057629654</v>
      </c>
      <c r="AR3" s="43">
        <v>0.6255467751772692</v>
      </c>
      <c r="AS3" s="43">
        <v>-0.50482964231281746</v>
      </c>
      <c r="AT3" s="43">
        <v>-1.0609634209801979</v>
      </c>
      <c r="AU3" s="43">
        <v>-1.1043618522377165</v>
      </c>
    </row>
    <row r="4" spans="1:47" x14ac:dyDescent="0.2">
      <c r="A4" s="1" t="s">
        <v>46</v>
      </c>
      <c r="B4" s="1" t="s">
        <v>66</v>
      </c>
      <c r="C4" s="3">
        <v>0.88516558817472879</v>
      </c>
      <c r="D4" s="3">
        <v>1.0330083162629629</v>
      </c>
      <c r="E4" s="3">
        <v>1.1879362999044822</v>
      </c>
      <c r="F4" s="3">
        <v>1.2150619209527747</v>
      </c>
      <c r="G4" s="3">
        <v>1.2613272116083034</v>
      </c>
      <c r="H4" s="3">
        <v>1.343241172800844</v>
      </c>
      <c r="I4" s="3">
        <v>1.3858878769403189</v>
      </c>
      <c r="J4" s="3">
        <v>1.2512554457306255</v>
      </c>
      <c r="K4" s="3">
        <v>1.703559698424574</v>
      </c>
      <c r="L4" s="3">
        <v>1.9244516721418292</v>
      </c>
      <c r="M4" s="3">
        <v>2.1357993243027571</v>
      </c>
      <c r="N4" s="3">
        <v>2.6874727342272675</v>
      </c>
      <c r="O4" s="3">
        <v>2.5369260383891783</v>
      </c>
      <c r="P4" s="3">
        <v>2.7757954856991764</v>
      </c>
      <c r="Q4" s="3">
        <v>3.0244826865879233</v>
      </c>
      <c r="R4" s="3">
        <v>3.2534693249375928</v>
      </c>
      <c r="S4" s="3">
        <v>3.5759752265139979</v>
      </c>
      <c r="T4" s="3">
        <v>3.6635337957376448</v>
      </c>
      <c r="U4" s="3">
        <v>3.7730082862068</v>
      </c>
      <c r="V4" s="3">
        <v>3.8309565423739387</v>
      </c>
      <c r="W4" s="3">
        <v>3.8906081085086051</v>
      </c>
      <c r="X4" s="3">
        <v>3.7993497611890534</v>
      </c>
      <c r="Y4" s="3">
        <v>3.9320120154744549</v>
      </c>
      <c r="Z4" s="3">
        <v>3.7072626981825332</v>
      </c>
      <c r="AA4" s="3">
        <v>3.7070384785655013</v>
      </c>
      <c r="AB4" s="3">
        <v>3.8983080761092239</v>
      </c>
      <c r="AC4" s="3">
        <v>4.0643538162142141</v>
      </c>
      <c r="AD4" s="3">
        <v>4.3888787729958816</v>
      </c>
      <c r="AE4" s="3">
        <v>4.5111523055973519</v>
      </c>
      <c r="AF4" s="3">
        <v>4.593696030892457</v>
      </c>
      <c r="AG4" s="3">
        <v>4.7443749764320051</v>
      </c>
      <c r="AH4" s="3">
        <v>4.4911304380960582</v>
      </c>
      <c r="AI4" s="3">
        <v>4.7480995419324676</v>
      </c>
      <c r="AJ4" s="3">
        <v>5.00674156431048</v>
      </c>
      <c r="AK4" s="3">
        <v>5.4129385325703465</v>
      </c>
      <c r="AL4" s="3">
        <v>6.02866243603596</v>
      </c>
      <c r="AM4" s="3">
        <v>6.024879306592239</v>
      </c>
      <c r="AN4" s="3">
        <v>6.1049244725660738</v>
      </c>
      <c r="AO4" s="3">
        <v>5.9649130170405211</v>
      </c>
      <c r="AP4" s="43">
        <v>5.9089499184033292</v>
      </c>
      <c r="AQ4" s="43">
        <v>5.837084778006953</v>
      </c>
      <c r="AR4" s="43">
        <v>5.8437201196982187</v>
      </c>
      <c r="AS4" s="43">
        <v>5.767535264904776</v>
      </c>
      <c r="AT4" s="43">
        <v>5.772695946861198</v>
      </c>
      <c r="AU4" s="43">
        <v>5.7118350741494464</v>
      </c>
    </row>
    <row r="5" spans="1:47" x14ac:dyDescent="0.2">
      <c r="A5" s="1" t="s">
        <v>47</v>
      </c>
      <c r="B5" s="1" t="s">
        <v>62</v>
      </c>
      <c r="C5" s="3">
        <v>0.54430368154701536</v>
      </c>
      <c r="D5" s="3">
        <v>0.60917327045324066</v>
      </c>
      <c r="E5" s="3">
        <v>0.27652296759206701</v>
      </c>
      <c r="F5" s="3">
        <v>0.35769045611167094</v>
      </c>
      <c r="G5" s="3">
        <v>0.73016966966980335</v>
      </c>
      <c r="H5" s="3">
        <v>1.7015517939016751</v>
      </c>
      <c r="I5" s="3">
        <v>3.0728012494047006</v>
      </c>
      <c r="J5" s="3">
        <v>4.045368776720677</v>
      </c>
      <c r="K5" s="3">
        <v>4.7406461075512345</v>
      </c>
      <c r="L5" s="3">
        <v>4.8891209857985096</v>
      </c>
      <c r="M5" s="3">
        <v>4.926920845167575</v>
      </c>
      <c r="N5" s="3">
        <v>5.34599436932145</v>
      </c>
      <c r="O5" s="3">
        <v>5.6512279225596274</v>
      </c>
      <c r="P5" s="3">
        <v>5.7984266211230384</v>
      </c>
      <c r="Q5" s="3">
        <v>6.1045473925310736</v>
      </c>
      <c r="R5" s="3">
        <v>6.1482520182240545</v>
      </c>
      <c r="S5" s="3">
        <v>6.0430556927554626</v>
      </c>
      <c r="T5" s="3">
        <v>6.4591381540544308</v>
      </c>
      <c r="U5" s="3">
        <v>6.9803991125591809</v>
      </c>
      <c r="V5" s="3">
        <v>6.789783269987149</v>
      </c>
      <c r="W5" s="3">
        <v>7.0536660943697598</v>
      </c>
      <c r="X5" s="3">
        <v>6.7201391864398854</v>
      </c>
      <c r="Y5" s="3">
        <v>6.915994787783136</v>
      </c>
      <c r="Z5" s="3">
        <v>6.9913061105378187</v>
      </c>
      <c r="AA5" s="3">
        <v>7.0603542953806349</v>
      </c>
      <c r="AB5" s="3">
        <v>6.6728772515289361</v>
      </c>
      <c r="AC5" s="3">
        <v>6.3754655411744565</v>
      </c>
      <c r="AD5" s="3">
        <v>6.413437995179966</v>
      </c>
      <c r="AE5" s="3">
        <v>6.9530771483929223</v>
      </c>
      <c r="AF5" s="3">
        <v>7.4461401286151334</v>
      </c>
      <c r="AG5" s="3">
        <v>7.6382982294605455</v>
      </c>
      <c r="AH5" s="3">
        <v>8.1842927643002703</v>
      </c>
      <c r="AI5" s="3">
        <v>8.3091533000702391</v>
      </c>
      <c r="AJ5" s="3">
        <v>9.4045318737474783</v>
      </c>
      <c r="AK5" s="3">
        <v>10.054980046711067</v>
      </c>
      <c r="AL5" s="3">
        <v>10.115175592485731</v>
      </c>
      <c r="AM5" s="3">
        <v>9.2958348566686002</v>
      </c>
      <c r="AN5" s="3">
        <v>8.8602273802309686</v>
      </c>
      <c r="AO5" s="3">
        <v>7.9767547491233923</v>
      </c>
      <c r="AP5" s="43">
        <v>7.4483265662560072</v>
      </c>
      <c r="AQ5" s="43">
        <v>7.1698809837699189</v>
      </c>
      <c r="AR5" s="43">
        <v>6.4692668948754886</v>
      </c>
      <c r="AS5" s="43">
        <v>5.2627056225919571</v>
      </c>
      <c r="AT5" s="43">
        <v>4.7117325258810006</v>
      </c>
      <c r="AU5" s="43">
        <v>4.6074732219117305</v>
      </c>
    </row>
    <row r="9" spans="1:47" x14ac:dyDescent="0.2">
      <c r="AS9" s="43"/>
    </row>
    <row r="10" spans="1:47" x14ac:dyDescent="0.2">
      <c r="AS10" s="43"/>
    </row>
    <row r="11" spans="1:47" x14ac:dyDescent="0.2">
      <c r="AS11" s="43"/>
    </row>
    <row r="12" spans="1:47" x14ac:dyDescent="0.2">
      <c r="AS12" s="43"/>
    </row>
    <row r="15" spans="1:47" x14ac:dyDescent="0.2">
      <c r="AH15" s="43"/>
    </row>
  </sheetData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60F2-941F-4D12-B854-2409EC699A36}">
  <sheetPr>
    <tabColor theme="6"/>
  </sheetPr>
  <dimension ref="A1:BF9"/>
  <sheetViews>
    <sheetView showGridLines="0" zoomScaleNormal="100" workbookViewId="0">
      <pane xSplit="2" ySplit="2" topLeftCell="BC3" activePane="bottomRight" state="frozen"/>
      <selection activeCell="AK1" sqref="AK1"/>
      <selection pane="topRight" activeCell="AK1" sqref="AK1"/>
      <selection pane="bottomLeft" activeCell="AK1" sqref="AK1"/>
      <selection pane="bottomRight"/>
    </sheetView>
  </sheetViews>
  <sheetFormatPr defaultRowHeight="12" x14ac:dyDescent="0.2"/>
  <cols>
    <col min="1" max="1" width="43.85546875" style="6" bestFit="1" customWidth="1"/>
    <col min="2" max="2" width="36.85546875" style="6" bestFit="1" customWidth="1"/>
    <col min="3" max="16384" width="9.140625" style="6"/>
  </cols>
  <sheetData>
    <row r="1" spans="1:58" s="9" customFormat="1" x14ac:dyDescent="0.2">
      <c r="C1" s="9" t="s">
        <v>3</v>
      </c>
      <c r="D1" s="9" t="s">
        <v>0</v>
      </c>
      <c r="E1" s="9" t="s">
        <v>1</v>
      </c>
      <c r="F1" s="9" t="s">
        <v>2</v>
      </c>
      <c r="G1" s="9" t="s">
        <v>4</v>
      </c>
      <c r="H1" s="9" t="s">
        <v>0</v>
      </c>
      <c r="I1" s="9" t="s">
        <v>1</v>
      </c>
      <c r="J1" s="9" t="s">
        <v>2</v>
      </c>
      <c r="K1" s="9" t="s">
        <v>5</v>
      </c>
      <c r="L1" s="9" t="s">
        <v>0</v>
      </c>
      <c r="M1" s="9" t="s">
        <v>1</v>
      </c>
      <c r="N1" s="9" t="s">
        <v>2</v>
      </c>
      <c r="O1" s="9" t="s">
        <v>6</v>
      </c>
      <c r="P1" s="9" t="s">
        <v>0</v>
      </c>
      <c r="Q1" s="9" t="s">
        <v>1</v>
      </c>
      <c r="R1" s="9" t="s">
        <v>2</v>
      </c>
      <c r="S1" s="9" t="s">
        <v>7</v>
      </c>
      <c r="T1" s="9" t="s">
        <v>0</v>
      </c>
      <c r="U1" s="9" t="s">
        <v>1</v>
      </c>
      <c r="V1" s="9" t="s">
        <v>2</v>
      </c>
      <c r="W1" s="9" t="s">
        <v>8</v>
      </c>
      <c r="X1" s="9" t="s">
        <v>0</v>
      </c>
      <c r="Y1" s="9" t="s">
        <v>1</v>
      </c>
      <c r="Z1" s="9" t="s">
        <v>2</v>
      </c>
      <c r="AA1" s="9" t="s">
        <v>9</v>
      </c>
      <c r="AB1" s="9" t="s">
        <v>0</v>
      </c>
      <c r="AC1" s="9" t="s">
        <v>1</v>
      </c>
      <c r="AD1" s="9" t="s">
        <v>2</v>
      </c>
      <c r="AE1" s="9" t="s">
        <v>10</v>
      </c>
      <c r="AF1" s="9" t="s">
        <v>11</v>
      </c>
      <c r="AG1" s="9" t="s">
        <v>1</v>
      </c>
      <c r="AH1" s="9" t="s">
        <v>2</v>
      </c>
      <c r="AI1" s="9" t="s">
        <v>26</v>
      </c>
      <c r="AJ1" s="9" t="s">
        <v>0</v>
      </c>
      <c r="AK1" s="9" t="s">
        <v>1</v>
      </c>
      <c r="AL1" s="9" t="s">
        <v>2</v>
      </c>
      <c r="AM1" s="9" t="s">
        <v>49</v>
      </c>
      <c r="AN1" s="9" t="s">
        <v>0</v>
      </c>
      <c r="AO1" s="9" t="s">
        <v>1</v>
      </c>
      <c r="AP1" s="9" t="s">
        <v>15</v>
      </c>
      <c r="AQ1" s="9" t="s">
        <v>51</v>
      </c>
      <c r="AR1" s="9" t="s">
        <v>11</v>
      </c>
      <c r="AS1" s="9" t="s">
        <v>1</v>
      </c>
      <c r="AT1" s="9" t="s">
        <v>15</v>
      </c>
      <c r="AU1" s="9" t="s">
        <v>54</v>
      </c>
      <c r="AV1" s="9" t="s">
        <v>11</v>
      </c>
      <c r="AW1" s="9" t="s">
        <v>14</v>
      </c>
      <c r="AX1" s="6" t="s">
        <v>15</v>
      </c>
      <c r="AY1" s="1" t="s">
        <v>77</v>
      </c>
      <c r="AZ1" s="9" t="s">
        <v>11</v>
      </c>
      <c r="BA1" s="9" t="s">
        <v>14</v>
      </c>
      <c r="BB1" s="9" t="s">
        <v>15</v>
      </c>
      <c r="BC1" s="9" t="s">
        <v>98</v>
      </c>
    </row>
    <row r="2" spans="1:58" s="9" customFormat="1" x14ac:dyDescent="0.2">
      <c r="C2" s="1" t="s">
        <v>31</v>
      </c>
      <c r="D2" s="1" t="s">
        <v>28</v>
      </c>
      <c r="E2" s="1" t="s">
        <v>29</v>
      </c>
      <c r="F2" s="1" t="s">
        <v>30</v>
      </c>
      <c r="G2" s="1" t="s">
        <v>32</v>
      </c>
      <c r="H2" s="1" t="s">
        <v>28</v>
      </c>
      <c r="I2" s="1" t="s">
        <v>29</v>
      </c>
      <c r="J2" s="1" t="s">
        <v>30</v>
      </c>
      <c r="K2" s="1" t="s">
        <v>33</v>
      </c>
      <c r="L2" s="1" t="s">
        <v>28</v>
      </c>
      <c r="M2" s="1" t="s">
        <v>29</v>
      </c>
      <c r="N2" s="1" t="s">
        <v>30</v>
      </c>
      <c r="O2" s="1" t="s">
        <v>34</v>
      </c>
      <c r="P2" s="1" t="s">
        <v>28</v>
      </c>
      <c r="Q2" s="1" t="s">
        <v>29</v>
      </c>
      <c r="R2" s="1" t="s">
        <v>30</v>
      </c>
      <c r="S2" s="1" t="s">
        <v>35</v>
      </c>
      <c r="T2" s="1" t="s">
        <v>28</v>
      </c>
      <c r="U2" s="1" t="s">
        <v>29</v>
      </c>
      <c r="V2" s="1" t="s">
        <v>30</v>
      </c>
      <c r="W2" s="1" t="s">
        <v>36</v>
      </c>
      <c r="X2" s="1" t="s">
        <v>28</v>
      </c>
      <c r="Y2" s="1" t="s">
        <v>29</v>
      </c>
      <c r="Z2" s="1" t="s">
        <v>30</v>
      </c>
      <c r="AA2" s="1" t="s">
        <v>37</v>
      </c>
      <c r="AB2" s="1" t="s">
        <v>28</v>
      </c>
      <c r="AC2" s="1" t="s">
        <v>29</v>
      </c>
      <c r="AD2" s="1" t="s">
        <v>30</v>
      </c>
      <c r="AE2" s="1" t="s">
        <v>38</v>
      </c>
      <c r="AF2" s="1" t="s">
        <v>28</v>
      </c>
      <c r="AG2" s="1" t="s">
        <v>29</v>
      </c>
      <c r="AH2" s="1" t="s">
        <v>30</v>
      </c>
      <c r="AI2" s="1" t="s">
        <v>39</v>
      </c>
      <c r="AJ2" s="1" t="s">
        <v>28</v>
      </c>
      <c r="AK2" s="1" t="s">
        <v>29</v>
      </c>
      <c r="AL2" s="1" t="s">
        <v>30</v>
      </c>
      <c r="AM2" s="1" t="s">
        <v>44</v>
      </c>
      <c r="AN2" s="1" t="s">
        <v>28</v>
      </c>
      <c r="AO2" s="1" t="s">
        <v>29</v>
      </c>
      <c r="AP2" s="1" t="s">
        <v>30</v>
      </c>
      <c r="AQ2" s="1" t="s">
        <v>52</v>
      </c>
      <c r="AR2" s="1" t="s">
        <v>28</v>
      </c>
      <c r="AS2" s="5" t="s">
        <v>29</v>
      </c>
      <c r="AT2" s="1" t="s">
        <v>30</v>
      </c>
      <c r="AU2" s="1" t="s">
        <v>64</v>
      </c>
      <c r="AV2" s="1" t="s">
        <v>28</v>
      </c>
      <c r="AW2" s="1" t="s">
        <v>29</v>
      </c>
      <c r="AX2" s="1" t="s">
        <v>30</v>
      </c>
      <c r="AY2" s="1" t="s">
        <v>78</v>
      </c>
      <c r="AZ2" s="1" t="s">
        <v>28</v>
      </c>
      <c r="BA2" s="1" t="s">
        <v>29</v>
      </c>
      <c r="BB2" s="1" t="s">
        <v>30</v>
      </c>
      <c r="BC2" s="10" t="s">
        <v>99</v>
      </c>
    </row>
    <row r="3" spans="1:58" x14ac:dyDescent="0.2">
      <c r="A3" s="6" t="s">
        <v>12</v>
      </c>
      <c r="B3" s="6" t="s">
        <v>69</v>
      </c>
      <c r="C3" s="7">
        <v>-8.5874889900219316</v>
      </c>
      <c r="D3" s="7">
        <v>-8.4575070350706909</v>
      </c>
      <c r="E3" s="7">
        <v>-8.5022667012394404</v>
      </c>
      <c r="F3" s="7">
        <v>-9.2377333232688681</v>
      </c>
      <c r="G3" s="7">
        <v>-7.7996092273171707</v>
      </c>
      <c r="H3" s="7">
        <v>-6.4184258003323835</v>
      </c>
      <c r="I3" s="7">
        <v>-6.1379246584811167</v>
      </c>
      <c r="J3" s="7">
        <v>-4.7963891578162086</v>
      </c>
      <c r="K3" s="7">
        <v>-3.5797797276768373</v>
      </c>
      <c r="L3" s="7">
        <v>-3.4278612927726839</v>
      </c>
      <c r="M3" s="7">
        <v>-2.6262863454498473</v>
      </c>
      <c r="N3" s="7">
        <v>-3.3213440059308006</v>
      </c>
      <c r="O3" s="7">
        <v>-4.2604587651954935</v>
      </c>
      <c r="P3" s="7">
        <v>-4.5683066825712295</v>
      </c>
      <c r="Q3" s="7">
        <v>-5.7370999087043879</v>
      </c>
      <c r="R3" s="7">
        <v>-4.5234017508833819</v>
      </c>
      <c r="S3" s="7">
        <v>-4.5955516006163251</v>
      </c>
      <c r="T3" s="7">
        <v>-5.5146592679034123</v>
      </c>
      <c r="U3" s="7">
        <v>-4.7690551731196233</v>
      </c>
      <c r="V3" s="7">
        <v>-4.4775278416405699</v>
      </c>
      <c r="W3" s="7">
        <v>-4.2320682642714473</v>
      </c>
      <c r="X3" s="7">
        <v>-3.9141056334411028</v>
      </c>
      <c r="Y3" s="7">
        <v>-4.3775424852747813</v>
      </c>
      <c r="Z3" s="7">
        <v>-5.3858270242457333</v>
      </c>
      <c r="AA3" s="7">
        <v>-4.6940390008441808</v>
      </c>
      <c r="AB3" s="7">
        <v>-3.9586783987783534</v>
      </c>
      <c r="AC3" s="7">
        <v>-3.3388844775444513</v>
      </c>
      <c r="AD3" s="7">
        <v>-2.5111371838094656</v>
      </c>
      <c r="AE3" s="7">
        <v>-2.438188520983064</v>
      </c>
      <c r="AF3" s="7">
        <v>-2.4524088410498521</v>
      </c>
      <c r="AG3" s="7">
        <v>-2.7040771372019305</v>
      </c>
      <c r="AH3" s="7">
        <v>-2.5339627254284425</v>
      </c>
      <c r="AI3" s="7">
        <v>-2.8179273364628661</v>
      </c>
      <c r="AJ3" s="7">
        <v>-3.1729935621663943</v>
      </c>
      <c r="AK3" s="7">
        <v>-2.6235032472255648</v>
      </c>
      <c r="AL3" s="7">
        <v>-2.6143998862734623</v>
      </c>
      <c r="AM3" s="7">
        <v>-2.4738690002613155</v>
      </c>
      <c r="AN3" s="7">
        <v>-1.9264939677354858</v>
      </c>
      <c r="AO3" s="7">
        <v>-2.0461899273938844</v>
      </c>
      <c r="AP3" s="7">
        <v>-2.0337364582158308</v>
      </c>
      <c r="AQ3" s="7">
        <v>-0.75456340300762847</v>
      </c>
      <c r="AR3" s="7">
        <v>-0.47930448312212054</v>
      </c>
      <c r="AS3" s="7">
        <v>3.4361897969897283E-2</v>
      </c>
      <c r="AT3" s="7">
        <v>-1.7766834734417865</v>
      </c>
      <c r="AU3" s="7">
        <v>-1.5619159202306694</v>
      </c>
      <c r="AV3" s="7">
        <v>-1.574750865730232</v>
      </c>
      <c r="AW3" s="7">
        <v>-2.5627027840421999</v>
      </c>
      <c r="AX3" s="7">
        <v>-2.2935767498024706</v>
      </c>
      <c r="AY3" s="7">
        <v>-3.063016795938228</v>
      </c>
      <c r="AZ3" s="7">
        <v>-3.5214868777110615</v>
      </c>
      <c r="BA3" s="7">
        <v>-2.5011127094618484</v>
      </c>
      <c r="BB3" s="7">
        <v>-2.2762600033190097</v>
      </c>
      <c r="BC3" s="7">
        <v>-1.6752010071978569</v>
      </c>
    </row>
    <row r="4" spans="1:58" x14ac:dyDescent="0.2">
      <c r="A4" s="6" t="s">
        <v>24</v>
      </c>
      <c r="B4" s="6" t="s">
        <v>71</v>
      </c>
      <c r="C4" s="7">
        <v>3.5860754196505744</v>
      </c>
      <c r="D4" s="7">
        <v>3.3499466768186545</v>
      </c>
      <c r="E4" s="7">
        <v>3.5567313911680865</v>
      </c>
      <c r="F4" s="7">
        <v>3.273386682426819</v>
      </c>
      <c r="G4" s="7">
        <v>2.6095827560885683</v>
      </c>
      <c r="H4" s="7">
        <v>2.1251931993817625</v>
      </c>
      <c r="I4" s="7">
        <v>1.8649131204052771</v>
      </c>
      <c r="J4" s="7">
        <v>1.6971509661095503</v>
      </c>
      <c r="K4" s="7">
        <v>1.5262224019251798</v>
      </c>
      <c r="L4" s="7">
        <v>1.2351269881959568</v>
      </c>
      <c r="M4" s="7">
        <v>0.73879197791786722</v>
      </c>
      <c r="N4" s="7">
        <v>1.174260295517737</v>
      </c>
      <c r="O4" s="7">
        <v>2.1596753548976837</v>
      </c>
      <c r="P4" s="7">
        <v>2.8502930478615656</v>
      </c>
      <c r="Q4" s="7">
        <v>3.8282783778269298</v>
      </c>
      <c r="R4" s="7">
        <v>3.65563094152707</v>
      </c>
      <c r="S4" s="7">
        <v>3.6006533714176849</v>
      </c>
      <c r="T4" s="7">
        <v>4.5453893334262734</v>
      </c>
      <c r="U4" s="7">
        <v>4.8407674725261689</v>
      </c>
      <c r="V4" s="7">
        <v>4.5049956475024659</v>
      </c>
      <c r="W4" s="7">
        <v>4.5936139905629556</v>
      </c>
      <c r="X4" s="7">
        <v>4.2785224270634901</v>
      </c>
      <c r="Y4" s="7">
        <v>4.1371945135332062</v>
      </c>
      <c r="Z4" s="7">
        <v>5.2642192680301934</v>
      </c>
      <c r="AA4" s="7">
        <v>5.0204291339754654</v>
      </c>
      <c r="AB4" s="7">
        <v>5.2580634880975303</v>
      </c>
      <c r="AC4" s="7">
        <v>5.653573477067499</v>
      </c>
      <c r="AD4" s="7">
        <v>5.2310956954197376</v>
      </c>
      <c r="AE4" s="7">
        <v>5.3403885451007165</v>
      </c>
      <c r="AF4" s="7">
        <v>5.3026409986815803</v>
      </c>
      <c r="AG4" s="7">
        <v>4.9129056020953952</v>
      </c>
      <c r="AH4" s="7">
        <v>4.9115460786389686</v>
      </c>
      <c r="AI4" s="7">
        <v>5.2999485485092706</v>
      </c>
      <c r="AJ4" s="7">
        <v>5.4310148752323464</v>
      </c>
      <c r="AK4" s="7">
        <v>5.6281451320680063</v>
      </c>
      <c r="AL4" s="7">
        <v>5.4430129872170587</v>
      </c>
      <c r="AM4" s="7">
        <v>7.0123719724306426</v>
      </c>
      <c r="AN4" s="7">
        <v>7.2939813156106705</v>
      </c>
      <c r="AO4" s="7">
        <v>7.6803473760562628</v>
      </c>
      <c r="AP4" s="7">
        <v>7.996813365898559</v>
      </c>
      <c r="AQ4" s="7">
        <v>6.1336738947865364</v>
      </c>
      <c r="AR4" s="7">
        <v>5.8335630224726556</v>
      </c>
      <c r="AS4" s="7">
        <v>5.1679083305387046</v>
      </c>
      <c r="AT4" s="7">
        <v>4.7697359426372747</v>
      </c>
      <c r="AU4" s="7">
        <v>4.5071741174592406</v>
      </c>
      <c r="AV4" s="7">
        <v>4.5394850953196686</v>
      </c>
      <c r="AW4" s="7">
        <v>4.6912227160219402</v>
      </c>
      <c r="AX4" s="7">
        <v>5.1887759950661074</v>
      </c>
      <c r="AY4" s="7">
        <v>5.7089752215828513</v>
      </c>
      <c r="AZ4" s="7">
        <v>5.8841098089427026</v>
      </c>
      <c r="BA4" s="7">
        <v>6.186815607572246</v>
      </c>
      <c r="BB4" s="7">
        <v>5.8951004575736912</v>
      </c>
      <c r="BC4" s="7">
        <v>5.3256330552815125</v>
      </c>
    </row>
    <row r="5" spans="1:58" x14ac:dyDescent="0.2">
      <c r="A5" s="6" t="s">
        <v>23</v>
      </c>
      <c r="B5" s="6" t="s">
        <v>70</v>
      </c>
      <c r="C5" s="7">
        <f t="shared" ref="C5:AH5" si="0">+C6-C4-C3</f>
        <v>-4.8134844970016744</v>
      </c>
      <c r="D5" s="7">
        <f t="shared" si="0"/>
        <v>-4.4130342026294578</v>
      </c>
      <c r="E5" s="7">
        <f t="shared" si="0"/>
        <v>-4.5508312142703513</v>
      </c>
      <c r="F5" s="7">
        <f t="shared" si="0"/>
        <v>-2.6017041552202933</v>
      </c>
      <c r="G5" s="7">
        <f t="shared" si="0"/>
        <v>-2.5928289668292566</v>
      </c>
      <c r="H5" s="7">
        <f t="shared" si="0"/>
        <v>-3.5213551520780557</v>
      </c>
      <c r="I5" s="7">
        <f t="shared" si="0"/>
        <v>-2.1147853729035404</v>
      </c>
      <c r="J5" s="7">
        <f t="shared" si="0"/>
        <v>-3.2955779079644758</v>
      </c>
      <c r="K5" s="7">
        <f t="shared" si="0"/>
        <v>-4.8046996202077219</v>
      </c>
      <c r="L5" s="7">
        <f t="shared" si="0"/>
        <v>-4.3906067431543274</v>
      </c>
      <c r="M5" s="7">
        <f t="shared" si="0"/>
        <v>-5.9016603248185557</v>
      </c>
      <c r="N5" s="7">
        <f t="shared" si="0"/>
        <v>-6.1934799985897726</v>
      </c>
      <c r="O5" s="7">
        <f t="shared" si="0"/>
        <v>-3.9873415581314555</v>
      </c>
      <c r="P5" s="7">
        <f t="shared" si="0"/>
        <v>-1.3455222301531773</v>
      </c>
      <c r="Q5" s="7">
        <f t="shared" si="0"/>
        <v>0.67792263003446251</v>
      </c>
      <c r="R5" s="7">
        <f t="shared" si="0"/>
        <v>1.4802993030836227</v>
      </c>
      <c r="S5" s="7">
        <f t="shared" si="0"/>
        <v>2.26532444913025</v>
      </c>
      <c r="T5" s="7">
        <f t="shared" si="0"/>
        <v>1.4996811878147698</v>
      </c>
      <c r="U5" s="7">
        <f t="shared" si="0"/>
        <v>0.83294336780685363</v>
      </c>
      <c r="V5" s="7">
        <f t="shared" si="0"/>
        <v>1.2097510851012752</v>
      </c>
      <c r="W5" s="7">
        <f t="shared" si="0"/>
        <v>0.41473410263762389</v>
      </c>
      <c r="X5" s="7">
        <f t="shared" si="0"/>
        <v>-0.18628092832307575</v>
      </c>
      <c r="Y5" s="7">
        <f t="shared" si="0"/>
        <v>0.62579229263460689</v>
      </c>
      <c r="Z5" s="7">
        <f t="shared" si="0"/>
        <v>0.96016408085790061</v>
      </c>
      <c r="AA5" s="7">
        <f t="shared" si="0"/>
        <v>0.30194489112412892</v>
      </c>
      <c r="AB5" s="7">
        <f t="shared" si="0"/>
        <v>1.2019544882319062</v>
      </c>
      <c r="AC5" s="7">
        <f t="shared" si="0"/>
        <v>1.8400403986549581</v>
      </c>
      <c r="AD5" s="7">
        <f t="shared" si="0"/>
        <v>2.1472686116100292</v>
      </c>
      <c r="AE5" s="7">
        <f t="shared" si="0"/>
        <v>3.8124545807103791</v>
      </c>
      <c r="AF5" s="7">
        <f t="shared" si="0"/>
        <v>3.5696702790332155</v>
      </c>
      <c r="AG5" s="7">
        <f t="shared" si="0"/>
        <v>4.0932312444717045</v>
      </c>
      <c r="AH5" s="7">
        <f t="shared" si="0"/>
        <v>3.9426430072829044</v>
      </c>
      <c r="AI5" s="7">
        <f t="shared" ref="AI5:BC5" si="1">+AI6-AI4-AI3</f>
        <v>2.4545223527061428</v>
      </c>
      <c r="AJ5" s="7">
        <f t="shared" si="1"/>
        <v>1.7345360145414466</v>
      </c>
      <c r="AK5" s="7">
        <f t="shared" si="1"/>
        <v>0.48469451922045392</v>
      </c>
      <c r="AL5" s="7">
        <f t="shared" si="1"/>
        <v>1.331647935449018</v>
      </c>
      <c r="AM5" s="7">
        <f t="shared" si="1"/>
        <v>0.32908470656458944</v>
      </c>
      <c r="AN5" s="7">
        <f t="shared" si="1"/>
        <v>0.51482387021125886</v>
      </c>
      <c r="AO5" s="7">
        <f t="shared" si="1"/>
        <v>0.22680927610033752</v>
      </c>
      <c r="AP5" s="7">
        <f t="shared" si="1"/>
        <v>0.25191551424208924</v>
      </c>
      <c r="AQ5" s="7">
        <f t="shared" si="1"/>
        <v>0.62979287293057884</v>
      </c>
      <c r="AR5" s="7">
        <f t="shared" si="1"/>
        <v>0.91670863322917784</v>
      </c>
      <c r="AS5" s="7">
        <f t="shared" si="1"/>
        <v>0.62756711065963244</v>
      </c>
      <c r="AT5" s="7">
        <f t="shared" si="1"/>
        <v>0.36260097856508899</v>
      </c>
      <c r="AU5" s="7">
        <f t="shared" si="1"/>
        <v>-0.57145580917385574</v>
      </c>
      <c r="AV5" s="7">
        <f t="shared" si="1"/>
        <v>-0.27098806763839778</v>
      </c>
      <c r="AW5" s="7">
        <f t="shared" si="1"/>
        <v>-0.51806408327339337</v>
      </c>
      <c r="AX5" s="7">
        <f t="shared" si="1"/>
        <v>-0.98285290401423619</v>
      </c>
      <c r="AY5" s="7">
        <f t="shared" si="1"/>
        <v>-3.1062145065434255E-2</v>
      </c>
      <c r="AZ5" s="7">
        <f t="shared" si="1"/>
        <v>-1.4859046886996774</v>
      </c>
      <c r="BA5" s="7">
        <f t="shared" si="1"/>
        <v>-2.9702083259920293</v>
      </c>
      <c r="BB5" s="7">
        <f t="shared" si="1"/>
        <v>-3.5460992265256692</v>
      </c>
      <c r="BC5" s="7">
        <f t="shared" si="1"/>
        <v>-4.639996896953428</v>
      </c>
      <c r="BF5" s="8"/>
    </row>
    <row r="6" spans="1:58" x14ac:dyDescent="0.2">
      <c r="A6" s="6" t="s">
        <v>25</v>
      </c>
      <c r="B6" s="6" t="s">
        <v>72</v>
      </c>
      <c r="C6" s="7">
        <v>-9.8148980673730311</v>
      </c>
      <c r="D6" s="7">
        <v>-9.520594560881495</v>
      </c>
      <c r="E6" s="7">
        <v>-9.4963665243417061</v>
      </c>
      <c r="F6" s="7">
        <v>-8.566050796062342</v>
      </c>
      <c r="G6" s="7">
        <v>-7.782855438057859</v>
      </c>
      <c r="H6" s="7">
        <v>-7.8145877530286763</v>
      </c>
      <c r="I6" s="7">
        <v>-6.3877969109793806</v>
      </c>
      <c r="J6" s="7">
        <v>-6.3948160996711341</v>
      </c>
      <c r="K6" s="7">
        <v>-6.8582569459593801</v>
      </c>
      <c r="L6" s="7">
        <v>-6.5833410477310546</v>
      </c>
      <c r="M6" s="7">
        <v>-7.7891546923505359</v>
      </c>
      <c r="N6" s="7">
        <v>-8.3405637090028364</v>
      </c>
      <c r="O6" s="7">
        <v>-6.0881249684292644</v>
      </c>
      <c r="P6" s="7">
        <v>-3.0635358648628412</v>
      </c>
      <c r="Q6" s="7">
        <v>-1.2308989008429954</v>
      </c>
      <c r="R6" s="7">
        <v>0.61252849372731055</v>
      </c>
      <c r="S6" s="7">
        <v>1.2704262199316096</v>
      </c>
      <c r="T6" s="7">
        <v>0.53041125333763051</v>
      </c>
      <c r="U6" s="7">
        <v>0.90465566721339918</v>
      </c>
      <c r="V6" s="7">
        <v>1.2372188909631714</v>
      </c>
      <c r="W6" s="7">
        <v>0.77627982892913239</v>
      </c>
      <c r="X6" s="7">
        <v>0.17813586529931144</v>
      </c>
      <c r="Y6" s="7">
        <v>0.38544432089303182</v>
      </c>
      <c r="Z6" s="7">
        <v>0.83855632464236018</v>
      </c>
      <c r="AA6" s="7">
        <v>0.62833502425541354</v>
      </c>
      <c r="AB6" s="7">
        <v>2.5013395775510832</v>
      </c>
      <c r="AC6" s="7">
        <v>4.1547293981780058</v>
      </c>
      <c r="AD6" s="7">
        <v>4.8672271232203013</v>
      </c>
      <c r="AE6" s="7">
        <v>6.7146546048280316</v>
      </c>
      <c r="AF6" s="7">
        <v>6.4199024366649438</v>
      </c>
      <c r="AG6" s="7">
        <v>6.3020597093651691</v>
      </c>
      <c r="AH6" s="7">
        <v>6.3202263604934306</v>
      </c>
      <c r="AI6" s="7">
        <v>4.9365435647525473</v>
      </c>
      <c r="AJ6" s="7">
        <v>3.9925573276073987</v>
      </c>
      <c r="AK6" s="7">
        <v>3.4893364040628954</v>
      </c>
      <c r="AL6" s="7">
        <v>4.1602610363926145</v>
      </c>
      <c r="AM6" s="7">
        <v>4.8675876787339165</v>
      </c>
      <c r="AN6" s="7">
        <v>5.8823112180864436</v>
      </c>
      <c r="AO6" s="7">
        <v>5.860966724762716</v>
      </c>
      <c r="AP6" s="7">
        <v>6.2149924219248174</v>
      </c>
      <c r="AQ6" s="7">
        <v>6.0089033647094867</v>
      </c>
      <c r="AR6" s="7">
        <v>6.2709671725797129</v>
      </c>
      <c r="AS6" s="7">
        <v>5.8298373391682343</v>
      </c>
      <c r="AT6" s="7">
        <v>3.3556534477605773</v>
      </c>
      <c r="AU6" s="7">
        <v>2.3738023880547154</v>
      </c>
      <c r="AV6" s="7">
        <v>2.6937461619510388</v>
      </c>
      <c r="AW6" s="7">
        <v>1.6104558487063467</v>
      </c>
      <c r="AX6" s="7">
        <v>1.9123463412494004</v>
      </c>
      <c r="AY6" s="7">
        <v>2.6148962805791891</v>
      </c>
      <c r="AZ6" s="7">
        <v>0.87671824253196406</v>
      </c>
      <c r="BA6" s="7">
        <v>0.71549457211836831</v>
      </c>
      <c r="BB6" s="7">
        <v>7.2741227729012287E-2</v>
      </c>
      <c r="BC6" s="7">
        <v>-0.98956484886977281</v>
      </c>
      <c r="BF6" s="8"/>
    </row>
    <row r="7" spans="1:58" x14ac:dyDescent="0.2">
      <c r="C7" s="7"/>
      <c r="D7" s="7"/>
      <c r="E7" s="7"/>
      <c r="F7" s="7"/>
      <c r="G7" s="7"/>
      <c r="H7" s="7"/>
      <c r="I7" s="7"/>
      <c r="J7" s="7"/>
    </row>
    <row r="8" spans="1:58" x14ac:dyDescent="0.2">
      <c r="C8" s="7"/>
      <c r="D8" s="7"/>
      <c r="E8" s="7"/>
      <c r="F8" s="7"/>
      <c r="G8" s="7"/>
      <c r="H8" s="7"/>
      <c r="I8" s="7"/>
      <c r="J8" s="7"/>
    </row>
    <row r="9" spans="1:58" x14ac:dyDescent="0.2">
      <c r="C9" s="7"/>
      <c r="D9" s="7"/>
      <c r="E9" s="7"/>
      <c r="F9" s="7"/>
      <c r="G9" s="7"/>
      <c r="H9" s="7"/>
      <c r="I9" s="7"/>
      <c r="J9" s="7"/>
    </row>
  </sheetData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1A94-6111-455A-B11C-D8F973B75A33}">
  <sheetPr>
    <tabColor theme="6"/>
  </sheetPr>
  <dimension ref="A1:BC6"/>
  <sheetViews>
    <sheetView showGridLines="0" zoomScaleNormal="100" workbookViewId="0">
      <pane xSplit="2" ySplit="3" topLeftCell="AQ4" activePane="bottomRight" state="frozen"/>
      <selection activeCell="AK1" sqref="AK1"/>
      <selection pane="topRight" activeCell="AK1" sqref="AK1"/>
      <selection pane="bottomLeft" activeCell="AK1" sqref="AK1"/>
      <selection pane="bottomRight" activeCell="AP11" sqref="AP11"/>
    </sheetView>
  </sheetViews>
  <sheetFormatPr defaultRowHeight="12" x14ac:dyDescent="0.2"/>
  <cols>
    <col min="1" max="1" width="24.85546875" style="71" bestFit="1" customWidth="1"/>
    <col min="2" max="2" width="10.140625" style="71" bestFit="1" customWidth="1"/>
    <col min="3" max="9" width="12" style="71" bestFit="1" customWidth="1"/>
    <col min="10" max="11" width="12.5703125" style="71" bestFit="1" customWidth="1"/>
    <col min="12" max="18" width="12" style="71" bestFit="1" customWidth="1"/>
    <col min="19" max="27" width="12.5703125" style="71" bestFit="1" customWidth="1"/>
    <col min="28" max="29" width="12" style="71" bestFit="1" customWidth="1"/>
    <col min="30" max="34" width="12.5703125" style="71" bestFit="1" customWidth="1"/>
    <col min="35" max="35" width="12" style="71" bestFit="1" customWidth="1"/>
    <col min="36" max="37" width="12.5703125" style="71" bestFit="1" customWidth="1"/>
    <col min="38" max="38" width="12" style="71" bestFit="1" customWidth="1"/>
    <col min="39" max="39" width="12.5703125" style="71" bestFit="1" customWidth="1"/>
    <col min="40" max="40" width="12" style="71" bestFit="1" customWidth="1"/>
    <col min="41" max="43" width="12.5703125" style="71" bestFit="1" customWidth="1"/>
    <col min="44" max="49" width="12" style="71" bestFit="1" customWidth="1"/>
    <col min="50" max="51" width="9.85546875" style="71" bestFit="1" customWidth="1"/>
    <col min="52" max="16384" width="9.140625" style="71"/>
  </cols>
  <sheetData>
    <row r="1" spans="1:55" x14ac:dyDescent="0.2">
      <c r="C1" s="72">
        <v>38807</v>
      </c>
      <c r="D1" s="72">
        <v>38898</v>
      </c>
      <c r="E1" s="72">
        <v>38990</v>
      </c>
      <c r="F1" s="72">
        <v>39082</v>
      </c>
      <c r="G1" s="72">
        <v>39172</v>
      </c>
      <c r="H1" s="72">
        <v>39263</v>
      </c>
      <c r="I1" s="72">
        <v>39355</v>
      </c>
      <c r="J1" s="72">
        <v>39447</v>
      </c>
      <c r="K1" s="72">
        <v>39538</v>
      </c>
      <c r="L1" s="72">
        <v>39629</v>
      </c>
      <c r="M1" s="72">
        <v>39721</v>
      </c>
      <c r="N1" s="72">
        <v>39813</v>
      </c>
      <c r="O1" s="72">
        <v>39903</v>
      </c>
      <c r="P1" s="72">
        <v>39994</v>
      </c>
      <c r="Q1" s="72">
        <v>40086</v>
      </c>
      <c r="R1" s="72">
        <v>40178</v>
      </c>
      <c r="S1" s="72">
        <v>40268</v>
      </c>
      <c r="T1" s="72">
        <v>40359</v>
      </c>
      <c r="U1" s="72">
        <v>40451</v>
      </c>
      <c r="V1" s="72">
        <v>40543</v>
      </c>
      <c r="W1" s="72">
        <v>40633</v>
      </c>
      <c r="X1" s="72">
        <v>40724</v>
      </c>
      <c r="Y1" s="72">
        <v>40816</v>
      </c>
      <c r="Z1" s="72">
        <v>40908</v>
      </c>
      <c r="AA1" s="72">
        <v>40999</v>
      </c>
      <c r="AB1" s="72">
        <v>41090</v>
      </c>
      <c r="AC1" s="72">
        <v>41182</v>
      </c>
      <c r="AD1" s="72">
        <v>41274</v>
      </c>
      <c r="AE1" s="72">
        <v>41364</v>
      </c>
      <c r="AF1" s="72">
        <v>41455</v>
      </c>
      <c r="AG1" s="72">
        <v>41547</v>
      </c>
      <c r="AH1" s="72">
        <v>41639</v>
      </c>
      <c r="AI1" s="72">
        <v>41729</v>
      </c>
      <c r="AJ1" s="72">
        <v>41820</v>
      </c>
      <c r="AK1" s="72">
        <v>41912</v>
      </c>
      <c r="AL1" s="72">
        <v>42004</v>
      </c>
      <c r="AM1" s="72">
        <v>42094</v>
      </c>
      <c r="AN1" s="72">
        <v>42185</v>
      </c>
      <c r="AO1" s="72">
        <v>42277</v>
      </c>
      <c r="AP1" s="72">
        <v>42369</v>
      </c>
      <c r="AQ1" s="72">
        <v>42460</v>
      </c>
      <c r="AR1" s="72">
        <v>42551</v>
      </c>
      <c r="AS1" s="72">
        <v>42643</v>
      </c>
      <c r="AT1" s="72">
        <v>42735</v>
      </c>
      <c r="AU1" s="72">
        <v>42825</v>
      </c>
      <c r="AV1" s="72">
        <v>42916</v>
      </c>
      <c r="AW1" s="72">
        <v>43008</v>
      </c>
      <c r="AX1" s="72">
        <v>43100</v>
      </c>
      <c r="AY1" s="72">
        <v>43190</v>
      </c>
      <c r="AZ1" s="72">
        <v>43281</v>
      </c>
      <c r="BA1" s="72">
        <v>43373</v>
      </c>
      <c r="BB1" s="72">
        <v>43465</v>
      </c>
      <c r="BC1" s="72">
        <v>43555</v>
      </c>
    </row>
    <row r="2" spans="1:55" x14ac:dyDescent="0.2">
      <c r="C2" s="71" t="s">
        <v>13</v>
      </c>
      <c r="D2" s="71" t="s">
        <v>11</v>
      </c>
      <c r="E2" s="71" t="s">
        <v>14</v>
      </c>
      <c r="F2" s="71" t="s">
        <v>15</v>
      </c>
      <c r="G2" s="71" t="s">
        <v>16</v>
      </c>
      <c r="H2" s="71" t="s">
        <v>11</v>
      </c>
      <c r="I2" s="71" t="s">
        <v>14</v>
      </c>
      <c r="J2" s="71" t="s">
        <v>15</v>
      </c>
      <c r="K2" s="71" t="s">
        <v>17</v>
      </c>
      <c r="L2" s="71" t="s">
        <v>11</v>
      </c>
      <c r="M2" s="71" t="s">
        <v>14</v>
      </c>
      <c r="N2" s="71" t="s">
        <v>15</v>
      </c>
      <c r="O2" s="71" t="s">
        <v>18</v>
      </c>
      <c r="P2" s="71" t="s">
        <v>11</v>
      </c>
      <c r="Q2" s="71" t="s">
        <v>14</v>
      </c>
      <c r="R2" s="71" t="s">
        <v>15</v>
      </c>
      <c r="S2" s="71" t="s">
        <v>22</v>
      </c>
      <c r="T2" s="71" t="s">
        <v>11</v>
      </c>
      <c r="U2" s="71" t="s">
        <v>14</v>
      </c>
      <c r="V2" s="71" t="s">
        <v>15</v>
      </c>
      <c r="W2" s="71" t="s">
        <v>19</v>
      </c>
      <c r="X2" s="71" t="s">
        <v>11</v>
      </c>
      <c r="Y2" s="71" t="s">
        <v>14</v>
      </c>
      <c r="Z2" s="71" t="s">
        <v>15</v>
      </c>
      <c r="AA2" s="71" t="s">
        <v>20</v>
      </c>
      <c r="AB2" s="71" t="s">
        <v>11</v>
      </c>
      <c r="AC2" s="71" t="s">
        <v>14</v>
      </c>
      <c r="AD2" s="71" t="s">
        <v>15</v>
      </c>
      <c r="AE2" s="71" t="s">
        <v>21</v>
      </c>
      <c r="AF2" s="71" t="s">
        <v>11</v>
      </c>
      <c r="AG2" s="71" t="s">
        <v>14</v>
      </c>
      <c r="AH2" s="71" t="s">
        <v>15</v>
      </c>
      <c r="AI2" s="71" t="s">
        <v>27</v>
      </c>
      <c r="AJ2" s="71" t="s">
        <v>11</v>
      </c>
      <c r="AK2" s="71" t="s">
        <v>14</v>
      </c>
      <c r="AL2" s="71" t="s">
        <v>15</v>
      </c>
      <c r="AM2" s="71" t="s">
        <v>49</v>
      </c>
      <c r="AN2" s="71" t="s">
        <v>11</v>
      </c>
      <c r="AO2" s="71" t="s">
        <v>14</v>
      </c>
      <c r="AP2" s="71" t="s">
        <v>15</v>
      </c>
      <c r="AQ2" s="71" t="s">
        <v>51</v>
      </c>
      <c r="AR2" s="71" t="s">
        <v>11</v>
      </c>
      <c r="AS2" s="71" t="s">
        <v>14</v>
      </c>
      <c r="AT2" s="71" t="s">
        <v>15</v>
      </c>
      <c r="AU2" s="71" t="s">
        <v>54</v>
      </c>
      <c r="AV2" s="71" t="s">
        <v>11</v>
      </c>
      <c r="AW2" s="71" t="s">
        <v>14</v>
      </c>
      <c r="AX2" s="80" t="s">
        <v>15</v>
      </c>
      <c r="AY2" s="71" t="s">
        <v>77</v>
      </c>
      <c r="AZ2" s="71" t="s">
        <v>11</v>
      </c>
      <c r="BA2" s="71" t="s">
        <v>14</v>
      </c>
      <c r="BB2" s="80" t="s">
        <v>15</v>
      </c>
      <c r="BC2" s="80" t="s">
        <v>97</v>
      </c>
    </row>
    <row r="3" spans="1:55" x14ac:dyDescent="0.2">
      <c r="C3" s="71" t="s">
        <v>31</v>
      </c>
      <c r="D3" s="71" t="s">
        <v>30</v>
      </c>
      <c r="E3" s="71" t="s">
        <v>67</v>
      </c>
      <c r="F3" s="71" t="s">
        <v>28</v>
      </c>
      <c r="G3" s="71" t="s">
        <v>32</v>
      </c>
      <c r="H3" s="71" t="s">
        <v>29</v>
      </c>
      <c r="I3" s="71" t="s">
        <v>30</v>
      </c>
      <c r="J3" s="71" t="s">
        <v>67</v>
      </c>
      <c r="K3" s="71" t="s">
        <v>33</v>
      </c>
      <c r="L3" s="71" t="s">
        <v>28</v>
      </c>
      <c r="M3" s="71" t="s">
        <v>29</v>
      </c>
      <c r="N3" s="71" t="s">
        <v>30</v>
      </c>
      <c r="O3" s="71" t="s">
        <v>34</v>
      </c>
      <c r="P3" s="71" t="s">
        <v>28</v>
      </c>
      <c r="Q3" s="71" t="s">
        <v>29</v>
      </c>
      <c r="R3" s="71" t="s">
        <v>30</v>
      </c>
      <c r="S3" s="71" t="s">
        <v>35</v>
      </c>
      <c r="T3" s="71" t="s">
        <v>28</v>
      </c>
      <c r="U3" s="71" t="s">
        <v>29</v>
      </c>
      <c r="V3" s="71" t="s">
        <v>30</v>
      </c>
      <c r="W3" s="71" t="s">
        <v>36</v>
      </c>
      <c r="X3" s="71" t="s">
        <v>28</v>
      </c>
      <c r="Y3" s="71" t="s">
        <v>29</v>
      </c>
      <c r="Z3" s="71" t="s">
        <v>30</v>
      </c>
      <c r="AA3" s="71" t="s">
        <v>37</v>
      </c>
      <c r="AB3" s="71" t="s">
        <v>28</v>
      </c>
      <c r="AC3" s="71" t="s">
        <v>29</v>
      </c>
      <c r="AD3" s="71" t="s">
        <v>30</v>
      </c>
      <c r="AE3" s="71" t="s">
        <v>38</v>
      </c>
      <c r="AF3" s="71" t="s">
        <v>28</v>
      </c>
      <c r="AG3" s="71" t="s">
        <v>29</v>
      </c>
      <c r="AH3" s="71" t="s">
        <v>30</v>
      </c>
      <c r="AI3" s="71" t="s">
        <v>39</v>
      </c>
      <c r="AJ3" s="71" t="s">
        <v>28</v>
      </c>
      <c r="AK3" s="71" t="s">
        <v>29</v>
      </c>
      <c r="AL3" s="71" t="s">
        <v>30</v>
      </c>
      <c r="AM3" s="71" t="s">
        <v>44</v>
      </c>
      <c r="AN3" s="71" t="s">
        <v>28</v>
      </c>
      <c r="AO3" s="71" t="s">
        <v>29</v>
      </c>
      <c r="AP3" s="71" t="s">
        <v>30</v>
      </c>
      <c r="AQ3" s="71" t="s">
        <v>52</v>
      </c>
      <c r="AR3" s="71" t="s">
        <v>28</v>
      </c>
      <c r="AS3" s="73" t="s">
        <v>29</v>
      </c>
      <c r="AT3" s="71" t="s">
        <v>30</v>
      </c>
      <c r="AU3" s="71" t="s">
        <v>64</v>
      </c>
      <c r="AV3" s="71" t="s">
        <v>28</v>
      </c>
      <c r="AW3" s="71" t="s">
        <v>29</v>
      </c>
      <c r="AX3" s="71" t="s">
        <v>30</v>
      </c>
      <c r="AY3" s="71" t="s">
        <v>78</v>
      </c>
      <c r="AZ3" s="71" t="s">
        <v>28</v>
      </c>
      <c r="BA3" s="71" t="s">
        <v>29</v>
      </c>
      <c r="BB3" s="71" t="s">
        <v>30</v>
      </c>
      <c r="BC3" s="71" t="s">
        <v>99</v>
      </c>
    </row>
    <row r="4" spans="1:55" x14ac:dyDescent="0.2">
      <c r="A4" s="71" t="s">
        <v>40</v>
      </c>
      <c r="B4" s="71" t="s">
        <v>63</v>
      </c>
      <c r="C4" s="75">
        <v>1.1984649751501506</v>
      </c>
      <c r="D4" s="75">
        <v>1.2133922034076963</v>
      </c>
      <c r="E4" s="75">
        <v>0.70637693348791886</v>
      </c>
      <c r="F4" s="75">
        <v>0.82590059813682348</v>
      </c>
      <c r="G4" s="75">
        <v>0.27589081820288669</v>
      </c>
      <c r="H4" s="75">
        <v>0.33516016175128494</v>
      </c>
      <c r="I4" s="75">
        <v>0.67379448182416468</v>
      </c>
      <c r="J4" s="75">
        <v>-0.12120646141906886</v>
      </c>
      <c r="K4" s="75">
        <v>0.28959984611887252</v>
      </c>
      <c r="L4" s="75">
        <v>6.3628508309580264E-2</v>
      </c>
      <c r="M4" s="75">
        <v>0.10977769521335828</v>
      </c>
      <c r="N4" s="75">
        <v>1.4229660031517977</v>
      </c>
      <c r="O4" s="75">
        <v>1.7057308293157813</v>
      </c>
      <c r="P4" s="75">
        <v>1.6635819684279427</v>
      </c>
      <c r="Q4" s="75">
        <v>2.5082711261534363</v>
      </c>
      <c r="R4" s="75">
        <v>2.5075687820464396</v>
      </c>
      <c r="S4" s="75">
        <v>2.50007636176846</v>
      </c>
      <c r="T4" s="75">
        <v>3.6763850478986138</v>
      </c>
      <c r="U4" s="75">
        <v>3.4305255704507003</v>
      </c>
      <c r="V4" s="75">
        <v>3.2133008236890026</v>
      </c>
      <c r="W4" s="75">
        <v>4.7802441055055889</v>
      </c>
      <c r="X4" s="75">
        <v>3.8581352204706718</v>
      </c>
      <c r="Y4" s="75">
        <v>4.5656142854528827</v>
      </c>
      <c r="Z4" s="75">
        <v>4.7838196455973421</v>
      </c>
      <c r="AA4" s="75">
        <v>3.9463910628850027</v>
      </c>
      <c r="AB4" s="75">
        <v>5.037382939464667</v>
      </c>
      <c r="AC4" s="75">
        <v>4.9231569615362503</v>
      </c>
      <c r="AD4" s="75">
        <v>5.1568583539881496</v>
      </c>
      <c r="AE4" s="75">
        <v>5.0170135784362824</v>
      </c>
      <c r="AF4" s="75">
        <v>5.1793412060895827</v>
      </c>
      <c r="AG4" s="75">
        <v>4.7991427258201584</v>
      </c>
      <c r="AH4" s="75">
        <v>5.4228844053909677</v>
      </c>
      <c r="AI4" s="75">
        <v>5.1694783093606445</v>
      </c>
      <c r="AJ4" s="75">
        <v>5.2618953536342969</v>
      </c>
      <c r="AK4" s="75">
        <v>5.3541123398302979</v>
      </c>
      <c r="AL4" s="75">
        <v>4.7408789935669375</v>
      </c>
      <c r="AM4" s="75">
        <v>5.8984196065255121</v>
      </c>
      <c r="AN4" s="75">
        <v>5.0248429361290396</v>
      </c>
      <c r="AO4" s="75">
        <v>6.0272165025756763</v>
      </c>
      <c r="AP4" s="75">
        <v>5.3926995397108328</v>
      </c>
      <c r="AQ4" s="75">
        <v>5.49671055208103</v>
      </c>
      <c r="AR4" s="75">
        <v>5.2091535646097409</v>
      </c>
      <c r="AS4" s="75">
        <v>4.611081733316488</v>
      </c>
      <c r="AT4" s="75">
        <v>4.7859716169180828</v>
      </c>
      <c r="AU4" s="75">
        <v>4.2785899434117978</v>
      </c>
      <c r="AV4" s="75">
        <v>5.3521010475524831</v>
      </c>
      <c r="AW4" s="75">
        <v>5.1016488323595484</v>
      </c>
      <c r="AX4" s="75">
        <v>5.9916353027951841</v>
      </c>
      <c r="AY4" s="75">
        <v>6.1178886757542257</v>
      </c>
      <c r="AZ4" s="75">
        <v>5.7667166640214713</v>
      </c>
      <c r="BA4" s="75">
        <v>5.8024819299874011</v>
      </c>
      <c r="BB4" s="75">
        <v>5.286826007245506</v>
      </c>
      <c r="BC4" s="75">
        <v>5.069724191010935</v>
      </c>
    </row>
    <row r="5" spans="1:55" x14ac:dyDescent="0.2">
      <c r="A5" s="71" t="s">
        <v>41</v>
      </c>
      <c r="B5" s="71" t="s">
        <v>68</v>
      </c>
      <c r="C5" s="75">
        <v>6.9700571557821593</v>
      </c>
      <c r="D5" s="75">
        <v>7.3461013577809098</v>
      </c>
      <c r="E5" s="75">
        <v>6.8627073873770028</v>
      </c>
      <c r="F5" s="75">
        <v>6.3024486827275448</v>
      </c>
      <c r="G5" s="75">
        <v>6.2085463210715073</v>
      </c>
      <c r="H5" s="75">
        <v>6.0755408693772548</v>
      </c>
      <c r="I5" s="75">
        <v>6.4466442288998147</v>
      </c>
      <c r="J5" s="75">
        <v>5.866061267279858</v>
      </c>
      <c r="K5" s="75">
        <v>5.5100801577410108</v>
      </c>
      <c r="L5" s="75">
        <v>4.9475212472127907</v>
      </c>
      <c r="M5" s="75">
        <v>5.1917765277681651</v>
      </c>
      <c r="N5" s="75">
        <v>5.4988495666108221</v>
      </c>
      <c r="O5" s="75">
        <v>2.646978610733592</v>
      </c>
      <c r="P5" s="75">
        <v>1.2607971085674319</v>
      </c>
      <c r="Q5" s="75">
        <v>2.2855340439447103</v>
      </c>
      <c r="R5" s="75">
        <v>2.4756989781978107</v>
      </c>
      <c r="S5" s="75">
        <v>2.1394629971337222</v>
      </c>
      <c r="T5" s="75">
        <v>2.6057637149610962</v>
      </c>
      <c r="U5" s="75">
        <v>2.536786852237765</v>
      </c>
      <c r="V5" s="75">
        <v>1.8301767097149355</v>
      </c>
      <c r="W5" s="75">
        <v>3.5544991963568249</v>
      </c>
      <c r="X5" s="75">
        <v>2.5072579719372312</v>
      </c>
      <c r="Y5" s="75">
        <v>3.0043703826863961</v>
      </c>
      <c r="Z5" s="75">
        <v>3.4002875665822483</v>
      </c>
      <c r="AA5" s="75">
        <v>1.8773969296562265</v>
      </c>
      <c r="AB5" s="75">
        <v>3.4597989002290901</v>
      </c>
      <c r="AC5" s="75">
        <v>3.1569907273464608</v>
      </c>
      <c r="AD5" s="75">
        <v>3.4697117689263424</v>
      </c>
      <c r="AE5" s="75">
        <v>3.650700118679389</v>
      </c>
      <c r="AF5" s="75">
        <v>3.5352661880555227</v>
      </c>
      <c r="AG5" s="75">
        <v>3.5649107036911558</v>
      </c>
      <c r="AH5" s="75">
        <v>3.8736073038106515</v>
      </c>
      <c r="AI5" s="75">
        <v>4.17853796164139</v>
      </c>
      <c r="AJ5" s="75">
        <v>4.2390459728854148</v>
      </c>
      <c r="AK5" s="75">
        <v>4.4104380803022867</v>
      </c>
      <c r="AL5" s="75">
        <v>3.9314359265449954</v>
      </c>
      <c r="AM5" s="75">
        <v>4.8041688450966351</v>
      </c>
      <c r="AN5" s="75">
        <v>3.8922363272756755</v>
      </c>
      <c r="AO5" s="75">
        <v>4.6030171465821539</v>
      </c>
      <c r="AP5" s="75">
        <v>4.5696391912889744</v>
      </c>
      <c r="AQ5" s="75">
        <v>4.2846630780830637</v>
      </c>
      <c r="AR5" s="75">
        <v>5.0637630143650245</v>
      </c>
      <c r="AS5" s="75">
        <v>4.5666684148836172</v>
      </c>
      <c r="AT5" s="75">
        <v>5.1310307386035285</v>
      </c>
      <c r="AU5" s="75">
        <v>4.9565977262515215</v>
      </c>
      <c r="AV5" s="75">
        <v>5.1340479406415849</v>
      </c>
      <c r="AW5" s="75">
        <v>5.1812853275626773</v>
      </c>
      <c r="AX5" s="75">
        <v>6.8629634759292735</v>
      </c>
      <c r="AY5" s="75">
        <v>7.1416556441949028</v>
      </c>
      <c r="AZ5" s="75">
        <v>6.7661414832712108</v>
      </c>
      <c r="BA5" s="75">
        <v>6.5601878369150297</v>
      </c>
      <c r="BB5" s="75">
        <v>6.4174625668476137</v>
      </c>
      <c r="BC5" s="75">
        <v>5.9506933894753189</v>
      </c>
    </row>
    <row r="6" spans="1:55" x14ac:dyDescent="0.2">
      <c r="A6" s="71" t="s">
        <v>42</v>
      </c>
      <c r="B6" s="71" t="s">
        <v>73</v>
      </c>
      <c r="C6" s="75">
        <v>4.7753418177858151</v>
      </c>
      <c r="D6" s="75">
        <v>5.4147608022403855</v>
      </c>
      <c r="E6" s="75">
        <v>5.268529120266356</v>
      </c>
      <c r="F6" s="75">
        <v>5.189006896502673</v>
      </c>
      <c r="G6" s="75">
        <v>5.5337693000933426</v>
      </c>
      <c r="H6" s="75">
        <v>5.9199224229312408</v>
      </c>
      <c r="I6" s="75">
        <v>6.1426550851106123</v>
      </c>
      <c r="J6" s="75">
        <v>5.9440447843895674</v>
      </c>
      <c r="K6" s="75">
        <v>5.815585853540524</v>
      </c>
      <c r="L6" s="75">
        <v>5.4985144251556672</v>
      </c>
      <c r="M6" s="75">
        <v>5.7847366225779844</v>
      </c>
      <c r="N6" s="75">
        <v>3.4763695827426382</v>
      </c>
      <c r="O6" s="75">
        <v>0.2686507031756995</v>
      </c>
      <c r="P6" s="75">
        <v>0.17460375602468253</v>
      </c>
      <c r="Q6" s="75">
        <v>-0.281537668313324</v>
      </c>
      <c r="R6" s="75">
        <v>-0.20408437635413026</v>
      </c>
      <c r="S6" s="75">
        <v>-0.34353273608317009</v>
      </c>
      <c r="T6" s="75">
        <v>-1.1046286980538327</v>
      </c>
      <c r="U6" s="75">
        <v>-1.0339010212432329</v>
      </c>
      <c r="V6" s="75">
        <v>-1.2726140157095298</v>
      </c>
      <c r="W6" s="75">
        <v>-1.5618056488602026</v>
      </c>
      <c r="X6" s="75">
        <v>-1.2207426727352093</v>
      </c>
      <c r="Y6" s="75">
        <v>-1.3587960161165167</v>
      </c>
      <c r="Z6" s="75">
        <v>-1.3863123417205909</v>
      </c>
      <c r="AA6" s="75">
        <v>-1.3437757135491968</v>
      </c>
      <c r="AB6" s="75">
        <v>-1.4891893957102653</v>
      </c>
      <c r="AC6" s="75">
        <v>-1.755905328457287</v>
      </c>
      <c r="AD6" s="75">
        <v>-1.5896037402905991</v>
      </c>
      <c r="AE6" s="75">
        <v>-1.5808061403438938</v>
      </c>
      <c r="AF6" s="75">
        <v>-1.4930123942730305</v>
      </c>
      <c r="AG6" s="75">
        <v>-1.3067976683574991</v>
      </c>
      <c r="AH6" s="75">
        <v>-1.6140879699057653</v>
      </c>
      <c r="AI6" s="75">
        <v>-1.0830034234525108</v>
      </c>
      <c r="AJ6" s="75">
        <v>-1.0516355659075596</v>
      </c>
      <c r="AK6" s="75">
        <v>-0.83788986966089307</v>
      </c>
      <c r="AL6" s="75">
        <v>-0.65577045354048591</v>
      </c>
      <c r="AM6" s="75">
        <v>-1.1804211489994088</v>
      </c>
      <c r="AN6" s="75">
        <v>-1.255672593333373</v>
      </c>
      <c r="AO6" s="75">
        <v>-1.3481843358238033</v>
      </c>
      <c r="AP6" s="75">
        <v>-0.97662642390432697</v>
      </c>
      <c r="AQ6" s="75">
        <v>-0.74267929914964492</v>
      </c>
      <c r="AR6" s="75">
        <v>-0.13402150230843052</v>
      </c>
      <c r="AS6" s="75">
        <v>0.26260221434919651</v>
      </c>
      <c r="AT6" s="75">
        <v>2.027967348594057</v>
      </c>
      <c r="AU6" s="75">
        <v>0.63682990881011536</v>
      </c>
      <c r="AV6" s="75">
        <v>0.23771604606202779</v>
      </c>
      <c r="AW6" s="75">
        <v>0.40456998410316763</v>
      </c>
      <c r="AX6" s="75">
        <v>0.29152430928378814</v>
      </c>
      <c r="AY6" s="75">
        <v>0.55607953072191918</v>
      </c>
      <c r="AZ6" s="75">
        <v>0.97121007544450788</v>
      </c>
      <c r="BA6" s="75">
        <v>0.95333557564574278</v>
      </c>
      <c r="BB6" s="75">
        <v>1.1265330221800021</v>
      </c>
      <c r="BC6" s="75">
        <v>1.0555280357566017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32D1-04D7-4384-98DF-4FE13F7DC8E3}">
  <sheetPr>
    <tabColor theme="6"/>
  </sheetPr>
  <dimension ref="A1:AU6"/>
  <sheetViews>
    <sheetView showGridLines="0" zoomScaleNormal="100" workbookViewId="0">
      <pane xSplit="2" ySplit="2" topLeftCell="AK3" activePane="bottomRight" state="frozen"/>
      <selection activeCell="AK1" sqref="AK1"/>
      <selection pane="topRight" activeCell="AK1" sqref="AK1"/>
      <selection pane="bottomLeft" activeCell="AK1" sqref="AK1"/>
      <selection pane="bottomRight"/>
    </sheetView>
  </sheetViews>
  <sheetFormatPr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47" x14ac:dyDescent="0.2">
      <c r="C1" s="1" t="s">
        <v>17</v>
      </c>
      <c r="D1" s="1" t="s">
        <v>11</v>
      </c>
      <c r="E1" s="1" t="s">
        <v>14</v>
      </c>
      <c r="F1" s="1" t="s">
        <v>15</v>
      </c>
      <c r="G1" s="1" t="s">
        <v>18</v>
      </c>
      <c r="H1" s="1" t="s">
        <v>11</v>
      </c>
      <c r="I1" s="1" t="s">
        <v>14</v>
      </c>
      <c r="J1" s="1" t="s">
        <v>15</v>
      </c>
      <c r="K1" s="1" t="s">
        <v>22</v>
      </c>
      <c r="L1" s="1" t="s">
        <v>11</v>
      </c>
      <c r="M1" s="1" t="s">
        <v>14</v>
      </c>
      <c r="N1" s="1" t="s">
        <v>15</v>
      </c>
      <c r="O1" s="1" t="s">
        <v>19</v>
      </c>
      <c r="P1" s="1" t="s">
        <v>11</v>
      </c>
      <c r="Q1" s="1" t="s">
        <v>14</v>
      </c>
      <c r="R1" s="1" t="s">
        <v>15</v>
      </c>
      <c r="S1" s="1" t="s">
        <v>20</v>
      </c>
      <c r="T1" s="1" t="s">
        <v>11</v>
      </c>
      <c r="U1" s="1" t="s">
        <v>14</v>
      </c>
      <c r="V1" s="1" t="s">
        <v>15</v>
      </c>
      <c r="W1" s="1" t="s">
        <v>21</v>
      </c>
      <c r="X1" s="1" t="s">
        <v>11</v>
      </c>
      <c r="Y1" s="1" t="s">
        <v>14</v>
      </c>
      <c r="Z1" s="1" t="s">
        <v>15</v>
      </c>
      <c r="AA1" s="1" t="s">
        <v>27</v>
      </c>
      <c r="AB1" s="1" t="s">
        <v>11</v>
      </c>
      <c r="AC1" s="1" t="s">
        <v>14</v>
      </c>
      <c r="AD1" s="1" t="s">
        <v>15</v>
      </c>
      <c r="AE1" s="1" t="s">
        <v>49</v>
      </c>
      <c r="AF1" s="1" t="s">
        <v>11</v>
      </c>
      <c r="AG1" s="1" t="s">
        <v>14</v>
      </c>
      <c r="AH1" s="1" t="s">
        <v>15</v>
      </c>
      <c r="AI1" s="1" t="s">
        <v>51</v>
      </c>
      <c r="AJ1" s="1" t="s">
        <v>11</v>
      </c>
      <c r="AK1" s="1" t="s">
        <v>14</v>
      </c>
      <c r="AL1" s="1" t="s">
        <v>15</v>
      </c>
      <c r="AM1" s="1" t="s">
        <v>54</v>
      </c>
      <c r="AN1" s="1" t="s">
        <v>11</v>
      </c>
      <c r="AO1" s="1" t="s">
        <v>14</v>
      </c>
      <c r="AP1" s="6" t="s">
        <v>15</v>
      </c>
      <c r="AQ1" s="1" t="s">
        <v>77</v>
      </c>
      <c r="AR1" s="1" t="s">
        <v>11</v>
      </c>
      <c r="AS1" s="1" t="s">
        <v>14</v>
      </c>
      <c r="AT1" s="6" t="s">
        <v>15</v>
      </c>
      <c r="AU1" s="6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1" t="s">
        <v>29</v>
      </c>
      <c r="AP2" s="1" t="s">
        <v>30</v>
      </c>
      <c r="AQ2" s="1" t="s">
        <v>78</v>
      </c>
      <c r="AR2" s="1" t="s">
        <v>28</v>
      </c>
      <c r="AS2" s="1" t="s">
        <v>29</v>
      </c>
      <c r="AT2" s="1" t="s">
        <v>30</v>
      </c>
      <c r="AU2" s="1" t="s">
        <v>99</v>
      </c>
    </row>
    <row r="3" spans="1:47" x14ac:dyDescent="0.2">
      <c r="A3" s="1" t="s">
        <v>82</v>
      </c>
      <c r="B3" s="1" t="s">
        <v>74</v>
      </c>
      <c r="C3" s="3">
        <v>25.326999999999998</v>
      </c>
      <c r="D3" s="3">
        <v>117.16099999999999</v>
      </c>
      <c r="E3" s="3">
        <v>261.84199999999998</v>
      </c>
      <c r="F3" s="3">
        <v>851.28300000000002</v>
      </c>
      <c r="G3" s="3">
        <v>784.76600000000008</v>
      </c>
      <c r="H3" s="3">
        <v>942.10500000000002</v>
      </c>
      <c r="I3" s="3">
        <v>1073.8530000000001</v>
      </c>
      <c r="J3" s="3">
        <v>1228.2850000000001</v>
      </c>
      <c r="K3" s="3">
        <v>1020.3600000000001</v>
      </c>
      <c r="L3" s="3">
        <v>856.15000000000009</v>
      </c>
      <c r="M3" s="3">
        <v>760.72900000000004</v>
      </c>
      <c r="N3" s="3">
        <v>968.02099999999996</v>
      </c>
      <c r="O3" s="3">
        <v>1032.297</v>
      </c>
      <c r="P3" s="3">
        <v>1072.1400000000001</v>
      </c>
      <c r="Q3" s="3">
        <v>1236.9150000000002</v>
      </c>
      <c r="R3" s="3">
        <v>1361.6320000000003</v>
      </c>
      <c r="S3" s="3">
        <v>1236.3980000000004</v>
      </c>
      <c r="T3" s="3">
        <v>1323.1030000000003</v>
      </c>
      <c r="U3" s="3">
        <v>1338.7440000000004</v>
      </c>
      <c r="V3" s="3">
        <v>1520.4750000000004</v>
      </c>
      <c r="W3" s="3">
        <v>1397.9170000000004</v>
      </c>
      <c r="X3" s="3">
        <v>1128.1680000000003</v>
      </c>
      <c r="Y3" s="3">
        <v>725.16200000000026</v>
      </c>
      <c r="Z3" s="3">
        <v>763.73700000000031</v>
      </c>
      <c r="AA3" s="3">
        <v>532.14200000000028</v>
      </c>
      <c r="AB3" s="3">
        <v>492.7660000000003</v>
      </c>
      <c r="AC3" s="3">
        <v>454.41700000000031</v>
      </c>
      <c r="AD3" s="3">
        <v>754.15800000000036</v>
      </c>
      <c r="AE3" s="3">
        <v>824.18600000000038</v>
      </c>
      <c r="AF3" s="3">
        <v>791.41200000000038</v>
      </c>
      <c r="AG3" s="3">
        <v>734.85200000000043</v>
      </c>
      <c r="AH3" s="3">
        <v>1063.2840000000006</v>
      </c>
      <c r="AI3" s="3">
        <v>967.90600000000052</v>
      </c>
      <c r="AJ3" s="3">
        <v>1033.2430000000004</v>
      </c>
      <c r="AK3" s="3">
        <v>1068.6910000000005</v>
      </c>
      <c r="AL3" s="3">
        <v>1415.3140000000005</v>
      </c>
      <c r="AM3" s="3">
        <v>1372.8840000000005</v>
      </c>
      <c r="AN3" s="3">
        <v>1583.3330000000005</v>
      </c>
      <c r="AO3" s="3">
        <v>1585.6340000000005</v>
      </c>
      <c r="AP3" s="3">
        <v>1832.7300000000005</v>
      </c>
      <c r="AQ3" s="3">
        <v>2048.3490000000006</v>
      </c>
      <c r="AR3" s="3">
        <v>2309.7830000000004</v>
      </c>
      <c r="AS3" s="3">
        <v>2493.1940000000004</v>
      </c>
      <c r="AT3" s="3">
        <v>2913.7030000000004</v>
      </c>
      <c r="AU3" s="3">
        <v>2968.8700000000003</v>
      </c>
    </row>
    <row r="4" spans="1:47" x14ac:dyDescent="0.2">
      <c r="A4" s="1" t="s">
        <v>81</v>
      </c>
      <c r="B4" s="1" t="s">
        <v>75</v>
      </c>
      <c r="C4" s="3">
        <v>22.215</v>
      </c>
      <c r="D4" s="3">
        <v>32.195999999999998</v>
      </c>
      <c r="E4" s="3">
        <v>3.6549999999999976</v>
      </c>
      <c r="F4" s="3">
        <v>58.993000000000009</v>
      </c>
      <c r="G4" s="3">
        <v>13.608000000000011</v>
      </c>
      <c r="H4" s="3">
        <v>-50.935999999999986</v>
      </c>
      <c r="I4" s="3">
        <v>-124.42299999999997</v>
      </c>
      <c r="J4" s="3">
        <v>-166.27799999999996</v>
      </c>
      <c r="K4" s="3">
        <v>-187.82499999999996</v>
      </c>
      <c r="L4" s="3">
        <v>-188.82699999999997</v>
      </c>
      <c r="M4" s="3">
        <v>-192.03199999999998</v>
      </c>
      <c r="N4" s="3">
        <v>-177.73999999999998</v>
      </c>
      <c r="O4" s="3">
        <v>-169.06299999999999</v>
      </c>
      <c r="P4" s="3">
        <v>-175.678</v>
      </c>
      <c r="Q4" s="3">
        <v>-173.95</v>
      </c>
      <c r="R4" s="3">
        <v>-158.1</v>
      </c>
      <c r="S4" s="3">
        <v>-104.526</v>
      </c>
      <c r="T4" s="3">
        <v>6.4450000000000074</v>
      </c>
      <c r="U4" s="3">
        <v>148.428</v>
      </c>
      <c r="V4" s="3">
        <v>326.61799999999999</v>
      </c>
      <c r="W4" s="3">
        <v>512.14800000000002</v>
      </c>
      <c r="X4" s="3">
        <v>662.178</v>
      </c>
      <c r="Y4" s="3">
        <v>950.43399999999997</v>
      </c>
      <c r="Z4" s="3">
        <v>1068.9769999999999</v>
      </c>
      <c r="AA4" s="3">
        <v>1219.915</v>
      </c>
      <c r="AB4" s="3">
        <v>1364.5070000000001</v>
      </c>
      <c r="AC4" s="3">
        <v>1327.2640000000001</v>
      </c>
      <c r="AD4" s="3">
        <v>1382.4630000000002</v>
      </c>
      <c r="AE4" s="3">
        <v>1506.6970000000001</v>
      </c>
      <c r="AF4" s="3">
        <v>1746.6590000000001</v>
      </c>
      <c r="AG4" s="3">
        <v>1964.404</v>
      </c>
      <c r="AH4" s="3">
        <v>2218.9560000000001</v>
      </c>
      <c r="AI4" s="3">
        <v>2567.788</v>
      </c>
      <c r="AJ4" s="3">
        <v>2790.9</v>
      </c>
      <c r="AK4" s="3">
        <v>2955.2719999999999</v>
      </c>
      <c r="AL4" s="3">
        <v>3246.5099999999998</v>
      </c>
      <c r="AM4" s="3">
        <v>3513.9829999999997</v>
      </c>
      <c r="AN4" s="3">
        <v>3631.9319999999998</v>
      </c>
      <c r="AO4" s="3">
        <v>3835.0709999999999</v>
      </c>
      <c r="AP4" s="3">
        <v>4097.5940000000001</v>
      </c>
      <c r="AQ4" s="3">
        <v>4208.1360000000004</v>
      </c>
      <c r="AR4" s="3">
        <v>4349.76</v>
      </c>
      <c r="AS4" s="3">
        <v>4554.652</v>
      </c>
      <c r="AT4" s="3">
        <v>4852.1909999999998</v>
      </c>
      <c r="AU4" s="3">
        <v>5093.6489999999994</v>
      </c>
    </row>
    <row r="5" spans="1:47" x14ac:dyDescent="0.2">
      <c r="A5" s="1" t="s">
        <v>83</v>
      </c>
      <c r="B5" s="1" t="s">
        <v>76</v>
      </c>
      <c r="C5" s="3">
        <v>26.164999999999999</v>
      </c>
      <c r="D5" s="3">
        <v>-14.599000000000004</v>
      </c>
      <c r="E5" s="3">
        <v>-38.376000000000005</v>
      </c>
      <c r="F5" s="3">
        <v>-379.04999999999995</v>
      </c>
      <c r="G5" s="3">
        <v>-476.10999999999996</v>
      </c>
      <c r="H5" s="3">
        <v>-540.97899999999993</v>
      </c>
      <c r="I5" s="3">
        <v>-536.5089999999999</v>
      </c>
      <c r="J5" s="3">
        <v>-380.53099999999989</v>
      </c>
      <c r="K5" s="3">
        <v>-213.95099999999988</v>
      </c>
      <c r="L5" s="3">
        <v>-69.988999999999891</v>
      </c>
      <c r="M5" s="3">
        <v>-3.0639999999998935</v>
      </c>
      <c r="N5" s="3">
        <v>5.307000000000107</v>
      </c>
      <c r="O5" s="3">
        <v>6.9680000000001066</v>
      </c>
      <c r="P5" s="3">
        <v>38.963000000000108</v>
      </c>
      <c r="Q5" s="3">
        <v>16.305000000000106</v>
      </c>
      <c r="R5" s="3">
        <v>-70.239999999999895</v>
      </c>
      <c r="S5" s="3">
        <v>-202.44599999999988</v>
      </c>
      <c r="T5" s="3">
        <v>-172.07099999999988</v>
      </c>
      <c r="U5" s="3">
        <v>-89.299999999999883</v>
      </c>
      <c r="V5" s="3">
        <v>-10.202999999999889</v>
      </c>
      <c r="W5" s="3">
        <v>263.55400000000009</v>
      </c>
      <c r="X5" s="3">
        <v>506.17500000000007</v>
      </c>
      <c r="Y5" s="3">
        <v>605.19100000000003</v>
      </c>
      <c r="Z5" s="3">
        <v>855.49900000000002</v>
      </c>
      <c r="AA5" s="3">
        <v>1051.9480000000001</v>
      </c>
      <c r="AB5" s="3">
        <v>1145.231</v>
      </c>
      <c r="AC5" s="3">
        <v>1318.3209999999999</v>
      </c>
      <c r="AD5" s="3">
        <v>1404.6859999999999</v>
      </c>
      <c r="AE5" s="3">
        <v>1428.23</v>
      </c>
      <c r="AF5" s="3">
        <v>1365.979</v>
      </c>
      <c r="AG5" s="3">
        <v>1353.345</v>
      </c>
      <c r="AH5" s="3">
        <v>1386.365</v>
      </c>
      <c r="AI5" s="3">
        <v>1285.5640000000001</v>
      </c>
      <c r="AJ5" s="3">
        <v>1237.106</v>
      </c>
      <c r="AK5" s="3">
        <v>1247.0440000000001</v>
      </c>
      <c r="AL5" s="3">
        <v>1245.201</v>
      </c>
      <c r="AM5" s="3">
        <v>1219.0350000000001</v>
      </c>
      <c r="AN5" s="3">
        <v>1256.1590000000001</v>
      </c>
      <c r="AO5" s="3">
        <v>1259.364</v>
      </c>
      <c r="AP5" s="3">
        <v>1332.867</v>
      </c>
      <c r="AQ5" s="3">
        <v>1346.3129999999999</v>
      </c>
      <c r="AR5" s="3">
        <v>1314.6029999999998</v>
      </c>
      <c r="AS5" s="3">
        <v>1301.7679999999998</v>
      </c>
      <c r="AT5" s="3">
        <v>1274.6739999999998</v>
      </c>
      <c r="AU5" s="3">
        <v>1236.1089999999997</v>
      </c>
    </row>
    <row r="6" spans="1:47" x14ac:dyDescent="0.2">
      <c r="A6" s="1" t="s">
        <v>43</v>
      </c>
      <c r="B6" s="1" t="s">
        <v>84</v>
      </c>
      <c r="C6" s="3">
        <v>-6.4240000000000004</v>
      </c>
      <c r="D6" s="3">
        <v>-61.285999999999994</v>
      </c>
      <c r="E6" s="3">
        <v>-74.692999999999998</v>
      </c>
      <c r="F6" s="3">
        <v>49.128000000000014</v>
      </c>
      <c r="G6" s="3">
        <v>133.23200000000003</v>
      </c>
      <c r="H6" s="3">
        <v>32.935000000000031</v>
      </c>
      <c r="I6" s="3">
        <v>-38.032999999999973</v>
      </c>
      <c r="J6" s="3">
        <v>17.963000000000029</v>
      </c>
      <c r="K6" s="3">
        <v>-37.532999999999966</v>
      </c>
      <c r="L6" s="3">
        <v>112.79700000000003</v>
      </c>
      <c r="M6" s="3">
        <v>130.08100000000002</v>
      </c>
      <c r="N6" s="3">
        <v>170.72400000000002</v>
      </c>
      <c r="O6" s="3">
        <v>75.424000000000021</v>
      </c>
      <c r="P6" s="3">
        <v>123.31000000000002</v>
      </c>
      <c r="Q6" s="3">
        <v>287.322</v>
      </c>
      <c r="R6" s="3">
        <v>457.80100000000004</v>
      </c>
      <c r="S6" s="3">
        <v>374.22300000000007</v>
      </c>
      <c r="T6" s="3">
        <v>370.11300000000006</v>
      </c>
      <c r="U6" s="3">
        <v>261.68800000000005</v>
      </c>
      <c r="V6" s="3">
        <v>372.37000000000006</v>
      </c>
      <c r="W6" s="3">
        <v>418.35600000000005</v>
      </c>
      <c r="X6" s="3">
        <v>486.90400000000005</v>
      </c>
      <c r="Y6" s="3">
        <v>621.35100000000011</v>
      </c>
      <c r="Z6" s="3">
        <v>753.88300000000015</v>
      </c>
      <c r="AA6" s="3">
        <v>866.44300000000021</v>
      </c>
      <c r="AB6" s="3">
        <v>949.59200000000021</v>
      </c>
      <c r="AC6" s="3">
        <v>1074.4750000000001</v>
      </c>
      <c r="AD6" s="3">
        <v>1190.8920000000001</v>
      </c>
      <c r="AE6" s="3">
        <v>1207.232</v>
      </c>
      <c r="AF6" s="3">
        <v>1372.376</v>
      </c>
      <c r="AG6" s="3">
        <v>1496.9490000000001</v>
      </c>
      <c r="AH6" s="3">
        <v>1634.0060000000001</v>
      </c>
      <c r="AI6" s="3">
        <v>1508.942</v>
      </c>
      <c r="AJ6" s="3">
        <v>1638.509</v>
      </c>
      <c r="AK6" s="3">
        <v>1652.239</v>
      </c>
      <c r="AL6" s="3">
        <v>1768.412</v>
      </c>
      <c r="AM6" s="3">
        <v>1752.796</v>
      </c>
      <c r="AN6" s="3">
        <v>1863.615</v>
      </c>
      <c r="AO6" s="3">
        <v>1947.1379999999999</v>
      </c>
      <c r="AP6" s="3">
        <v>2157.482</v>
      </c>
      <c r="AQ6" s="3">
        <v>2233.9760000000001</v>
      </c>
      <c r="AR6" s="3">
        <v>2515.0309999999999</v>
      </c>
      <c r="AS6" s="3">
        <v>2644.4339999999997</v>
      </c>
      <c r="AT6" s="3">
        <v>2810.9719999999998</v>
      </c>
      <c r="AU6" s="3">
        <v>2789.5159999999996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EC0-4527-4764-9348-5370D3FD27D9}">
  <sheetPr>
    <tabColor rgb="FFFFFF00"/>
  </sheetPr>
  <dimension ref="A1:O87"/>
  <sheetViews>
    <sheetView showGridLines="0" zoomScaleNormal="100" workbookViewId="0">
      <selection activeCell="Q4" sqref="Q4"/>
    </sheetView>
  </sheetViews>
  <sheetFormatPr defaultRowHeight="12" x14ac:dyDescent="0.2"/>
  <cols>
    <col min="1" max="1" width="12.7109375" style="12" customWidth="1"/>
    <col min="2" max="2" width="9.140625" style="1"/>
    <col min="3" max="6" width="9.140625" style="12"/>
    <col min="7" max="7" width="15" style="12" bestFit="1" customWidth="1"/>
    <col min="8" max="8" width="12" style="12" customWidth="1"/>
    <col min="9" max="9" width="9.140625" style="12"/>
    <col min="10" max="10" width="13.7109375" style="12" bestFit="1" customWidth="1"/>
    <col min="11" max="16384" width="9.140625" style="12"/>
  </cols>
  <sheetData>
    <row r="1" spans="1:15" x14ac:dyDescent="0.2">
      <c r="B1" s="12"/>
      <c r="C1" s="12">
        <v>2004</v>
      </c>
      <c r="D1" s="12">
        <v>2018</v>
      </c>
    </row>
    <row r="2" spans="1:15" x14ac:dyDescent="0.2">
      <c r="A2" s="12" t="s">
        <v>100</v>
      </c>
      <c r="B2" s="12" t="s">
        <v>187</v>
      </c>
      <c r="C2" s="13">
        <v>23.414704222535914</v>
      </c>
      <c r="D2" s="14">
        <v>29.94074528132154</v>
      </c>
      <c r="E2" s="13">
        <v>68.398442679203299</v>
      </c>
      <c r="H2" s="13"/>
      <c r="J2" s="14"/>
      <c r="N2" s="13"/>
      <c r="O2" s="13"/>
    </row>
    <row r="3" spans="1:15" x14ac:dyDescent="0.2">
      <c r="A3" s="12" t="s">
        <v>101</v>
      </c>
      <c r="B3" s="12" t="s">
        <v>188</v>
      </c>
      <c r="C3" s="13">
        <v>24.063033382453167</v>
      </c>
      <c r="D3" s="14">
        <v>31.784168940642292</v>
      </c>
      <c r="E3" s="13">
        <v>68.398442679203299</v>
      </c>
      <c r="H3" s="13"/>
      <c r="J3" s="14"/>
      <c r="N3" s="13"/>
      <c r="O3" s="13"/>
    </row>
    <row r="4" spans="1:15" x14ac:dyDescent="0.2">
      <c r="A4" s="12" t="s">
        <v>102</v>
      </c>
      <c r="B4" s="12" t="s">
        <v>189</v>
      </c>
      <c r="C4" s="13">
        <v>26.478225888326364</v>
      </c>
      <c r="D4" s="14">
        <v>32.404144166120226</v>
      </c>
      <c r="E4" s="13">
        <v>68.398442679203299</v>
      </c>
      <c r="H4" s="13"/>
      <c r="J4" s="14"/>
      <c r="N4" s="13"/>
      <c r="O4" s="13"/>
    </row>
    <row r="5" spans="1:15" x14ac:dyDescent="0.2">
      <c r="A5" s="12" t="s">
        <v>103</v>
      </c>
      <c r="B5" s="12" t="s">
        <v>190</v>
      </c>
      <c r="C5" s="13">
        <v>25.195026816187227</v>
      </c>
      <c r="D5" s="14">
        <v>34.277896590766098</v>
      </c>
      <c r="E5" s="13">
        <v>68.398442679203299</v>
      </c>
      <c r="H5" s="13"/>
      <c r="J5" s="14"/>
      <c r="N5" s="13"/>
      <c r="O5" s="13"/>
    </row>
    <row r="6" spans="1:15" x14ac:dyDescent="0.2">
      <c r="A6" s="12" t="s">
        <v>104</v>
      </c>
      <c r="B6" s="12" t="s">
        <v>191</v>
      </c>
      <c r="C6" s="13">
        <v>20.837742713810645</v>
      </c>
      <c r="D6" s="14">
        <v>37.643681894565425</v>
      </c>
      <c r="E6" s="13">
        <v>68.398442679203299</v>
      </c>
      <c r="H6" s="13"/>
      <c r="J6" s="14"/>
      <c r="N6" s="13"/>
      <c r="O6" s="13"/>
    </row>
    <row r="7" spans="1:15" x14ac:dyDescent="0.2">
      <c r="A7" s="12" t="s">
        <v>105</v>
      </c>
      <c r="B7" s="12" t="s">
        <v>192</v>
      </c>
      <c r="C7" s="13">
        <v>38.572348037885625</v>
      </c>
      <c r="D7" s="14">
        <v>38.965982316799042</v>
      </c>
      <c r="E7" s="13">
        <v>68.398442679203299</v>
      </c>
      <c r="H7" s="13"/>
      <c r="J7" s="14"/>
      <c r="N7" s="13"/>
      <c r="O7" s="13"/>
    </row>
    <row r="8" spans="1:15" x14ac:dyDescent="0.2">
      <c r="A8" s="12" t="s">
        <v>79</v>
      </c>
      <c r="B8" s="12" t="s">
        <v>80</v>
      </c>
      <c r="C8" s="13">
        <v>25.706764676666332</v>
      </c>
      <c r="D8" s="14">
        <v>41.642239146368446</v>
      </c>
      <c r="E8" s="13">
        <v>68.398442679203299</v>
      </c>
      <c r="H8" s="13"/>
      <c r="J8" s="14"/>
      <c r="N8" s="13"/>
      <c r="O8" s="13"/>
    </row>
    <row r="9" spans="1:15" x14ac:dyDescent="0.2">
      <c r="A9" s="12" t="s">
        <v>106</v>
      </c>
      <c r="B9" s="12" t="s">
        <v>193</v>
      </c>
      <c r="C9" s="13">
        <v>27.442121760223031</v>
      </c>
      <c r="D9" s="14">
        <v>44.256189185127205</v>
      </c>
      <c r="E9" s="13">
        <v>68.398442679203299</v>
      </c>
      <c r="H9" s="13"/>
      <c r="J9" s="14"/>
      <c r="N9" s="13"/>
      <c r="O9" s="13"/>
    </row>
    <row r="10" spans="1:15" x14ac:dyDescent="0.2">
      <c r="A10" s="12" t="s">
        <v>107</v>
      </c>
      <c r="B10" s="12" t="s">
        <v>194</v>
      </c>
      <c r="C10" s="13">
        <v>42.123752980079523</v>
      </c>
      <c r="D10" s="14">
        <v>45.773545310655791</v>
      </c>
      <c r="E10" s="13">
        <v>68.398442679203299</v>
      </c>
      <c r="H10" s="13"/>
      <c r="J10" s="14"/>
      <c r="N10" s="13"/>
      <c r="O10" s="13"/>
    </row>
    <row r="11" spans="1:15" x14ac:dyDescent="0.2">
      <c r="A11" s="12" t="s">
        <v>108</v>
      </c>
      <c r="B11" s="12" t="s">
        <v>195</v>
      </c>
      <c r="C11" s="13">
        <v>35.585610978499268</v>
      </c>
      <c r="D11" s="14">
        <v>46.765445953927937</v>
      </c>
      <c r="E11" s="13">
        <v>68.398442679203299</v>
      </c>
      <c r="H11" s="13"/>
      <c r="J11" s="14"/>
      <c r="N11" s="13"/>
      <c r="O11" s="13"/>
    </row>
    <row r="12" spans="1:15" x14ac:dyDescent="0.2">
      <c r="A12" s="12" t="s">
        <v>109</v>
      </c>
      <c r="B12" s="12" t="s">
        <v>196</v>
      </c>
      <c r="C12" s="13">
        <v>39.679804208441411</v>
      </c>
      <c r="D12" s="14">
        <v>51.638046428314709</v>
      </c>
      <c r="E12" s="13">
        <v>68.398442679203299</v>
      </c>
      <c r="H12" s="13"/>
      <c r="J12" s="14"/>
      <c r="N12" s="13"/>
      <c r="O12" s="13"/>
    </row>
    <row r="13" spans="1:15" x14ac:dyDescent="0.2">
      <c r="A13" s="12" t="s">
        <v>110</v>
      </c>
      <c r="B13" s="12" t="s">
        <v>197</v>
      </c>
      <c r="C13" s="13"/>
      <c r="D13" s="14">
        <v>54.738732115876253</v>
      </c>
      <c r="E13" s="13">
        <v>68.398442679203299</v>
      </c>
      <c r="H13" s="13"/>
      <c r="J13" s="14"/>
      <c r="N13" s="13"/>
      <c r="O13" s="13"/>
    </row>
    <row r="14" spans="1:15" x14ac:dyDescent="0.2">
      <c r="A14" s="12" t="s">
        <v>60</v>
      </c>
      <c r="B14" s="12" t="s">
        <v>56</v>
      </c>
      <c r="C14" s="13">
        <v>34.361749198038424</v>
      </c>
      <c r="D14" s="14">
        <v>55.285712069165982</v>
      </c>
      <c r="E14" s="13">
        <v>68.398442679203299</v>
      </c>
      <c r="H14" s="13"/>
      <c r="J14" s="14"/>
      <c r="N14" s="13"/>
      <c r="O14" s="13"/>
    </row>
    <row r="15" spans="1:15" x14ac:dyDescent="0.2">
      <c r="A15" s="12" t="s">
        <v>111</v>
      </c>
      <c r="B15" s="12" t="s">
        <v>198</v>
      </c>
      <c r="C15" s="13">
        <v>47.283599678644336</v>
      </c>
      <c r="D15" s="14">
        <v>55.592970270152662</v>
      </c>
      <c r="E15" s="13">
        <v>68.398442679203299</v>
      </c>
      <c r="H15" s="13"/>
      <c r="J15" s="14"/>
      <c r="N15" s="13"/>
      <c r="O15" s="13"/>
    </row>
    <row r="16" spans="1:15" x14ac:dyDescent="0.2">
      <c r="A16" s="12" t="s">
        <v>112</v>
      </c>
      <c r="B16" s="12" t="s">
        <v>199</v>
      </c>
      <c r="C16" s="13">
        <v>37.024663120111711</v>
      </c>
      <c r="D16" s="14">
        <v>58.874734535305528</v>
      </c>
      <c r="E16" s="13">
        <v>68.398442679203299</v>
      </c>
      <c r="H16" s="13"/>
      <c r="J16" s="14"/>
      <c r="N16" s="13"/>
      <c r="O16" s="13"/>
    </row>
    <row r="17" spans="1:15" x14ac:dyDescent="0.2">
      <c r="A17" s="12" t="s">
        <v>113</v>
      </c>
      <c r="B17" s="12" t="s">
        <v>200</v>
      </c>
      <c r="C17" s="13"/>
      <c r="D17" s="14">
        <v>64.91307619580526</v>
      </c>
      <c r="E17" s="13">
        <v>68.398442679203299</v>
      </c>
      <c r="H17" s="13"/>
      <c r="J17" s="14"/>
      <c r="N17" s="13"/>
      <c r="O17" s="13"/>
    </row>
    <row r="18" spans="1:15" x14ac:dyDescent="0.2">
      <c r="A18" s="12" t="s">
        <v>114</v>
      </c>
      <c r="B18" s="12" t="s">
        <v>201</v>
      </c>
      <c r="C18" s="13">
        <v>53.929390407032294</v>
      </c>
      <c r="D18" s="14">
        <v>64.991183735305469</v>
      </c>
      <c r="E18" s="13">
        <v>68.398442679203299</v>
      </c>
      <c r="H18" s="13"/>
      <c r="J18" s="14"/>
      <c r="N18" s="13"/>
      <c r="O18" s="13"/>
    </row>
    <row r="19" spans="1:15" x14ac:dyDescent="0.2">
      <c r="A19" s="12" t="s">
        <v>115</v>
      </c>
      <c r="B19" s="12" t="s">
        <v>202</v>
      </c>
      <c r="C19" s="13">
        <v>61.518176293045727</v>
      </c>
      <c r="D19" s="14">
        <v>75.209690998097983</v>
      </c>
      <c r="E19" s="13">
        <v>68.398442679203299</v>
      </c>
      <c r="H19" s="13"/>
      <c r="J19" s="14"/>
      <c r="N19" s="13"/>
      <c r="O19" s="13"/>
    </row>
    <row r="20" spans="1:15" x14ac:dyDescent="0.2">
      <c r="A20" s="12" t="s">
        <v>59</v>
      </c>
      <c r="B20" s="12" t="s">
        <v>203</v>
      </c>
      <c r="C20" s="13">
        <v>57.606856297869903</v>
      </c>
      <c r="D20" s="14">
        <v>78.732260521575128</v>
      </c>
      <c r="E20" s="13">
        <v>68.398442679203299</v>
      </c>
      <c r="H20" s="13"/>
      <c r="J20" s="14"/>
      <c r="N20" s="13"/>
      <c r="O20" s="13"/>
    </row>
    <row r="21" spans="1:15" x14ac:dyDescent="0.2">
      <c r="A21" s="12" t="s">
        <v>116</v>
      </c>
      <c r="B21" s="12" t="s">
        <v>204</v>
      </c>
      <c r="C21" s="13">
        <v>47.347757904087203</v>
      </c>
      <c r="D21" s="14">
        <v>82.714640055503978</v>
      </c>
      <c r="E21" s="13">
        <v>68.398442679203299</v>
      </c>
      <c r="H21" s="13"/>
      <c r="J21" s="14"/>
      <c r="N21" s="13"/>
      <c r="O21" s="13"/>
    </row>
    <row r="22" spans="1:15" x14ac:dyDescent="0.2">
      <c r="A22" s="12" t="s">
        <v>117</v>
      </c>
      <c r="B22" s="12" t="s">
        <v>205</v>
      </c>
      <c r="C22" s="13">
        <v>62.891329073506576</v>
      </c>
      <c r="D22" s="14">
        <v>82.946650581284842</v>
      </c>
      <c r="E22" s="13">
        <v>68.398442679203299</v>
      </c>
      <c r="H22" s="13"/>
      <c r="J22" s="14"/>
      <c r="N22" s="13"/>
      <c r="O22" s="13"/>
    </row>
    <row r="23" spans="1:15" x14ac:dyDescent="0.2">
      <c r="A23" s="12" t="s">
        <v>118</v>
      </c>
      <c r="B23" s="12" t="s">
        <v>206</v>
      </c>
      <c r="C23" s="13">
        <v>54.9596743664531</v>
      </c>
      <c r="D23" s="14">
        <v>85.251428260514714</v>
      </c>
      <c r="E23" s="13">
        <v>68.398442679203299</v>
      </c>
      <c r="H23" s="13"/>
      <c r="J23" s="14"/>
      <c r="N23" s="13"/>
      <c r="O23" s="13"/>
    </row>
    <row r="24" spans="1:15" x14ac:dyDescent="0.2">
      <c r="A24" s="12" t="s">
        <v>58</v>
      </c>
      <c r="B24" s="12" t="s">
        <v>55</v>
      </c>
      <c r="C24" s="13">
        <v>59.874927838396175</v>
      </c>
      <c r="D24" s="14">
        <v>86.605083108975876</v>
      </c>
      <c r="E24" s="13">
        <v>68.398442679203299</v>
      </c>
      <c r="H24" s="13"/>
      <c r="J24" s="15"/>
      <c r="N24" s="13"/>
      <c r="O24" s="13"/>
    </row>
    <row r="25" spans="1:15" x14ac:dyDescent="0.2">
      <c r="A25" s="12" t="s">
        <v>119</v>
      </c>
      <c r="B25" s="12" t="s">
        <v>119</v>
      </c>
      <c r="C25" s="13">
        <v>71.096023310841133</v>
      </c>
      <c r="D25" s="14">
        <v>87.651884769570216</v>
      </c>
      <c r="E25" s="13">
        <v>68.398442679203299</v>
      </c>
      <c r="H25" s="13"/>
      <c r="J25" s="15"/>
      <c r="N25" s="13"/>
      <c r="O25" s="13"/>
    </row>
    <row r="26" spans="1:15" x14ac:dyDescent="0.2">
      <c r="A26" s="12" t="s">
        <v>61</v>
      </c>
      <c r="B26" s="12" t="s">
        <v>57</v>
      </c>
      <c r="C26" s="13">
        <v>91.521887598228361</v>
      </c>
      <c r="D26" s="14">
        <v>95.604184843522916</v>
      </c>
      <c r="E26" s="13">
        <v>68.398442679203299</v>
      </c>
      <c r="H26" s="13"/>
      <c r="J26" s="14"/>
      <c r="N26" s="13"/>
      <c r="O26" s="13"/>
    </row>
    <row r="27" spans="1:15" x14ac:dyDescent="0.2">
      <c r="A27" s="12" t="s">
        <v>120</v>
      </c>
      <c r="B27" s="12" t="s">
        <v>207</v>
      </c>
      <c r="C27" s="13">
        <v>80.535186155326059</v>
      </c>
      <c r="D27" s="14">
        <v>110.71</v>
      </c>
      <c r="E27" s="13">
        <v>68.398442679203299</v>
      </c>
      <c r="H27" s="13"/>
      <c r="J27" s="14"/>
      <c r="N27" s="13"/>
      <c r="O27" s="13"/>
    </row>
    <row r="28" spans="1:15" x14ac:dyDescent="0.2">
      <c r="A28" s="12" t="s">
        <v>121</v>
      </c>
      <c r="B28" s="12" t="s">
        <v>208</v>
      </c>
      <c r="C28" s="13">
        <v>103.35511176857331</v>
      </c>
      <c r="D28" s="14">
        <v>144.54211919024661</v>
      </c>
      <c r="E28" s="13">
        <v>68.398442679203299</v>
      </c>
      <c r="H28" s="13"/>
      <c r="J28" s="14"/>
      <c r="N28" s="13"/>
      <c r="O28" s="13"/>
    </row>
    <row r="29" spans="1:15" x14ac:dyDescent="0.2">
      <c r="A29" s="12" t="s">
        <v>122</v>
      </c>
      <c r="B29" s="12" t="s">
        <v>141</v>
      </c>
      <c r="C29" s="13">
        <v>139.24218288557572</v>
      </c>
      <c r="D29" s="14">
        <v>195.69995855218011</v>
      </c>
      <c r="E29" s="13">
        <v>68.398442679203299</v>
      </c>
      <c r="H29" s="13"/>
      <c r="J29" s="14"/>
      <c r="N29" s="13"/>
      <c r="O29" s="13"/>
    </row>
    <row r="30" spans="1:15" x14ac:dyDescent="0.2">
      <c r="B30" s="12"/>
    </row>
    <row r="31" spans="1:15" x14ac:dyDescent="0.2">
      <c r="B31" s="12"/>
    </row>
    <row r="32" spans="1:15" x14ac:dyDescent="0.2">
      <c r="B32" s="12"/>
    </row>
    <row r="33" spans="2:2" x14ac:dyDescent="0.2">
      <c r="B33" s="12"/>
    </row>
    <row r="34" spans="2:2" x14ac:dyDescent="0.2">
      <c r="B34" s="12"/>
    </row>
    <row r="35" spans="2:2" x14ac:dyDescent="0.2">
      <c r="B35" s="12"/>
    </row>
    <row r="36" spans="2:2" x14ac:dyDescent="0.2">
      <c r="B36" s="12"/>
    </row>
    <row r="37" spans="2:2" x14ac:dyDescent="0.2">
      <c r="B37" s="12"/>
    </row>
    <row r="38" spans="2:2" x14ac:dyDescent="0.2">
      <c r="B38" s="12"/>
    </row>
    <row r="39" spans="2:2" x14ac:dyDescent="0.2">
      <c r="B39" s="12"/>
    </row>
    <row r="40" spans="2:2" x14ac:dyDescent="0.2">
      <c r="B40" s="12"/>
    </row>
    <row r="41" spans="2:2" x14ac:dyDescent="0.2">
      <c r="B41" s="12"/>
    </row>
    <row r="42" spans="2:2" x14ac:dyDescent="0.2">
      <c r="B42" s="12"/>
    </row>
    <row r="43" spans="2:2" x14ac:dyDescent="0.2">
      <c r="B43" s="12"/>
    </row>
    <row r="44" spans="2:2" x14ac:dyDescent="0.2">
      <c r="B44" s="12"/>
    </row>
    <row r="45" spans="2:2" x14ac:dyDescent="0.2">
      <c r="B45" s="12"/>
    </row>
    <row r="46" spans="2:2" x14ac:dyDescent="0.2">
      <c r="B46" s="12"/>
    </row>
    <row r="47" spans="2:2" x14ac:dyDescent="0.2">
      <c r="B47" s="12"/>
    </row>
    <row r="48" spans="2:2" x14ac:dyDescent="0.2">
      <c r="B48" s="12"/>
    </row>
    <row r="49" spans="2:2" x14ac:dyDescent="0.2">
      <c r="B49" s="12"/>
    </row>
    <row r="50" spans="2:2" x14ac:dyDescent="0.2">
      <c r="B50" s="12"/>
    </row>
    <row r="51" spans="2:2" x14ac:dyDescent="0.2">
      <c r="B51" s="12"/>
    </row>
    <row r="52" spans="2:2" x14ac:dyDescent="0.2">
      <c r="B52" s="12"/>
    </row>
    <row r="53" spans="2:2" x14ac:dyDescent="0.2">
      <c r="B53" s="12"/>
    </row>
    <row r="54" spans="2:2" x14ac:dyDescent="0.2">
      <c r="B54" s="12"/>
    </row>
    <row r="55" spans="2:2" x14ac:dyDescent="0.2">
      <c r="B55" s="12"/>
    </row>
    <row r="56" spans="2:2" x14ac:dyDescent="0.2">
      <c r="B56" s="12"/>
    </row>
    <row r="57" spans="2:2" x14ac:dyDescent="0.2">
      <c r="B57" s="12"/>
    </row>
    <row r="58" spans="2:2" x14ac:dyDescent="0.2">
      <c r="B58" s="12"/>
    </row>
    <row r="59" spans="2:2" x14ac:dyDescent="0.2">
      <c r="B59" s="12"/>
    </row>
    <row r="60" spans="2:2" x14ac:dyDescent="0.2">
      <c r="B60" s="12"/>
    </row>
    <row r="61" spans="2:2" x14ac:dyDescent="0.2">
      <c r="B61" s="12"/>
    </row>
    <row r="62" spans="2:2" x14ac:dyDescent="0.2">
      <c r="B62" s="12"/>
    </row>
    <row r="63" spans="2:2" x14ac:dyDescent="0.2">
      <c r="B63" s="12"/>
    </row>
    <row r="64" spans="2:2" x14ac:dyDescent="0.2">
      <c r="B64" s="12"/>
    </row>
    <row r="65" spans="2:2" x14ac:dyDescent="0.2">
      <c r="B65" s="12"/>
    </row>
    <row r="66" spans="2:2" x14ac:dyDescent="0.2">
      <c r="B66" s="12"/>
    </row>
    <row r="67" spans="2:2" x14ac:dyDescent="0.2">
      <c r="B67" s="12"/>
    </row>
    <row r="68" spans="2:2" x14ac:dyDescent="0.2">
      <c r="B68" s="12"/>
    </row>
    <row r="69" spans="2:2" x14ac:dyDescent="0.2">
      <c r="B69" s="12"/>
    </row>
    <row r="70" spans="2:2" x14ac:dyDescent="0.2">
      <c r="B70" s="12"/>
    </row>
    <row r="71" spans="2:2" x14ac:dyDescent="0.2">
      <c r="B71" s="12"/>
    </row>
    <row r="72" spans="2:2" x14ac:dyDescent="0.2">
      <c r="B72" s="12"/>
    </row>
    <row r="73" spans="2:2" x14ac:dyDescent="0.2">
      <c r="B73" s="12"/>
    </row>
    <row r="74" spans="2:2" x14ac:dyDescent="0.2">
      <c r="B74" s="12"/>
    </row>
    <row r="75" spans="2:2" x14ac:dyDescent="0.2">
      <c r="B75" s="12"/>
    </row>
    <row r="76" spans="2:2" x14ac:dyDescent="0.2">
      <c r="B76" s="12"/>
    </row>
    <row r="77" spans="2:2" x14ac:dyDescent="0.2">
      <c r="B77" s="12"/>
    </row>
    <row r="78" spans="2:2" x14ac:dyDescent="0.2">
      <c r="B78" s="12"/>
    </row>
    <row r="79" spans="2:2" x14ac:dyDescent="0.2">
      <c r="B79" s="12"/>
    </row>
    <row r="80" spans="2:2" x14ac:dyDescent="0.2">
      <c r="B80" s="12"/>
    </row>
    <row r="81" spans="2:2" x14ac:dyDescent="0.2">
      <c r="B81" s="12"/>
    </row>
    <row r="82" spans="2:2" x14ac:dyDescent="0.2">
      <c r="B82" s="12"/>
    </row>
    <row r="83" spans="2:2" x14ac:dyDescent="0.2">
      <c r="B83" s="12"/>
    </row>
    <row r="84" spans="2:2" x14ac:dyDescent="0.2">
      <c r="B84" s="12"/>
    </row>
    <row r="85" spans="2:2" x14ac:dyDescent="0.2">
      <c r="B85" s="12"/>
    </row>
    <row r="86" spans="2:2" x14ac:dyDescent="0.2">
      <c r="B86" s="12"/>
    </row>
    <row r="87" spans="2:2" x14ac:dyDescent="0.2">
      <c r="B87" s="12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28AAF-1AC0-473B-88A4-28C2B20E8B26}">
  <sheetPr>
    <tabColor rgb="FFFFFF00"/>
  </sheetPr>
  <dimension ref="A1:E29"/>
  <sheetViews>
    <sheetView showGridLines="0" zoomScaleNormal="100" workbookViewId="0"/>
  </sheetViews>
  <sheetFormatPr defaultRowHeight="12" x14ac:dyDescent="0.2"/>
  <cols>
    <col min="1" max="1" width="9.140625" style="16"/>
    <col min="2" max="2" width="17.42578125" style="16" bestFit="1" customWidth="1"/>
    <col min="3" max="16384" width="9.140625" style="16"/>
  </cols>
  <sheetData>
    <row r="1" spans="1:5" x14ac:dyDescent="0.2">
      <c r="B1" s="16" t="s">
        <v>123</v>
      </c>
      <c r="C1" s="16" t="s">
        <v>124</v>
      </c>
    </row>
    <row r="2" spans="1:5" x14ac:dyDescent="0.2">
      <c r="A2" s="16" t="s">
        <v>125</v>
      </c>
      <c r="B2" s="17">
        <v>439174.5</v>
      </c>
      <c r="C2" s="16">
        <v>1.87</v>
      </c>
      <c r="E2" s="18"/>
    </row>
    <row r="3" spans="1:5" x14ac:dyDescent="0.2">
      <c r="A3" s="16" t="s">
        <v>126</v>
      </c>
      <c r="B3" s="17">
        <v>51663</v>
      </c>
      <c r="C3" s="16">
        <v>0.17</v>
      </c>
      <c r="E3" s="18"/>
    </row>
    <row r="4" spans="1:5" x14ac:dyDescent="0.2">
      <c r="A4" s="16" t="s">
        <v>127</v>
      </c>
      <c r="B4" s="17">
        <v>191721.8</v>
      </c>
      <c r="C4" s="16">
        <v>0.76</v>
      </c>
      <c r="E4" s="18"/>
    </row>
    <row r="5" spans="1:5" x14ac:dyDescent="0.2">
      <c r="A5" s="16" t="s">
        <v>128</v>
      </c>
      <c r="B5" s="17">
        <v>292806</v>
      </c>
      <c r="C5" s="16">
        <v>0.79</v>
      </c>
      <c r="E5" s="18"/>
    </row>
    <row r="6" spans="1:5" x14ac:dyDescent="0.2">
      <c r="A6" s="16" t="s">
        <v>129</v>
      </c>
      <c r="B6" s="17">
        <v>3277340</v>
      </c>
      <c r="C6" s="16">
        <v>7.63</v>
      </c>
      <c r="E6" s="18"/>
    </row>
    <row r="7" spans="1:5" x14ac:dyDescent="0.2">
      <c r="A7" s="16" t="s">
        <v>130</v>
      </c>
      <c r="B7" s="17">
        <v>23615.1</v>
      </c>
      <c r="C7" s="16">
        <v>0.09</v>
      </c>
      <c r="E7" s="18"/>
    </row>
    <row r="8" spans="1:5" x14ac:dyDescent="0.2">
      <c r="A8" s="16" t="s">
        <v>131</v>
      </c>
      <c r="B8" s="17">
        <v>294110.09999999998</v>
      </c>
      <c r="C8" s="16">
        <v>1.75</v>
      </c>
      <c r="E8" s="18"/>
    </row>
    <row r="9" spans="1:5" x14ac:dyDescent="0.2">
      <c r="A9" s="16" t="s">
        <v>132</v>
      </c>
      <c r="B9" s="17">
        <v>180217.60000000001</v>
      </c>
      <c r="C9" s="16">
        <v>0.31</v>
      </c>
      <c r="E9" s="18"/>
    </row>
    <row r="10" spans="1:5" x14ac:dyDescent="0.2">
      <c r="A10" s="16" t="s">
        <v>133</v>
      </c>
      <c r="B10" s="17">
        <v>1166319</v>
      </c>
      <c r="C10" s="16">
        <v>1.99</v>
      </c>
      <c r="E10" s="18"/>
    </row>
    <row r="11" spans="1:5" x14ac:dyDescent="0.2">
      <c r="A11" s="16" t="s">
        <v>134</v>
      </c>
      <c r="B11" s="17">
        <v>2291697</v>
      </c>
      <c r="C11" s="16">
        <v>3.65</v>
      </c>
      <c r="E11" s="18"/>
    </row>
    <row r="12" spans="1:5" x14ac:dyDescent="0.2">
      <c r="A12" s="16" t="s">
        <v>135</v>
      </c>
      <c r="B12" s="17">
        <v>48989.5</v>
      </c>
      <c r="C12" s="16">
        <v>0.12</v>
      </c>
      <c r="E12" s="18"/>
    </row>
    <row r="13" spans="1:5" x14ac:dyDescent="0.2">
      <c r="A13" s="16" t="s">
        <v>136</v>
      </c>
      <c r="B13" s="17">
        <v>1727381.5</v>
      </c>
      <c r="C13" s="16">
        <v>2.67</v>
      </c>
      <c r="E13" s="18"/>
    </row>
    <row r="14" spans="1:5" x14ac:dyDescent="0.2">
      <c r="A14" s="16" t="s">
        <v>137</v>
      </c>
      <c r="B14" s="17">
        <v>19648.7</v>
      </c>
      <c r="C14" s="16">
        <v>0.06</v>
      </c>
      <c r="E14" s="18"/>
    </row>
    <row r="15" spans="1:5" x14ac:dyDescent="0.2">
      <c r="A15" s="16" t="s">
        <v>138</v>
      </c>
      <c r="B15" s="17">
        <v>27033.1</v>
      </c>
      <c r="C15" s="16">
        <v>0.08</v>
      </c>
      <c r="E15" s="18"/>
    </row>
    <row r="16" spans="1:5" x14ac:dyDescent="0.2">
      <c r="A16" s="16" t="s">
        <v>139</v>
      </c>
      <c r="B16" s="17">
        <v>42190.8</v>
      </c>
      <c r="C16" s="16">
        <v>0.17</v>
      </c>
      <c r="E16" s="18"/>
    </row>
    <row r="17" spans="1:5" x14ac:dyDescent="0.2">
      <c r="A17" s="16" t="s">
        <v>140</v>
      </c>
      <c r="B17" s="17">
        <v>55299.4</v>
      </c>
      <c r="C17" s="16">
        <v>0.54</v>
      </c>
      <c r="E17" s="18"/>
    </row>
    <row r="18" spans="1:5" x14ac:dyDescent="0.2">
      <c r="A18" s="16" t="s">
        <v>142</v>
      </c>
      <c r="B18" s="17">
        <v>124050.3</v>
      </c>
      <c r="C18" s="16">
        <v>0.54</v>
      </c>
      <c r="E18" s="18"/>
    </row>
    <row r="19" spans="1:5" x14ac:dyDescent="0.2">
      <c r="A19" s="16" t="s">
        <v>143</v>
      </c>
      <c r="B19" s="17">
        <v>11313.3</v>
      </c>
      <c r="C19" s="16">
        <v>0.08</v>
      </c>
      <c r="E19" s="18"/>
    </row>
    <row r="20" spans="1:5" x14ac:dyDescent="0.2">
      <c r="A20" s="16" t="s">
        <v>144</v>
      </c>
      <c r="B20" s="17">
        <v>737048</v>
      </c>
      <c r="C20" s="16">
        <v>3.03</v>
      </c>
      <c r="E20" s="18"/>
    </row>
    <row r="21" spans="1:5" x14ac:dyDescent="0.2">
      <c r="A21" s="16" t="s">
        <v>145</v>
      </c>
      <c r="B21" s="17">
        <v>369899.2</v>
      </c>
      <c r="C21" s="16">
        <v>0.98</v>
      </c>
      <c r="E21" s="18"/>
    </row>
    <row r="22" spans="1:5" x14ac:dyDescent="0.2">
      <c r="A22" s="16" t="s">
        <v>146</v>
      </c>
      <c r="B22" s="17">
        <v>467304.2</v>
      </c>
      <c r="C22" s="16">
        <v>1.26</v>
      </c>
      <c r="E22" s="18"/>
    </row>
    <row r="23" spans="1:5" x14ac:dyDescent="0.2">
      <c r="A23" s="16" t="s">
        <v>147</v>
      </c>
      <c r="B23" s="17">
        <v>194613.5</v>
      </c>
      <c r="C23" s="16">
        <v>0.42</v>
      </c>
      <c r="E23" s="18"/>
    </row>
    <row r="24" spans="1:5" x14ac:dyDescent="0.2">
      <c r="A24" s="16" t="s">
        <v>148</v>
      </c>
      <c r="B24" s="17">
        <v>187516.79999999999</v>
      </c>
      <c r="C24" s="16">
        <v>0.39</v>
      </c>
      <c r="E24" s="18"/>
    </row>
    <row r="25" spans="1:5" x14ac:dyDescent="0.2">
      <c r="A25" s="16" t="s">
        <v>149</v>
      </c>
      <c r="B25" s="17">
        <v>42999.7</v>
      </c>
      <c r="C25" s="16">
        <v>0.18</v>
      </c>
      <c r="E25" s="18"/>
    </row>
    <row r="26" spans="1:5" x14ac:dyDescent="0.2">
      <c r="A26" s="16" t="s">
        <v>150</v>
      </c>
      <c r="B26" s="17">
        <v>84850.9</v>
      </c>
      <c r="C26" s="16">
        <v>0.4</v>
      </c>
      <c r="E26" s="18"/>
    </row>
    <row r="27" spans="1:5" x14ac:dyDescent="0.2">
      <c r="A27" s="16" t="s">
        <v>151</v>
      </c>
      <c r="B27" s="17">
        <v>223892</v>
      </c>
      <c r="C27" s="16">
        <v>0.43</v>
      </c>
      <c r="E27" s="18"/>
    </row>
    <row r="28" spans="1:5" x14ac:dyDescent="0.2">
      <c r="A28" s="16" t="s">
        <v>152</v>
      </c>
      <c r="B28" s="17">
        <v>475224.2</v>
      </c>
      <c r="C28" s="16">
        <v>1.05</v>
      </c>
      <c r="E28" s="18"/>
    </row>
    <row r="29" spans="1:5" x14ac:dyDescent="0.2">
      <c r="A29" s="16" t="s">
        <v>153</v>
      </c>
      <c r="B29" s="17">
        <v>2337971</v>
      </c>
      <c r="C29" s="16">
        <v>3.49</v>
      </c>
      <c r="E29" s="18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AF37-C0F5-48D3-9882-3D19E589F23A}">
  <sheetPr>
    <tabColor rgb="FFFFFF00"/>
  </sheetPr>
  <dimension ref="A1:Z6"/>
  <sheetViews>
    <sheetView showGridLines="0" zoomScaleNormal="100" workbookViewId="0"/>
  </sheetViews>
  <sheetFormatPr defaultRowHeight="12" x14ac:dyDescent="0.2"/>
  <cols>
    <col min="1" max="16384" width="9.140625" style="16"/>
  </cols>
  <sheetData>
    <row r="1" spans="1:26" x14ac:dyDescent="0.2">
      <c r="C1" s="16">
        <v>1995</v>
      </c>
      <c r="D1" s="16">
        <v>1996</v>
      </c>
      <c r="E1" s="16">
        <v>1997</v>
      </c>
      <c r="F1" s="16">
        <v>1998</v>
      </c>
      <c r="G1" s="16">
        <v>1999</v>
      </c>
      <c r="H1" s="16">
        <v>2000</v>
      </c>
      <c r="I1" s="16">
        <v>2001</v>
      </c>
      <c r="J1" s="16">
        <v>2002</v>
      </c>
      <c r="K1" s="16">
        <v>2003</v>
      </c>
      <c r="L1" s="16">
        <v>2004</v>
      </c>
      <c r="M1" s="16">
        <v>2005</v>
      </c>
      <c r="N1" s="16">
        <v>2006</v>
      </c>
      <c r="O1" s="16">
        <v>2007</v>
      </c>
      <c r="P1" s="16">
        <v>2008</v>
      </c>
      <c r="Q1" s="16">
        <v>2009</v>
      </c>
      <c r="R1" s="16">
        <v>2010</v>
      </c>
      <c r="S1" s="16">
        <v>2011</v>
      </c>
      <c r="T1" s="16">
        <v>2012</v>
      </c>
      <c r="U1" s="16">
        <v>2013</v>
      </c>
      <c r="V1" s="16">
        <v>2014</v>
      </c>
      <c r="W1" s="16">
        <v>2015</v>
      </c>
      <c r="X1" s="16">
        <v>2016</v>
      </c>
      <c r="Y1" s="16">
        <v>2017</v>
      </c>
      <c r="Z1" s="16">
        <v>2018</v>
      </c>
    </row>
    <row r="2" spans="1:26" x14ac:dyDescent="0.2">
      <c r="A2" s="16" t="s">
        <v>58</v>
      </c>
      <c r="B2" s="16" t="s">
        <v>55</v>
      </c>
      <c r="C2" s="16">
        <v>100</v>
      </c>
      <c r="D2" s="16">
        <v>103</v>
      </c>
      <c r="E2" s="19">
        <v>115.97799999999999</v>
      </c>
      <c r="F2" s="19">
        <v>128.967536</v>
      </c>
      <c r="G2" s="19">
        <v>138.12423105599999</v>
      </c>
      <c r="H2" s="19">
        <v>155.66600840011199</v>
      </c>
      <c r="I2" s="19">
        <v>168.58628709732128</v>
      </c>
      <c r="J2" s="19">
        <v>171.78942655217037</v>
      </c>
      <c r="K2" s="19">
        <v>172.8201631114834</v>
      </c>
      <c r="L2" s="19">
        <v>184.57193420306427</v>
      </c>
      <c r="M2" s="19">
        <v>193.98510284742053</v>
      </c>
      <c r="N2" s="19">
        <v>213.18962802931517</v>
      </c>
      <c r="O2" s="19">
        <v>230.67117752771904</v>
      </c>
      <c r="P2" s="19">
        <v>239.43668227377236</v>
      </c>
      <c r="Q2" s="19">
        <v>236.32400540421332</v>
      </c>
      <c r="R2" s="19">
        <v>233.01546932855433</v>
      </c>
      <c r="S2" s="19">
        <v>231.61737651258301</v>
      </c>
      <c r="T2" s="19">
        <v>220.26812506346644</v>
      </c>
      <c r="U2" s="19">
        <v>221.14919756372032</v>
      </c>
      <c r="V2" s="19">
        <v>233.09125423216122</v>
      </c>
      <c r="W2" s="19">
        <v>243.11417816414414</v>
      </c>
      <c r="X2" s="19">
        <v>250.1644893309043</v>
      </c>
      <c r="Y2" s="19">
        <v>248.41333790558798</v>
      </c>
      <c r="Z2" s="19">
        <v>251.39429796045505</v>
      </c>
    </row>
    <row r="3" spans="1:26" x14ac:dyDescent="0.2">
      <c r="A3" s="16" t="s">
        <v>59</v>
      </c>
      <c r="B3" s="16" t="s">
        <v>203</v>
      </c>
      <c r="C3" s="16">
        <v>100</v>
      </c>
      <c r="D3" s="16">
        <v>96.3</v>
      </c>
      <c r="E3" s="19">
        <v>93.796199999999999</v>
      </c>
      <c r="F3" s="19">
        <v>98.861194800000007</v>
      </c>
      <c r="G3" s="19">
        <v>99.355500773999992</v>
      </c>
      <c r="H3" s="19">
        <v>101.93874379412399</v>
      </c>
      <c r="I3" s="19">
        <v>111.01129199180103</v>
      </c>
      <c r="J3" s="19">
        <v>107.7919645240388</v>
      </c>
      <c r="K3" s="19">
        <v>111.133515424284</v>
      </c>
      <c r="L3" s="19">
        <v>131.80434929320083</v>
      </c>
      <c r="M3" s="19">
        <v>145.51200161969373</v>
      </c>
      <c r="N3" s="19">
        <v>152.35106569581933</v>
      </c>
      <c r="O3" s="19">
        <v>157.07394873238971</v>
      </c>
      <c r="P3" s="19">
        <v>158.80176216844598</v>
      </c>
      <c r="Q3" s="19">
        <v>159.2781674549513</v>
      </c>
      <c r="R3" s="19">
        <v>162.46373080405033</v>
      </c>
      <c r="S3" s="19">
        <v>165.87546915093537</v>
      </c>
      <c r="T3" s="19">
        <v>167.8659747807466</v>
      </c>
      <c r="U3" s="19">
        <v>161.82279968863972</v>
      </c>
      <c r="V3" s="19">
        <v>169.91393967307172</v>
      </c>
      <c r="W3" s="19">
        <v>175.18127180293692</v>
      </c>
      <c r="X3" s="19">
        <v>178.86007851079859</v>
      </c>
      <c r="Y3" s="19">
        <v>181.18525953143896</v>
      </c>
      <c r="Z3" s="19">
        <v>182.99711212675334</v>
      </c>
    </row>
    <row r="4" spans="1:26" x14ac:dyDescent="0.2">
      <c r="A4" s="16" t="s">
        <v>60</v>
      </c>
      <c r="B4" s="16" t="s">
        <v>56</v>
      </c>
      <c r="C4" s="16">
        <v>100</v>
      </c>
      <c r="D4" s="16">
        <v>105.1</v>
      </c>
      <c r="E4" s="19">
        <v>107.202</v>
      </c>
      <c r="F4" s="19">
        <v>117.81499799999999</v>
      </c>
      <c r="G4" s="19">
        <v>109.33231814399998</v>
      </c>
      <c r="H4" s="19">
        <v>121.79620241241599</v>
      </c>
      <c r="I4" s="19">
        <v>124.96290367513882</v>
      </c>
      <c r="J4" s="19">
        <v>126.2125327118902</v>
      </c>
      <c r="K4" s="19">
        <v>136.81438545968899</v>
      </c>
      <c r="L4" s="19">
        <v>128.33189356118828</v>
      </c>
      <c r="M4" s="19">
        <v>131.02686332597321</v>
      </c>
      <c r="N4" s="19">
        <v>138.88847512553161</v>
      </c>
      <c r="O4" s="19">
        <v>141.80513310316778</v>
      </c>
      <c r="P4" s="19">
        <v>147.47733842729448</v>
      </c>
      <c r="Q4" s="19">
        <v>153.67138664124084</v>
      </c>
      <c r="R4" s="19">
        <v>154.28607218780581</v>
      </c>
      <c r="S4" s="19">
        <v>155.52036076530825</v>
      </c>
      <c r="T4" s="19">
        <v>157.85316617678785</v>
      </c>
      <c r="U4" s="19">
        <v>161.48378899885395</v>
      </c>
      <c r="V4" s="19">
        <v>166.32830266881959</v>
      </c>
      <c r="W4" s="19">
        <v>174.31206119692294</v>
      </c>
      <c r="X4" s="19">
        <v>185.81665723591988</v>
      </c>
      <c r="Y4" s="19">
        <v>193.43514018259259</v>
      </c>
      <c r="Z4" s="19">
        <v>198.85132410770518</v>
      </c>
    </row>
    <row r="5" spans="1:26" x14ac:dyDescent="0.2">
      <c r="A5" s="16" t="s">
        <v>61</v>
      </c>
      <c r="B5" s="16" t="s">
        <v>57</v>
      </c>
      <c r="C5" s="16">
        <v>100</v>
      </c>
      <c r="D5" s="16">
        <v>92.4</v>
      </c>
      <c r="E5" s="19">
        <v>92.21520000000001</v>
      </c>
      <c r="F5" s="19">
        <v>85.852351200000015</v>
      </c>
      <c r="G5" s="19">
        <v>90.488378164800025</v>
      </c>
      <c r="H5" s="19">
        <v>86.235424391054423</v>
      </c>
      <c r="I5" s="19">
        <v>94.945202254550921</v>
      </c>
      <c r="J5" s="19">
        <v>97.983448726696551</v>
      </c>
      <c r="K5" s="19">
        <v>110.42734671498701</v>
      </c>
      <c r="L5" s="19">
        <v>121.24922669305575</v>
      </c>
      <c r="M5" s="19">
        <v>127.43293725440158</v>
      </c>
      <c r="N5" s="19">
        <v>144.381517909237</v>
      </c>
      <c r="O5" s="19">
        <v>154.05507960915588</v>
      </c>
      <c r="P5" s="19">
        <v>153.90102452954673</v>
      </c>
      <c r="Q5" s="19">
        <v>143.58965588606711</v>
      </c>
      <c r="R5" s="19">
        <v>147.89734556264912</v>
      </c>
      <c r="S5" s="19">
        <v>155.1443154952189</v>
      </c>
      <c r="T5" s="19">
        <v>164.76326305592249</v>
      </c>
      <c r="U5" s="19">
        <v>169.54139768454422</v>
      </c>
      <c r="V5" s="19">
        <v>169.8804804799133</v>
      </c>
      <c r="W5" s="19">
        <v>175.14677537479059</v>
      </c>
      <c r="X5" s="19">
        <v>180.92661896215867</v>
      </c>
      <c r="Y5" s="19">
        <v>181.83125205696945</v>
      </c>
      <c r="Z5" s="19">
        <v>184.19505833371002</v>
      </c>
    </row>
    <row r="6" spans="1:26" x14ac:dyDescent="0.2">
      <c r="A6" s="16" t="s">
        <v>79</v>
      </c>
      <c r="B6" s="16" t="s">
        <v>80</v>
      </c>
      <c r="C6" s="16">
        <v>100</v>
      </c>
      <c r="D6" s="16">
        <v>99.9</v>
      </c>
      <c r="E6" s="19">
        <v>100.899</v>
      </c>
      <c r="F6" s="19">
        <v>94.945959000000002</v>
      </c>
      <c r="G6" s="19">
        <v>97.414553934000011</v>
      </c>
      <c r="H6" s="19">
        <v>67.410871322328006</v>
      </c>
      <c r="I6" s="19">
        <v>76.713571564809271</v>
      </c>
      <c r="J6" s="19">
        <v>87.146617297623337</v>
      </c>
      <c r="K6" s="19">
        <v>89.412429347361552</v>
      </c>
      <c r="L6" s="19">
        <v>92.094802227782395</v>
      </c>
      <c r="M6" s="19">
        <v>93.384129458971344</v>
      </c>
      <c r="N6" s="19">
        <v>95.438580307068719</v>
      </c>
      <c r="O6" s="19">
        <v>107.84559574698764</v>
      </c>
      <c r="P6" s="19">
        <v>119.38507449191532</v>
      </c>
      <c r="Q6" s="19">
        <v>124.6380177695596</v>
      </c>
      <c r="R6" s="19">
        <v>128.12788226710728</v>
      </c>
      <c r="S6" s="19">
        <v>134.53427638046264</v>
      </c>
      <c r="T6" s="19">
        <v>131.8435908528534</v>
      </c>
      <c r="U6" s="19">
        <v>153.46593975272134</v>
      </c>
      <c r="V6" s="19">
        <v>160.06497516208836</v>
      </c>
      <c r="W6" s="19">
        <v>162.78607973984384</v>
      </c>
      <c r="X6" s="19">
        <v>185.25055874394226</v>
      </c>
      <c r="Y6" s="19">
        <v>193.7720844461636</v>
      </c>
      <c r="Z6" s="19">
        <v>197.4537540506407</v>
      </c>
    </row>
  </sheetData>
  <pageMargins left="0.75" right="0.75" top="1" bottom="1" header="0.5" footer="0.5"/>
  <pageSetup orientation="portrait" horizontalDpi="300" verticalDpi="30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DFA6-FA72-4601-9F16-61B1B7F8036B}">
  <sheetPr>
    <tabColor rgb="FFFFFF00"/>
  </sheetPr>
  <dimension ref="A1:G66"/>
  <sheetViews>
    <sheetView showGridLines="0" zoomScaleNormal="100" workbookViewId="0">
      <selection activeCell="S31" sqref="S31"/>
    </sheetView>
  </sheetViews>
  <sheetFormatPr defaultRowHeight="12" x14ac:dyDescent="0.2"/>
  <cols>
    <col min="1" max="1" width="13.7109375" style="35" bestFit="1" customWidth="1"/>
    <col min="2" max="2" width="13.5703125" style="1" bestFit="1" customWidth="1"/>
    <col min="3" max="229" width="9.140625" style="35"/>
    <col min="230" max="230" width="18.85546875" style="35" customWidth="1"/>
    <col min="231" max="240" width="9.140625" style="35"/>
    <col min="241" max="241" width="13.7109375" style="35" bestFit="1" customWidth="1"/>
    <col min="242" max="485" width="9.140625" style="35"/>
    <col min="486" max="486" width="18.85546875" style="35" customWidth="1"/>
    <col min="487" max="496" width="9.140625" style="35"/>
    <col min="497" max="497" width="13.7109375" style="35" bestFit="1" customWidth="1"/>
    <col min="498" max="741" width="9.140625" style="35"/>
    <col min="742" max="742" width="18.85546875" style="35" customWidth="1"/>
    <col min="743" max="752" width="9.140625" style="35"/>
    <col min="753" max="753" width="13.7109375" style="35" bestFit="1" customWidth="1"/>
    <col min="754" max="997" width="9.140625" style="35"/>
    <col min="998" max="998" width="18.85546875" style="35" customWidth="1"/>
    <col min="999" max="1008" width="9.140625" style="35"/>
    <col min="1009" max="1009" width="13.7109375" style="35" bestFit="1" customWidth="1"/>
    <col min="1010" max="1253" width="9.140625" style="35"/>
    <col min="1254" max="1254" width="18.85546875" style="35" customWidth="1"/>
    <col min="1255" max="1264" width="9.140625" style="35"/>
    <col min="1265" max="1265" width="13.7109375" style="35" bestFit="1" customWidth="1"/>
    <col min="1266" max="1509" width="9.140625" style="35"/>
    <col min="1510" max="1510" width="18.85546875" style="35" customWidth="1"/>
    <col min="1511" max="1520" width="9.140625" style="35"/>
    <col min="1521" max="1521" width="13.7109375" style="35" bestFit="1" customWidth="1"/>
    <col min="1522" max="1765" width="9.140625" style="35"/>
    <col min="1766" max="1766" width="18.85546875" style="35" customWidth="1"/>
    <col min="1767" max="1776" width="9.140625" style="35"/>
    <col min="1777" max="1777" width="13.7109375" style="35" bestFit="1" customWidth="1"/>
    <col min="1778" max="2021" width="9.140625" style="35"/>
    <col min="2022" max="2022" width="18.85546875" style="35" customWidth="1"/>
    <col min="2023" max="2032" width="9.140625" style="35"/>
    <col min="2033" max="2033" width="13.7109375" style="35" bestFit="1" customWidth="1"/>
    <col min="2034" max="2277" width="9.140625" style="35"/>
    <col min="2278" max="2278" width="18.85546875" style="35" customWidth="1"/>
    <col min="2279" max="2288" width="9.140625" style="35"/>
    <col min="2289" max="2289" width="13.7109375" style="35" bestFit="1" customWidth="1"/>
    <col min="2290" max="2533" width="9.140625" style="35"/>
    <col min="2534" max="2534" width="18.85546875" style="35" customWidth="1"/>
    <col min="2535" max="2544" width="9.140625" style="35"/>
    <col min="2545" max="2545" width="13.7109375" style="35" bestFit="1" customWidth="1"/>
    <col min="2546" max="2789" width="9.140625" style="35"/>
    <col min="2790" max="2790" width="18.85546875" style="35" customWidth="1"/>
    <col min="2791" max="2800" width="9.140625" style="35"/>
    <col min="2801" max="2801" width="13.7109375" style="35" bestFit="1" customWidth="1"/>
    <col min="2802" max="3045" width="9.140625" style="35"/>
    <col min="3046" max="3046" width="18.85546875" style="35" customWidth="1"/>
    <col min="3047" max="3056" width="9.140625" style="35"/>
    <col min="3057" max="3057" width="13.7109375" style="35" bestFit="1" customWidth="1"/>
    <col min="3058" max="3301" width="9.140625" style="35"/>
    <col min="3302" max="3302" width="18.85546875" style="35" customWidth="1"/>
    <col min="3303" max="3312" width="9.140625" style="35"/>
    <col min="3313" max="3313" width="13.7109375" style="35" bestFit="1" customWidth="1"/>
    <col min="3314" max="3557" width="9.140625" style="35"/>
    <col min="3558" max="3558" width="18.85546875" style="35" customWidth="1"/>
    <col min="3559" max="3568" width="9.140625" style="35"/>
    <col min="3569" max="3569" width="13.7109375" style="35" bestFit="1" customWidth="1"/>
    <col min="3570" max="3813" width="9.140625" style="35"/>
    <col min="3814" max="3814" width="18.85546875" style="35" customWidth="1"/>
    <col min="3815" max="3824" width="9.140625" style="35"/>
    <col min="3825" max="3825" width="13.7109375" style="35" bestFit="1" customWidth="1"/>
    <col min="3826" max="4069" width="9.140625" style="35"/>
    <col min="4070" max="4070" width="18.85546875" style="35" customWidth="1"/>
    <col min="4071" max="4080" width="9.140625" style="35"/>
    <col min="4081" max="4081" width="13.7109375" style="35" bestFit="1" customWidth="1"/>
    <col min="4082" max="4325" width="9.140625" style="35"/>
    <col min="4326" max="4326" width="18.85546875" style="35" customWidth="1"/>
    <col min="4327" max="4336" width="9.140625" style="35"/>
    <col min="4337" max="4337" width="13.7109375" style="35" bestFit="1" customWidth="1"/>
    <col min="4338" max="4581" width="9.140625" style="35"/>
    <col min="4582" max="4582" width="18.85546875" style="35" customWidth="1"/>
    <col min="4583" max="4592" width="9.140625" style="35"/>
    <col min="4593" max="4593" width="13.7109375" style="35" bestFit="1" customWidth="1"/>
    <col min="4594" max="4837" width="9.140625" style="35"/>
    <col min="4838" max="4838" width="18.85546875" style="35" customWidth="1"/>
    <col min="4839" max="4848" width="9.140625" style="35"/>
    <col min="4849" max="4849" width="13.7109375" style="35" bestFit="1" customWidth="1"/>
    <col min="4850" max="5093" width="9.140625" style="35"/>
    <col min="5094" max="5094" width="18.85546875" style="35" customWidth="1"/>
    <col min="5095" max="5104" width="9.140625" style="35"/>
    <col min="5105" max="5105" width="13.7109375" style="35" bestFit="1" customWidth="1"/>
    <col min="5106" max="5349" width="9.140625" style="35"/>
    <col min="5350" max="5350" width="18.85546875" style="35" customWidth="1"/>
    <col min="5351" max="5360" width="9.140625" style="35"/>
    <col min="5361" max="5361" width="13.7109375" style="35" bestFit="1" customWidth="1"/>
    <col min="5362" max="5605" width="9.140625" style="35"/>
    <col min="5606" max="5606" width="18.85546875" style="35" customWidth="1"/>
    <col min="5607" max="5616" width="9.140625" style="35"/>
    <col min="5617" max="5617" width="13.7109375" style="35" bestFit="1" customWidth="1"/>
    <col min="5618" max="5861" width="9.140625" style="35"/>
    <col min="5862" max="5862" width="18.85546875" style="35" customWidth="1"/>
    <col min="5863" max="5872" width="9.140625" style="35"/>
    <col min="5873" max="5873" width="13.7109375" style="35" bestFit="1" customWidth="1"/>
    <col min="5874" max="6117" width="9.140625" style="35"/>
    <col min="6118" max="6118" width="18.85546875" style="35" customWidth="1"/>
    <col min="6119" max="6128" width="9.140625" style="35"/>
    <col min="6129" max="6129" width="13.7109375" style="35" bestFit="1" customWidth="1"/>
    <col min="6130" max="6373" width="9.140625" style="35"/>
    <col min="6374" max="6374" width="18.85546875" style="35" customWidth="1"/>
    <col min="6375" max="6384" width="9.140625" style="35"/>
    <col min="6385" max="6385" width="13.7109375" style="35" bestFit="1" customWidth="1"/>
    <col min="6386" max="6629" width="9.140625" style="35"/>
    <col min="6630" max="6630" width="18.85546875" style="35" customWidth="1"/>
    <col min="6631" max="6640" width="9.140625" style="35"/>
    <col min="6641" max="6641" width="13.7109375" style="35" bestFit="1" customWidth="1"/>
    <col min="6642" max="6885" width="9.140625" style="35"/>
    <col min="6886" max="6886" width="18.85546875" style="35" customWidth="1"/>
    <col min="6887" max="6896" width="9.140625" style="35"/>
    <col min="6897" max="6897" width="13.7109375" style="35" bestFit="1" customWidth="1"/>
    <col min="6898" max="7141" width="9.140625" style="35"/>
    <col min="7142" max="7142" width="18.85546875" style="35" customWidth="1"/>
    <col min="7143" max="7152" width="9.140625" style="35"/>
    <col min="7153" max="7153" width="13.7109375" style="35" bestFit="1" customWidth="1"/>
    <col min="7154" max="7397" width="9.140625" style="35"/>
    <col min="7398" max="7398" width="18.85546875" style="35" customWidth="1"/>
    <col min="7399" max="7408" width="9.140625" style="35"/>
    <col min="7409" max="7409" width="13.7109375" style="35" bestFit="1" customWidth="1"/>
    <col min="7410" max="7653" width="9.140625" style="35"/>
    <col min="7654" max="7654" width="18.85546875" style="35" customWidth="1"/>
    <col min="7655" max="7664" width="9.140625" style="35"/>
    <col min="7665" max="7665" width="13.7109375" style="35" bestFit="1" customWidth="1"/>
    <col min="7666" max="7909" width="9.140625" style="35"/>
    <col min="7910" max="7910" width="18.85546875" style="35" customWidth="1"/>
    <col min="7911" max="7920" width="9.140625" style="35"/>
    <col min="7921" max="7921" width="13.7109375" style="35" bestFit="1" customWidth="1"/>
    <col min="7922" max="8165" width="9.140625" style="35"/>
    <col min="8166" max="8166" width="18.85546875" style="35" customWidth="1"/>
    <col min="8167" max="8176" width="9.140625" style="35"/>
    <col min="8177" max="8177" width="13.7109375" style="35" bestFit="1" customWidth="1"/>
    <col min="8178" max="8421" width="9.140625" style="35"/>
    <col min="8422" max="8422" width="18.85546875" style="35" customWidth="1"/>
    <col min="8423" max="8432" width="9.140625" style="35"/>
    <col min="8433" max="8433" width="13.7109375" style="35" bestFit="1" customWidth="1"/>
    <col min="8434" max="8677" width="9.140625" style="35"/>
    <col min="8678" max="8678" width="18.85546875" style="35" customWidth="1"/>
    <col min="8679" max="8688" width="9.140625" style="35"/>
    <col min="8689" max="8689" width="13.7109375" style="35" bestFit="1" customWidth="1"/>
    <col min="8690" max="8933" width="9.140625" style="35"/>
    <col min="8934" max="8934" width="18.85546875" style="35" customWidth="1"/>
    <col min="8935" max="8944" width="9.140625" style="35"/>
    <col min="8945" max="8945" width="13.7109375" style="35" bestFit="1" customWidth="1"/>
    <col min="8946" max="9189" width="9.140625" style="35"/>
    <col min="9190" max="9190" width="18.85546875" style="35" customWidth="1"/>
    <col min="9191" max="9200" width="9.140625" style="35"/>
    <col min="9201" max="9201" width="13.7109375" style="35" bestFit="1" customWidth="1"/>
    <col min="9202" max="9445" width="9.140625" style="35"/>
    <col min="9446" max="9446" width="18.85546875" style="35" customWidth="1"/>
    <col min="9447" max="9456" width="9.140625" style="35"/>
    <col min="9457" max="9457" width="13.7109375" style="35" bestFit="1" customWidth="1"/>
    <col min="9458" max="9701" width="9.140625" style="35"/>
    <col min="9702" max="9702" width="18.85546875" style="35" customWidth="1"/>
    <col min="9703" max="9712" width="9.140625" style="35"/>
    <col min="9713" max="9713" width="13.7109375" style="35" bestFit="1" customWidth="1"/>
    <col min="9714" max="9957" width="9.140625" style="35"/>
    <col min="9958" max="9958" width="18.85546875" style="35" customWidth="1"/>
    <col min="9959" max="9968" width="9.140625" style="35"/>
    <col min="9969" max="9969" width="13.7109375" style="35" bestFit="1" customWidth="1"/>
    <col min="9970" max="10213" width="9.140625" style="35"/>
    <col min="10214" max="10214" width="18.85546875" style="35" customWidth="1"/>
    <col min="10215" max="10224" width="9.140625" style="35"/>
    <col min="10225" max="10225" width="13.7109375" style="35" bestFit="1" customWidth="1"/>
    <col min="10226" max="10469" width="9.140625" style="35"/>
    <col min="10470" max="10470" width="18.85546875" style="35" customWidth="1"/>
    <col min="10471" max="10480" width="9.140625" style="35"/>
    <col min="10481" max="10481" width="13.7109375" style="35" bestFit="1" customWidth="1"/>
    <col min="10482" max="10725" width="9.140625" style="35"/>
    <col min="10726" max="10726" width="18.85546875" style="35" customWidth="1"/>
    <col min="10727" max="10736" width="9.140625" style="35"/>
    <col min="10737" max="10737" width="13.7109375" style="35" bestFit="1" customWidth="1"/>
    <col min="10738" max="10981" width="9.140625" style="35"/>
    <col min="10982" max="10982" width="18.85546875" style="35" customWidth="1"/>
    <col min="10983" max="10992" width="9.140625" style="35"/>
    <col min="10993" max="10993" width="13.7109375" style="35" bestFit="1" customWidth="1"/>
    <col min="10994" max="11237" width="9.140625" style="35"/>
    <col min="11238" max="11238" width="18.85546875" style="35" customWidth="1"/>
    <col min="11239" max="11248" width="9.140625" style="35"/>
    <col min="11249" max="11249" width="13.7109375" style="35" bestFit="1" customWidth="1"/>
    <col min="11250" max="11493" width="9.140625" style="35"/>
    <col min="11494" max="11494" width="18.85546875" style="35" customWidth="1"/>
    <col min="11495" max="11504" width="9.140625" style="35"/>
    <col min="11505" max="11505" width="13.7109375" style="35" bestFit="1" customWidth="1"/>
    <col min="11506" max="11749" width="9.140625" style="35"/>
    <col min="11750" max="11750" width="18.85546875" style="35" customWidth="1"/>
    <col min="11751" max="11760" width="9.140625" style="35"/>
    <col min="11761" max="11761" width="13.7109375" style="35" bestFit="1" customWidth="1"/>
    <col min="11762" max="12005" width="9.140625" style="35"/>
    <col min="12006" max="12006" width="18.85546875" style="35" customWidth="1"/>
    <col min="12007" max="12016" width="9.140625" style="35"/>
    <col min="12017" max="12017" width="13.7109375" style="35" bestFit="1" customWidth="1"/>
    <col min="12018" max="12261" width="9.140625" style="35"/>
    <col min="12262" max="12262" width="18.85546875" style="35" customWidth="1"/>
    <col min="12263" max="12272" width="9.140625" style="35"/>
    <col min="12273" max="12273" width="13.7109375" style="35" bestFit="1" customWidth="1"/>
    <col min="12274" max="12517" width="9.140625" style="35"/>
    <col min="12518" max="12518" width="18.85546875" style="35" customWidth="1"/>
    <col min="12519" max="12528" width="9.140625" style="35"/>
    <col min="12529" max="12529" width="13.7109375" style="35" bestFit="1" customWidth="1"/>
    <col min="12530" max="12773" width="9.140625" style="35"/>
    <col min="12774" max="12774" width="18.85546875" style="35" customWidth="1"/>
    <col min="12775" max="12784" width="9.140625" style="35"/>
    <col min="12785" max="12785" width="13.7109375" style="35" bestFit="1" customWidth="1"/>
    <col min="12786" max="13029" width="9.140625" style="35"/>
    <col min="13030" max="13030" width="18.85546875" style="35" customWidth="1"/>
    <col min="13031" max="13040" width="9.140625" style="35"/>
    <col min="13041" max="13041" width="13.7109375" style="35" bestFit="1" customWidth="1"/>
    <col min="13042" max="13285" width="9.140625" style="35"/>
    <col min="13286" max="13286" width="18.85546875" style="35" customWidth="1"/>
    <col min="13287" max="13296" width="9.140625" style="35"/>
    <col min="13297" max="13297" width="13.7109375" style="35" bestFit="1" customWidth="1"/>
    <col min="13298" max="13541" width="9.140625" style="35"/>
    <col min="13542" max="13542" width="18.85546875" style="35" customWidth="1"/>
    <col min="13543" max="13552" width="9.140625" style="35"/>
    <col min="13553" max="13553" width="13.7109375" style="35" bestFit="1" customWidth="1"/>
    <col min="13554" max="13797" width="9.140625" style="35"/>
    <col min="13798" max="13798" width="18.85546875" style="35" customWidth="1"/>
    <col min="13799" max="13808" width="9.140625" style="35"/>
    <col min="13809" max="13809" width="13.7109375" style="35" bestFit="1" customWidth="1"/>
    <col min="13810" max="14053" width="9.140625" style="35"/>
    <col min="14054" max="14054" width="18.85546875" style="35" customWidth="1"/>
    <col min="14055" max="14064" width="9.140625" style="35"/>
    <col min="14065" max="14065" width="13.7109375" style="35" bestFit="1" customWidth="1"/>
    <col min="14066" max="14309" width="9.140625" style="35"/>
    <col min="14310" max="14310" width="18.85546875" style="35" customWidth="1"/>
    <col min="14311" max="14320" width="9.140625" style="35"/>
    <col min="14321" max="14321" width="13.7109375" style="35" bestFit="1" customWidth="1"/>
    <col min="14322" max="14565" width="9.140625" style="35"/>
    <col min="14566" max="14566" width="18.85546875" style="35" customWidth="1"/>
    <col min="14567" max="14576" width="9.140625" style="35"/>
    <col min="14577" max="14577" width="13.7109375" style="35" bestFit="1" customWidth="1"/>
    <col min="14578" max="14821" width="9.140625" style="35"/>
    <col min="14822" max="14822" width="18.85546875" style="35" customWidth="1"/>
    <col min="14823" max="14832" width="9.140625" style="35"/>
    <col min="14833" max="14833" width="13.7109375" style="35" bestFit="1" customWidth="1"/>
    <col min="14834" max="15077" width="9.140625" style="35"/>
    <col min="15078" max="15078" width="18.85546875" style="35" customWidth="1"/>
    <col min="15079" max="15088" width="9.140625" style="35"/>
    <col min="15089" max="15089" width="13.7109375" style="35" bestFit="1" customWidth="1"/>
    <col min="15090" max="15333" width="9.140625" style="35"/>
    <col min="15334" max="15334" width="18.85546875" style="35" customWidth="1"/>
    <col min="15335" max="15344" width="9.140625" style="35"/>
    <col min="15345" max="15345" width="13.7109375" style="35" bestFit="1" customWidth="1"/>
    <col min="15346" max="15589" width="9.140625" style="35"/>
    <col min="15590" max="15590" width="18.85546875" style="35" customWidth="1"/>
    <col min="15591" max="15600" width="9.140625" style="35"/>
    <col min="15601" max="15601" width="13.7109375" style="35" bestFit="1" customWidth="1"/>
    <col min="15602" max="15845" width="9.140625" style="35"/>
    <col min="15846" max="15846" width="18.85546875" style="35" customWidth="1"/>
    <col min="15847" max="15856" width="9.140625" style="35"/>
    <col min="15857" max="15857" width="13.7109375" style="35" bestFit="1" customWidth="1"/>
    <col min="15858" max="16101" width="9.140625" style="35"/>
    <col min="16102" max="16102" width="18.85546875" style="35" customWidth="1"/>
    <col min="16103" max="16112" width="9.140625" style="35"/>
    <col min="16113" max="16113" width="13.7109375" style="35" bestFit="1" customWidth="1"/>
    <col min="16114" max="16384" width="9.140625" style="35"/>
  </cols>
  <sheetData>
    <row r="1" spans="1:7" x14ac:dyDescent="0.2">
      <c r="C1" s="35">
        <v>2014</v>
      </c>
      <c r="D1" s="35">
        <v>2000</v>
      </c>
    </row>
    <row r="2" spans="1:7" x14ac:dyDescent="0.2">
      <c r="A2" s="35" t="s">
        <v>122</v>
      </c>
      <c r="B2" s="35" t="s">
        <v>141</v>
      </c>
      <c r="C2" s="35">
        <v>39.770000000000003</v>
      </c>
      <c r="D2" s="35">
        <v>46.85</v>
      </c>
      <c r="E2" s="36">
        <v>66.277777777777771</v>
      </c>
      <c r="F2" s="12"/>
    </row>
    <row r="3" spans="1:7" x14ac:dyDescent="0.2">
      <c r="A3" s="35" t="s">
        <v>120</v>
      </c>
      <c r="B3" s="35" t="s">
        <v>207</v>
      </c>
      <c r="C3" s="35">
        <v>51.69</v>
      </c>
      <c r="D3" s="35">
        <v>57.29</v>
      </c>
      <c r="E3" s="36">
        <v>66.277777777777771</v>
      </c>
      <c r="F3" s="12"/>
    </row>
    <row r="4" spans="1:7" x14ac:dyDescent="0.2">
      <c r="A4" s="35" t="s">
        <v>61</v>
      </c>
      <c r="B4" s="35" t="s">
        <v>57</v>
      </c>
      <c r="C4" s="35">
        <v>51.8</v>
      </c>
      <c r="D4" s="35">
        <v>55.9</v>
      </c>
      <c r="E4" s="36">
        <v>66.277777777777771</v>
      </c>
      <c r="F4" s="12"/>
    </row>
    <row r="5" spans="1:7" x14ac:dyDescent="0.2">
      <c r="A5" s="35" t="s">
        <v>58</v>
      </c>
      <c r="B5" s="35" t="s">
        <v>55</v>
      </c>
      <c r="C5" s="35">
        <v>52.68</v>
      </c>
      <c r="D5" s="35">
        <v>48.5</v>
      </c>
      <c r="E5" s="36">
        <v>66.277777777777771</v>
      </c>
      <c r="F5" s="12"/>
    </row>
    <row r="6" spans="1:7" x14ac:dyDescent="0.2">
      <c r="A6" s="35" t="s">
        <v>59</v>
      </c>
      <c r="B6" s="35" t="s">
        <v>203</v>
      </c>
      <c r="C6" s="35">
        <v>53.39</v>
      </c>
      <c r="D6" s="35">
        <v>61.35</v>
      </c>
      <c r="E6" s="36">
        <v>66.277777777777771</v>
      </c>
      <c r="F6" s="12"/>
      <c r="G6" s="12"/>
    </row>
    <row r="7" spans="1:7" x14ac:dyDescent="0.2">
      <c r="A7" s="35" t="s">
        <v>114</v>
      </c>
      <c r="B7" s="35" t="s">
        <v>201</v>
      </c>
      <c r="C7" s="35">
        <v>58.3</v>
      </c>
      <c r="D7" s="35">
        <v>65.98</v>
      </c>
      <c r="E7" s="36">
        <v>66.277777777777771</v>
      </c>
      <c r="F7" s="12"/>
    </row>
    <row r="8" spans="1:7" x14ac:dyDescent="0.2">
      <c r="A8" s="35" t="s">
        <v>119</v>
      </c>
      <c r="B8" s="35" t="s">
        <v>119</v>
      </c>
      <c r="C8" s="35">
        <v>64.45</v>
      </c>
      <c r="D8" s="35">
        <v>65.67</v>
      </c>
      <c r="E8" s="36">
        <v>66.277777777777771</v>
      </c>
      <c r="F8" s="12"/>
    </row>
    <row r="9" spans="1:7" x14ac:dyDescent="0.2">
      <c r="A9" s="35" t="s">
        <v>105</v>
      </c>
      <c r="B9" s="35" t="s">
        <v>192</v>
      </c>
      <c r="C9" s="35">
        <v>64.959999999999994</v>
      </c>
      <c r="D9" s="35">
        <v>69.430000000000007</v>
      </c>
      <c r="E9" s="36">
        <v>66.277777777777771</v>
      </c>
      <c r="F9" s="12"/>
    </row>
    <row r="10" spans="1:7" x14ac:dyDescent="0.2">
      <c r="A10" s="35" t="s">
        <v>154</v>
      </c>
      <c r="B10" s="35" t="s">
        <v>209</v>
      </c>
      <c r="C10" s="35">
        <v>65.28</v>
      </c>
      <c r="D10" s="35">
        <v>75.709999999999994</v>
      </c>
      <c r="E10" s="36">
        <v>66.277777777777771</v>
      </c>
    </row>
    <row r="11" spans="1:7" x14ac:dyDescent="0.2">
      <c r="A11" s="35" t="s">
        <v>118</v>
      </c>
      <c r="B11" s="35" t="s">
        <v>206</v>
      </c>
      <c r="C11" s="35">
        <v>66.02</v>
      </c>
      <c r="D11" s="35">
        <v>63.51</v>
      </c>
      <c r="E11" s="36">
        <v>66.277777777777771</v>
      </c>
      <c r="F11" s="12"/>
    </row>
    <row r="12" spans="1:7" x14ac:dyDescent="0.2">
      <c r="A12" s="35" t="s">
        <v>60</v>
      </c>
      <c r="B12" s="35" t="s">
        <v>56</v>
      </c>
      <c r="C12" s="35">
        <v>67.02</v>
      </c>
      <c r="D12" s="35">
        <v>76.180000000000007</v>
      </c>
      <c r="E12" s="36">
        <v>66.277777777777771</v>
      </c>
      <c r="F12" s="12"/>
    </row>
    <row r="13" spans="1:7" x14ac:dyDescent="0.2">
      <c r="A13" s="35" t="s">
        <v>117</v>
      </c>
      <c r="B13" s="35" t="s">
        <v>205</v>
      </c>
      <c r="C13" s="35">
        <v>67.55</v>
      </c>
      <c r="D13" s="35">
        <v>69.819999999999993</v>
      </c>
      <c r="E13" s="36">
        <v>66.277777777777771</v>
      </c>
      <c r="F13" s="12"/>
    </row>
    <row r="14" spans="1:7" x14ac:dyDescent="0.2">
      <c r="A14" s="35" t="s">
        <v>106</v>
      </c>
      <c r="B14" s="35" t="s">
        <v>193</v>
      </c>
      <c r="C14" s="35">
        <v>67.599999999999994</v>
      </c>
      <c r="D14" s="35">
        <v>70.010000000000005</v>
      </c>
      <c r="E14" s="36">
        <v>66.277777777777771</v>
      </c>
      <c r="F14" s="12"/>
    </row>
    <row r="15" spans="1:7" x14ac:dyDescent="0.2">
      <c r="A15" s="35" t="s">
        <v>115</v>
      </c>
      <c r="B15" s="35" t="s">
        <v>202</v>
      </c>
      <c r="C15" s="35">
        <v>67.97</v>
      </c>
      <c r="D15" s="35">
        <v>55.46</v>
      </c>
      <c r="E15" s="36">
        <v>66.277777777777771</v>
      </c>
      <c r="F15" s="12"/>
    </row>
    <row r="16" spans="1:7" x14ac:dyDescent="0.2">
      <c r="A16" s="35" t="s">
        <v>110</v>
      </c>
      <c r="B16" s="35" t="s">
        <v>197</v>
      </c>
      <c r="C16" s="35">
        <v>69.290000000000006</v>
      </c>
      <c r="D16" s="35">
        <v>73.86</v>
      </c>
      <c r="E16" s="36">
        <v>66.277777777777771</v>
      </c>
      <c r="F16" s="12"/>
    </row>
    <row r="17" spans="1:7" x14ac:dyDescent="0.2">
      <c r="A17" s="35" t="s">
        <v>107</v>
      </c>
      <c r="B17" s="35" t="s">
        <v>194</v>
      </c>
      <c r="C17" s="35">
        <v>69.849999999999994</v>
      </c>
      <c r="D17" s="35">
        <v>70.930000000000007</v>
      </c>
      <c r="E17" s="36">
        <v>66.277777777777771</v>
      </c>
      <c r="F17" s="12"/>
    </row>
    <row r="18" spans="1:7" x14ac:dyDescent="0.2">
      <c r="A18" s="35" t="s">
        <v>155</v>
      </c>
      <c r="B18" s="35" t="s">
        <v>210</v>
      </c>
      <c r="C18" s="35">
        <v>70.650000000000006</v>
      </c>
      <c r="D18" s="35">
        <v>64.069999999999993</v>
      </c>
      <c r="E18" s="36">
        <v>66.277777777777771</v>
      </c>
      <c r="G18" s="12"/>
    </row>
    <row r="19" spans="1:7" x14ac:dyDescent="0.2">
      <c r="A19" s="35" t="s">
        <v>111</v>
      </c>
      <c r="B19" s="35" t="s">
        <v>198</v>
      </c>
      <c r="C19" s="35">
        <v>72.680000000000007</v>
      </c>
      <c r="D19" s="35">
        <v>75.349999999999994</v>
      </c>
      <c r="E19" s="36">
        <v>66.277777777777771</v>
      </c>
      <c r="F19" s="12"/>
      <c r="G19" s="12"/>
    </row>
    <row r="20" spans="1:7" x14ac:dyDescent="0.2">
      <c r="A20" s="35" t="s">
        <v>104</v>
      </c>
      <c r="B20" s="35" t="s">
        <v>191</v>
      </c>
      <c r="C20" s="35">
        <v>73.02</v>
      </c>
      <c r="D20" s="35">
        <v>76.05</v>
      </c>
      <c r="E20" s="36">
        <v>66.277777777777771</v>
      </c>
      <c r="F20" s="12"/>
    </row>
    <row r="21" spans="1:7" x14ac:dyDescent="0.2">
      <c r="A21" s="35" t="s">
        <v>103</v>
      </c>
      <c r="B21" s="35" t="s">
        <v>190</v>
      </c>
      <c r="C21" s="35">
        <v>73.02</v>
      </c>
      <c r="D21" s="35">
        <v>74.260000000000005</v>
      </c>
      <c r="E21" s="36">
        <v>66.277777777777771</v>
      </c>
      <c r="F21" s="12"/>
    </row>
    <row r="22" spans="1:7" x14ac:dyDescent="0.2">
      <c r="A22" s="35" t="s">
        <v>102</v>
      </c>
      <c r="B22" s="35" t="s">
        <v>189</v>
      </c>
      <c r="C22" s="35">
        <v>73.73</v>
      </c>
      <c r="D22" s="35">
        <v>77.239999999999995</v>
      </c>
      <c r="E22" s="36">
        <v>66.277777777777771</v>
      </c>
      <c r="F22" s="12"/>
    </row>
    <row r="23" spans="1:7" x14ac:dyDescent="0.2">
      <c r="A23" s="35" t="s">
        <v>112</v>
      </c>
      <c r="B23" s="35" t="s">
        <v>199</v>
      </c>
      <c r="C23" s="35">
        <v>74.33</v>
      </c>
      <c r="D23" s="35">
        <v>73.17</v>
      </c>
      <c r="E23" s="36">
        <v>66.277777777777771</v>
      </c>
      <c r="F23" s="12"/>
    </row>
    <row r="24" spans="1:7" x14ac:dyDescent="0.2">
      <c r="A24" s="35" t="s">
        <v>108</v>
      </c>
      <c r="B24" s="35" t="s">
        <v>195</v>
      </c>
      <c r="C24" s="35">
        <v>74.64</v>
      </c>
      <c r="D24" s="35">
        <v>79.86</v>
      </c>
      <c r="E24" s="36">
        <v>66.277777777777771</v>
      </c>
      <c r="F24" s="12"/>
    </row>
    <row r="25" spans="1:7" x14ac:dyDescent="0.2">
      <c r="A25" s="35" t="s">
        <v>101</v>
      </c>
      <c r="B25" s="35" t="s">
        <v>188</v>
      </c>
      <c r="C25" s="35">
        <v>74.64</v>
      </c>
      <c r="D25" s="35">
        <v>80.09</v>
      </c>
      <c r="E25" s="36">
        <v>66.277777777777771</v>
      </c>
      <c r="F25" s="12"/>
    </row>
    <row r="26" spans="1:7" x14ac:dyDescent="0.2">
      <c r="A26" s="35" t="s">
        <v>79</v>
      </c>
      <c r="B26" s="35" t="s">
        <v>80</v>
      </c>
      <c r="C26" s="35">
        <v>74.94</v>
      </c>
      <c r="D26" s="35">
        <v>77.06</v>
      </c>
      <c r="E26" s="36">
        <v>66.277777777777771</v>
      </c>
      <c r="F26" s="12"/>
    </row>
    <row r="27" spans="1:7" x14ac:dyDescent="0.2">
      <c r="A27" s="35" t="s">
        <v>100</v>
      </c>
      <c r="B27" s="35" t="s">
        <v>187</v>
      </c>
      <c r="C27" s="35">
        <v>78.13</v>
      </c>
      <c r="D27" s="35">
        <v>82.04</v>
      </c>
      <c r="E27" s="36">
        <v>66.277777777777771</v>
      </c>
      <c r="F27" s="12"/>
    </row>
    <row r="28" spans="1:7" x14ac:dyDescent="0.2">
      <c r="A28" s="35" t="s">
        <v>109</v>
      </c>
      <c r="B28" s="35" t="s">
        <v>196</v>
      </c>
      <c r="C28" s="35">
        <v>80.88</v>
      </c>
      <c r="D28" s="35">
        <v>79.53</v>
      </c>
      <c r="E28" s="36">
        <v>66.277777777777771</v>
      </c>
      <c r="F28" s="12"/>
    </row>
    <row r="29" spans="1:7" x14ac:dyDescent="0.2">
      <c r="A29" s="35" t="s">
        <v>156</v>
      </c>
      <c r="B29" s="35" t="s">
        <v>211</v>
      </c>
      <c r="C29" s="35">
        <v>84.72</v>
      </c>
      <c r="D29" s="35">
        <v>87.48</v>
      </c>
      <c r="E29" s="36">
        <v>66.277777777777771</v>
      </c>
    </row>
    <row r="30" spans="1:7" x14ac:dyDescent="0.2">
      <c r="A30" s="35" t="s">
        <v>157</v>
      </c>
      <c r="B30" s="35" t="s">
        <v>212</v>
      </c>
      <c r="C30" s="35">
        <v>86.34</v>
      </c>
      <c r="D30" s="35">
        <v>81.849999999999994</v>
      </c>
      <c r="E30" s="36">
        <v>66.277777777777771</v>
      </c>
    </row>
    <row r="31" spans="1:7" x14ac:dyDescent="0.2">
      <c r="A31" s="35" t="s">
        <v>158</v>
      </c>
      <c r="B31" s="35" t="s">
        <v>213</v>
      </c>
      <c r="C31" s="35">
        <v>96.44</v>
      </c>
      <c r="D31" s="35">
        <v>96.41</v>
      </c>
      <c r="E31" s="36">
        <v>66.277777777777771</v>
      </c>
    </row>
    <row r="32" spans="1:7" x14ac:dyDescent="0.2">
      <c r="B32" s="35"/>
    </row>
    <row r="33" spans="2:2" x14ac:dyDescent="0.2">
      <c r="B33" s="35"/>
    </row>
    <row r="34" spans="2:2" x14ac:dyDescent="0.2">
      <c r="B34" s="35"/>
    </row>
    <row r="35" spans="2:2" x14ac:dyDescent="0.2">
      <c r="B35" s="35"/>
    </row>
    <row r="36" spans="2:2" x14ac:dyDescent="0.2">
      <c r="B36" s="35"/>
    </row>
    <row r="37" spans="2:2" x14ac:dyDescent="0.2">
      <c r="B37" s="35"/>
    </row>
    <row r="38" spans="2:2" x14ac:dyDescent="0.2">
      <c r="B38" s="35"/>
    </row>
    <row r="39" spans="2:2" x14ac:dyDescent="0.2">
      <c r="B39" s="35"/>
    </row>
    <row r="40" spans="2:2" x14ac:dyDescent="0.2">
      <c r="B40" s="35"/>
    </row>
    <row r="41" spans="2:2" x14ac:dyDescent="0.2">
      <c r="B41" s="35"/>
    </row>
    <row r="42" spans="2:2" x14ac:dyDescent="0.2">
      <c r="B42" s="35"/>
    </row>
    <row r="43" spans="2:2" x14ac:dyDescent="0.2">
      <c r="B43" s="35"/>
    </row>
    <row r="44" spans="2:2" x14ac:dyDescent="0.2">
      <c r="B44" s="35"/>
    </row>
    <row r="45" spans="2:2" x14ac:dyDescent="0.2">
      <c r="B45" s="35"/>
    </row>
    <row r="46" spans="2:2" x14ac:dyDescent="0.2">
      <c r="B46" s="35"/>
    </row>
    <row r="47" spans="2:2" x14ac:dyDescent="0.2">
      <c r="B47" s="35"/>
    </row>
    <row r="48" spans="2:2" x14ac:dyDescent="0.2">
      <c r="B48" s="35"/>
    </row>
    <row r="49" spans="2:2" x14ac:dyDescent="0.2">
      <c r="B49" s="35"/>
    </row>
    <row r="50" spans="2:2" x14ac:dyDescent="0.2">
      <c r="B50" s="35"/>
    </row>
    <row r="51" spans="2:2" x14ac:dyDescent="0.2">
      <c r="B51" s="35"/>
    </row>
    <row r="52" spans="2:2" x14ac:dyDescent="0.2">
      <c r="B52" s="35"/>
    </row>
    <row r="53" spans="2:2" x14ac:dyDescent="0.2">
      <c r="B53" s="35"/>
    </row>
    <row r="54" spans="2:2" x14ac:dyDescent="0.2">
      <c r="B54" s="35"/>
    </row>
    <row r="55" spans="2:2" x14ac:dyDescent="0.2">
      <c r="B55" s="35"/>
    </row>
    <row r="56" spans="2:2" x14ac:dyDescent="0.2">
      <c r="B56" s="35"/>
    </row>
    <row r="57" spans="2:2" x14ac:dyDescent="0.2">
      <c r="B57" s="35"/>
    </row>
    <row r="58" spans="2:2" x14ac:dyDescent="0.2">
      <c r="B58" s="35"/>
    </row>
    <row r="59" spans="2:2" x14ac:dyDescent="0.2">
      <c r="B59" s="35"/>
    </row>
    <row r="60" spans="2:2" x14ac:dyDescent="0.2">
      <c r="B60" s="35"/>
    </row>
    <row r="61" spans="2:2" x14ac:dyDescent="0.2">
      <c r="B61" s="35"/>
    </row>
    <row r="62" spans="2:2" x14ac:dyDescent="0.2">
      <c r="B62" s="35"/>
    </row>
    <row r="63" spans="2:2" x14ac:dyDescent="0.2">
      <c r="B63" s="35"/>
    </row>
    <row r="64" spans="2:2" x14ac:dyDescent="0.2">
      <c r="B64" s="35"/>
    </row>
    <row r="65" spans="2:2" x14ac:dyDescent="0.2">
      <c r="B65" s="35"/>
    </row>
    <row r="66" spans="2:2" x14ac:dyDescent="0.2">
      <c r="B66" s="35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9D6C-2D85-4A78-BEDA-6F406C5B2BE0}">
  <sheetPr>
    <tabColor rgb="FFFFFF00"/>
  </sheetPr>
  <dimension ref="A1:CE3"/>
  <sheetViews>
    <sheetView showGridLines="0" zoomScaleNormal="100" workbookViewId="0">
      <selection activeCell="E3" sqref="E3"/>
    </sheetView>
  </sheetViews>
  <sheetFormatPr defaultRowHeight="12" x14ac:dyDescent="0.2"/>
  <cols>
    <col min="1" max="2" width="27" style="20" customWidth="1"/>
    <col min="3" max="33" width="8.5703125" style="20" customWidth="1"/>
    <col min="34" max="36" width="9.140625" style="20" customWidth="1"/>
    <col min="37" max="37" width="9.140625" style="20"/>
    <col min="38" max="40" width="0" style="20" hidden="1" customWidth="1"/>
    <col min="41" max="41" width="9.140625" style="20"/>
    <col min="42" max="44" width="0" style="20" hidden="1" customWidth="1"/>
    <col min="45" max="45" width="9.140625" style="20"/>
    <col min="46" max="48" width="0" style="20" hidden="1" customWidth="1"/>
    <col min="49" max="49" width="9.140625" style="20"/>
    <col min="50" max="52" width="0" style="20" hidden="1" customWidth="1"/>
    <col min="53" max="53" width="9.140625" style="20"/>
    <col min="54" max="56" width="0" style="20" hidden="1" customWidth="1"/>
    <col min="57" max="57" width="9.140625" style="20"/>
    <col min="58" max="60" width="0" style="20" hidden="1" customWidth="1"/>
    <col min="61" max="61" width="9.140625" style="20"/>
    <col min="62" max="64" width="0" style="20" hidden="1" customWidth="1"/>
    <col min="65" max="65" width="9.140625" style="20"/>
    <col min="66" max="68" width="0" style="20" hidden="1" customWidth="1"/>
    <col min="69" max="69" width="9.140625" style="20"/>
    <col min="70" max="72" width="0" style="20" hidden="1" customWidth="1"/>
    <col min="73" max="73" width="9.140625" style="20"/>
    <col min="74" max="76" width="0" style="20" hidden="1" customWidth="1"/>
    <col min="77" max="77" width="9.140625" style="20"/>
    <col min="78" max="79" width="9.140625" style="20" hidden="1" customWidth="1"/>
    <col min="80" max="80" width="0" style="20" hidden="1" customWidth="1"/>
    <col min="81" max="81" width="11.140625" style="20" customWidth="1"/>
    <col min="82" max="83" width="9.140625" style="20" hidden="1" customWidth="1"/>
    <col min="84" max="84" width="0" style="20" hidden="1" customWidth="1"/>
    <col min="85" max="16384" width="9.140625" style="20"/>
  </cols>
  <sheetData>
    <row r="1" spans="1:5" x14ac:dyDescent="0.2">
      <c r="C1" s="20">
        <v>2000</v>
      </c>
      <c r="D1" s="20">
        <v>2010</v>
      </c>
      <c r="E1" s="20">
        <v>2018</v>
      </c>
    </row>
    <row r="2" spans="1:5" x14ac:dyDescent="0.2">
      <c r="A2" s="20" t="s">
        <v>159</v>
      </c>
      <c r="B2" s="20" t="s">
        <v>354</v>
      </c>
      <c r="C2" s="21">
        <v>76.38791449521392</v>
      </c>
      <c r="D2" s="21">
        <v>81.864826691995319</v>
      </c>
      <c r="E2" s="21">
        <v>78.102128664746203</v>
      </c>
    </row>
    <row r="3" spans="1:5" x14ac:dyDescent="0.2">
      <c r="A3" s="20" t="s">
        <v>160</v>
      </c>
      <c r="B3" s="20" t="s">
        <v>355</v>
      </c>
      <c r="C3" s="21">
        <v>23.612085504786073</v>
      </c>
      <c r="D3" s="21">
        <v>18.135173308004678</v>
      </c>
      <c r="E3" s="21">
        <v>21.897871335253797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FC1E-818B-4FF3-A42E-CDEC81C5498B}">
  <sheetPr>
    <tabColor rgb="FFFFFF00"/>
  </sheetPr>
  <dimension ref="A1:M7"/>
  <sheetViews>
    <sheetView showGridLines="0" zoomScaleNormal="100" workbookViewId="0"/>
  </sheetViews>
  <sheetFormatPr defaultRowHeight="12" x14ac:dyDescent="0.2"/>
  <cols>
    <col min="1" max="1" width="27" style="20" customWidth="1"/>
    <col min="2" max="2" width="25" style="20" bestFit="1" customWidth="1"/>
    <col min="3" max="11" width="9.140625" style="20"/>
    <col min="12" max="12" width="11.140625" style="20" customWidth="1"/>
    <col min="13" max="16384" width="9.140625" style="20"/>
  </cols>
  <sheetData>
    <row r="1" spans="1:13" x14ac:dyDescent="0.2">
      <c r="C1" s="20">
        <v>2008</v>
      </c>
      <c r="D1" s="20">
        <v>2009</v>
      </c>
      <c r="E1" s="20">
        <v>2010</v>
      </c>
      <c r="F1" s="20">
        <v>2011</v>
      </c>
      <c r="G1" s="20">
        <v>2012</v>
      </c>
      <c r="H1" s="20">
        <v>2013</v>
      </c>
      <c r="I1" s="20">
        <v>2014</v>
      </c>
      <c r="J1" s="20">
        <v>2015</v>
      </c>
      <c r="K1" s="20">
        <v>2016</v>
      </c>
      <c r="L1" s="20">
        <v>2017</v>
      </c>
      <c r="M1" s="20">
        <v>2018</v>
      </c>
    </row>
    <row r="2" spans="1:13" x14ac:dyDescent="0.2">
      <c r="A2" s="20" t="s">
        <v>45</v>
      </c>
      <c r="B2" s="20" t="s">
        <v>65</v>
      </c>
      <c r="C2" s="22">
        <v>-0.85353246448062536</v>
      </c>
      <c r="D2" s="22">
        <v>2.7806595380376833</v>
      </c>
      <c r="E2" s="22">
        <v>2.6449818669011429</v>
      </c>
      <c r="F2" s="22">
        <v>2.8805658778770638</v>
      </c>
      <c r="G2" s="22">
        <v>2.9464453371513288</v>
      </c>
      <c r="H2" s="22">
        <v>3.270938583479488</v>
      </c>
      <c r="I2" s="22">
        <v>2.0131705843805485</v>
      </c>
      <c r="J2" s="22">
        <v>3.6525813146052375</v>
      </c>
      <c r="K2" s="22">
        <v>4.0324800136777599</v>
      </c>
      <c r="L2" s="22">
        <v>1.5393766478526765</v>
      </c>
      <c r="M2" s="22">
        <v>-1.0609634209801979</v>
      </c>
    </row>
    <row r="3" spans="1:13" x14ac:dyDescent="0.2">
      <c r="A3" s="20" t="s">
        <v>46</v>
      </c>
      <c r="B3" s="20" t="s">
        <v>66</v>
      </c>
      <c r="C3" s="22">
        <v>1.2096213116675034</v>
      </c>
      <c r="D3" s="22">
        <v>1.24523058929024</v>
      </c>
      <c r="E3" s="22">
        <v>2.673785518984702</v>
      </c>
      <c r="F3" s="22">
        <v>3.2374909328669035</v>
      </c>
      <c r="G3" s="22">
        <v>3.8149256716402915</v>
      </c>
      <c r="H3" s="22">
        <v>3.6924690316084154</v>
      </c>
      <c r="I3" s="22">
        <v>4.3641902629431337</v>
      </c>
      <c r="J3" s="22">
        <v>4.4417812353524564</v>
      </c>
      <c r="K3" s="22">
        <v>5.9489495938990258</v>
      </c>
      <c r="L3" s="22">
        <v>5.9089499184033292</v>
      </c>
      <c r="M3" s="22">
        <v>5.772695946861198</v>
      </c>
    </row>
    <row r="4" spans="1:13" x14ac:dyDescent="0.2">
      <c r="A4" s="20" t="s">
        <v>47</v>
      </c>
      <c r="B4" s="20" t="s">
        <v>62</v>
      </c>
      <c r="C4" s="22">
        <v>0.356088847186878</v>
      </c>
      <c r="D4" s="22">
        <v>4.0258901273279228</v>
      </c>
      <c r="E4" s="22">
        <v>5.3187673858858453</v>
      </c>
      <c r="F4" s="22">
        <v>6.1180568107439672</v>
      </c>
      <c r="G4" s="22">
        <v>6.7613710087916212</v>
      </c>
      <c r="H4" s="22">
        <v>6.9634076150879034</v>
      </c>
      <c r="I4" s="22">
        <v>6.3773608473236836</v>
      </c>
      <c r="J4" s="22">
        <v>8.0943625499576939</v>
      </c>
      <c r="K4" s="22">
        <v>9.9814296075767874</v>
      </c>
      <c r="L4" s="22">
        <v>7.4483265662560072</v>
      </c>
      <c r="M4" s="22">
        <v>4.7117325258810006</v>
      </c>
    </row>
    <row r="5" spans="1:13" x14ac:dyDescent="0.2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033C-788D-47EB-BE77-760D4D6B4ECF}">
  <sheetPr>
    <tabColor rgb="FFFFFF00"/>
  </sheetPr>
  <dimension ref="A1:AE6"/>
  <sheetViews>
    <sheetView showGridLines="0" zoomScaleNormal="100" workbookViewId="0">
      <selection activeCell="B19" sqref="B19"/>
    </sheetView>
  </sheetViews>
  <sheetFormatPr defaultColWidth="9.140625" defaultRowHeight="12" x14ac:dyDescent="0.2"/>
  <cols>
    <col min="1" max="1" width="52.85546875" style="23" customWidth="1"/>
    <col min="2" max="2" width="53.28515625" style="23" bestFit="1" customWidth="1"/>
    <col min="3" max="29" width="12.7109375" style="23" customWidth="1"/>
    <col min="30" max="16384" width="9.140625" style="23"/>
  </cols>
  <sheetData>
    <row r="1" spans="1:31" x14ac:dyDescent="0.2">
      <c r="C1" s="24" t="s">
        <v>9</v>
      </c>
      <c r="D1" s="24" t="s">
        <v>11</v>
      </c>
      <c r="E1" s="24" t="s">
        <v>14</v>
      </c>
      <c r="F1" s="24" t="s">
        <v>15</v>
      </c>
      <c r="G1" s="24" t="s">
        <v>10</v>
      </c>
      <c r="H1" s="24" t="s">
        <v>11</v>
      </c>
      <c r="I1" s="24" t="s">
        <v>14</v>
      </c>
      <c r="J1" s="24" t="s">
        <v>15</v>
      </c>
      <c r="K1" s="24" t="s">
        <v>26</v>
      </c>
      <c r="L1" s="24" t="s">
        <v>11</v>
      </c>
      <c r="M1" s="24" t="s">
        <v>14</v>
      </c>
      <c r="N1" s="24" t="s">
        <v>15</v>
      </c>
      <c r="O1" s="24" t="s">
        <v>48</v>
      </c>
      <c r="P1" s="24" t="s">
        <v>11</v>
      </c>
      <c r="Q1" s="24" t="s">
        <v>14</v>
      </c>
      <c r="R1" s="24" t="s">
        <v>15</v>
      </c>
      <c r="S1" s="24" t="s">
        <v>50</v>
      </c>
      <c r="T1" s="24" t="s">
        <v>11</v>
      </c>
      <c r="U1" s="24" t="s">
        <v>14</v>
      </c>
      <c r="V1" s="24" t="s">
        <v>15</v>
      </c>
      <c r="W1" s="24" t="s">
        <v>53</v>
      </c>
      <c r="X1" s="24" t="s">
        <v>11</v>
      </c>
      <c r="Y1" s="24" t="s">
        <v>14</v>
      </c>
      <c r="Z1" s="24" t="s">
        <v>15</v>
      </c>
      <c r="AA1" s="24" t="s">
        <v>77</v>
      </c>
      <c r="AB1" s="24" t="s">
        <v>11</v>
      </c>
      <c r="AC1" s="24" t="s">
        <v>14</v>
      </c>
      <c r="AD1" s="24" t="s">
        <v>15</v>
      </c>
    </row>
    <row r="2" spans="1:31" x14ac:dyDescent="0.2">
      <c r="A2" s="23" t="s">
        <v>161</v>
      </c>
      <c r="B2" s="23" t="s">
        <v>214</v>
      </c>
      <c r="C2" s="25">
        <v>9.0500000000000007</v>
      </c>
      <c r="D2" s="25">
        <v>9.1</v>
      </c>
      <c r="E2" s="25">
        <v>9.11</v>
      </c>
      <c r="F2" s="25">
        <v>9.15</v>
      </c>
      <c r="G2" s="25">
        <v>9.2100000000000009</v>
      </c>
      <c r="H2" s="25">
        <v>9.2799999999999994</v>
      </c>
      <c r="I2" s="25">
        <v>9.3800000000000008</v>
      </c>
      <c r="J2" s="25">
        <v>9.49</v>
      </c>
      <c r="K2" s="25">
        <v>9.6199999999999992</v>
      </c>
      <c r="L2" s="25">
        <v>9.75</v>
      </c>
      <c r="M2" s="25">
        <v>9.84</v>
      </c>
      <c r="N2" s="25">
        <v>9.9600000000000009</v>
      </c>
      <c r="O2" s="25">
        <v>10.01</v>
      </c>
      <c r="P2" s="25">
        <v>10.050000000000001</v>
      </c>
      <c r="Q2" s="25">
        <v>10.07</v>
      </c>
      <c r="R2" s="25">
        <v>10.09</v>
      </c>
      <c r="S2" s="25">
        <v>10.119999999999999</v>
      </c>
      <c r="T2" s="25">
        <v>10.09</v>
      </c>
      <c r="U2" s="25">
        <v>10.1</v>
      </c>
      <c r="V2" s="25">
        <v>10.09</v>
      </c>
      <c r="W2" s="25">
        <v>10.050000000000001</v>
      </c>
      <c r="X2" s="25">
        <v>10.08</v>
      </c>
      <c r="Y2" s="25">
        <v>10.11</v>
      </c>
      <c r="Z2" s="25">
        <v>10.130000000000001</v>
      </c>
      <c r="AA2" s="25">
        <v>10.18</v>
      </c>
      <c r="AB2" s="25">
        <v>10.17</v>
      </c>
    </row>
    <row r="3" spans="1:31" x14ac:dyDescent="0.2">
      <c r="A3" s="23" t="s">
        <v>162</v>
      </c>
      <c r="B3" s="23" t="s">
        <v>215</v>
      </c>
      <c r="C3" s="25">
        <v>3.558835016411467</v>
      </c>
      <c r="D3" s="25">
        <v>3.6466948385818805</v>
      </c>
      <c r="E3" s="25">
        <v>3.7574204980328014</v>
      </c>
      <c r="F3" s="25">
        <v>3.8149259360236276</v>
      </c>
      <c r="G3" s="25">
        <v>3.8743454388039598</v>
      </c>
      <c r="H3" s="25">
        <v>3.7873421810812213</v>
      </c>
      <c r="I3" s="25">
        <v>3.9187824054066409</v>
      </c>
      <c r="J3" s="25">
        <v>3.6924690352026022</v>
      </c>
      <c r="K3" s="25">
        <v>3.6949508868121734</v>
      </c>
      <c r="L3" s="25">
        <v>3.878806591384361</v>
      </c>
      <c r="M3" s="25">
        <v>4.0418514173495597</v>
      </c>
      <c r="N3" s="25">
        <v>4.3641903298308673</v>
      </c>
      <c r="O3" s="25">
        <v>4.483900091335471</v>
      </c>
      <c r="P3" s="25">
        <v>4.567886685803348</v>
      </c>
      <c r="Q3" s="25">
        <v>4.7186712623050235</v>
      </c>
      <c r="R3" s="25">
        <v>4.4417810968261362</v>
      </c>
      <c r="S3" s="25">
        <v>4.6865864667225097</v>
      </c>
      <c r="T3" s="25">
        <v>4.9332560675602117</v>
      </c>
      <c r="U3" s="25">
        <v>5.3254280470338964</v>
      </c>
      <c r="V3" s="25">
        <v>5.9489543566592973</v>
      </c>
      <c r="W3" s="25">
        <v>5.9433723264758731</v>
      </c>
      <c r="X3" s="25">
        <v>5.9745377064449601</v>
      </c>
      <c r="Y3" s="25">
        <v>5.817637561890483</v>
      </c>
      <c r="Z3" s="25">
        <v>5.9288783771404914</v>
      </c>
      <c r="AA3" s="25">
        <v>6.0937906024439528</v>
      </c>
      <c r="AB3" s="25">
        <v>6.1243773201043306</v>
      </c>
      <c r="AC3" s="25">
        <v>6.1397372075752017</v>
      </c>
      <c r="AD3" s="25">
        <v>5.7902844525421573</v>
      </c>
      <c r="AE3" s="25"/>
    </row>
    <row r="6" spans="1:31" x14ac:dyDescent="0.2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E5CB-B49B-48EC-88BC-4D985675FA62}">
  <sheetPr>
    <tabColor theme="4"/>
  </sheetPr>
  <dimension ref="A1:AU5"/>
  <sheetViews>
    <sheetView showGridLines="0" zoomScaleNormal="100" workbookViewId="0">
      <pane xSplit="2" ySplit="2" topLeftCell="AU3" activePane="bottomRight" state="frozen"/>
      <selection pane="topRight"/>
      <selection pane="bottomLeft"/>
      <selection pane="bottomRight" activeCell="A5" sqref="A5:XFD6"/>
    </sheetView>
  </sheetViews>
  <sheetFormatPr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</v>
      </c>
      <c r="AH1" s="1" t="s">
        <v>15</v>
      </c>
      <c r="AI1" s="1" t="s">
        <v>50</v>
      </c>
      <c r="AJ1" s="1" t="s">
        <v>11</v>
      </c>
      <c r="AK1" s="1" t="s">
        <v>1</v>
      </c>
      <c r="AL1" s="1" t="s">
        <v>15</v>
      </c>
      <c r="AM1" s="1" t="s">
        <v>53</v>
      </c>
      <c r="AN1" s="1" t="s">
        <v>11</v>
      </c>
      <c r="AO1" s="1" t="s">
        <v>1</v>
      </c>
      <c r="AP1" s="1" t="s">
        <v>15</v>
      </c>
      <c r="AQ1" s="1" t="s">
        <v>77</v>
      </c>
      <c r="AR1" s="1" t="s">
        <v>11</v>
      </c>
      <c r="AS1" s="1" t="s">
        <v>1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5" t="s">
        <v>30</v>
      </c>
      <c r="AU2" s="5" t="s">
        <v>99</v>
      </c>
    </row>
    <row r="3" spans="1:47" x14ac:dyDescent="0.2">
      <c r="A3" s="1" t="s">
        <v>252</v>
      </c>
      <c r="B3" s="1" t="s">
        <v>351</v>
      </c>
      <c r="C3" s="3">
        <v>16.114253871408991</v>
      </c>
      <c r="D3" s="3">
        <v>11.011180671528948</v>
      </c>
      <c r="E3" s="3">
        <v>5.1981190916362294</v>
      </c>
      <c r="F3" s="3">
        <v>-3.2999228546097328</v>
      </c>
      <c r="G3" s="3">
        <v>-18.775958423443456</v>
      </c>
      <c r="H3" s="3">
        <v>-15.974257382821463</v>
      </c>
      <c r="I3" s="3">
        <v>-9.6820405603496198</v>
      </c>
      <c r="J3" s="3">
        <v>-0.58738042974148641</v>
      </c>
      <c r="K3" s="3">
        <v>10.316916430441367</v>
      </c>
      <c r="L3" s="3">
        <v>13.592815942551724</v>
      </c>
      <c r="M3" s="3">
        <v>11.242773707957639</v>
      </c>
      <c r="N3" s="3">
        <v>10.152703375763679</v>
      </c>
      <c r="O3" s="3">
        <v>13.093658616405463</v>
      </c>
      <c r="P3" s="3">
        <v>6.2399595622163417</v>
      </c>
      <c r="Q3" s="3">
        <v>4.7052179638901919</v>
      </c>
      <c r="R3" s="3">
        <v>2.963334543318723</v>
      </c>
      <c r="S3" s="3">
        <v>-0.94400448080499189</v>
      </c>
      <c r="T3" s="3">
        <v>0.31176539851851715</v>
      </c>
      <c r="U3" s="3">
        <v>-1.3099114517005006</v>
      </c>
      <c r="V3" s="3">
        <v>-5.0787214408053956</v>
      </c>
      <c r="W3" s="3">
        <v>-0.57629917186993396</v>
      </c>
      <c r="X3" s="3">
        <v>2.647914417912915</v>
      </c>
      <c r="Y3" s="3">
        <v>5.7787664594980157</v>
      </c>
      <c r="Z3" s="3">
        <v>8.7944576448253997</v>
      </c>
      <c r="AA3" s="3">
        <v>10.915767004444277</v>
      </c>
      <c r="AB3" s="3">
        <v>9.4591136351353384</v>
      </c>
      <c r="AC3" s="3">
        <v>8.6241787135867867</v>
      </c>
      <c r="AD3" s="3">
        <v>7.550148946128175</v>
      </c>
      <c r="AE3" s="3">
        <v>7.2603536580245276</v>
      </c>
      <c r="AF3" s="3">
        <v>6.8107280214659909</v>
      </c>
      <c r="AG3" s="3">
        <v>6.1765342484085153</v>
      </c>
      <c r="AH3" s="3">
        <v>8.570306579531632</v>
      </c>
      <c r="AI3" s="3">
        <v>4.1758029463019994</v>
      </c>
      <c r="AJ3" s="3">
        <v>8.6491993625023866</v>
      </c>
      <c r="AK3" s="3">
        <v>5.5627521034692649</v>
      </c>
      <c r="AL3" s="3">
        <v>2.0083024254818014</v>
      </c>
      <c r="AM3" s="3">
        <v>7.7324693905265178</v>
      </c>
      <c r="AN3" s="3">
        <v>2.9279384624054217</v>
      </c>
      <c r="AO3" s="3">
        <v>3.0885128145723826</v>
      </c>
      <c r="AP3" s="3">
        <v>5.3585561283456116</v>
      </c>
      <c r="AQ3" s="3">
        <v>3.9729059593589255</v>
      </c>
      <c r="AR3" s="3">
        <v>7.0555307963615235</v>
      </c>
      <c r="AS3" s="3">
        <v>2.3336466930882835</v>
      </c>
      <c r="AT3" s="3">
        <v>5.5685611211710579</v>
      </c>
      <c r="AU3" s="3">
        <v>7.7033990357045639</v>
      </c>
    </row>
    <row r="4" spans="1:47" x14ac:dyDescent="0.2">
      <c r="A4" s="1" t="s">
        <v>251</v>
      </c>
      <c r="B4" s="1" t="s">
        <v>352</v>
      </c>
      <c r="C4" s="3">
        <v>14.559231364695194</v>
      </c>
      <c r="D4" s="3">
        <v>12.348094137174698</v>
      </c>
      <c r="E4" s="3">
        <v>4.7977004367764948</v>
      </c>
      <c r="F4" s="3">
        <v>-5.981149893614301</v>
      </c>
      <c r="G4" s="3">
        <v>-21.434696003815674</v>
      </c>
      <c r="H4" s="3">
        <v>-21.783259335967273</v>
      </c>
      <c r="I4" s="3">
        <v>-13.449795099039548</v>
      </c>
      <c r="J4" s="3">
        <v>-1.2697797680084335</v>
      </c>
      <c r="K4" s="3">
        <v>8.4494859006737215</v>
      </c>
      <c r="L4" s="3">
        <v>13.172623636516718</v>
      </c>
      <c r="M4" s="3">
        <v>11.398194122131628</v>
      </c>
      <c r="N4" s="3">
        <v>7.8576850426898233</v>
      </c>
      <c r="O4" s="3">
        <v>12.111236063887503</v>
      </c>
      <c r="P4" s="3">
        <v>5.4301943196240217</v>
      </c>
      <c r="Q4" s="3">
        <v>1.4189823324083619</v>
      </c>
      <c r="R4" s="3">
        <v>-0.11780842341815401</v>
      </c>
      <c r="S4" s="3">
        <v>-2.2511083966381733</v>
      </c>
      <c r="T4" s="3">
        <v>-3.0056547961029594</v>
      </c>
      <c r="U4" s="3">
        <v>-4.0784054288392042</v>
      </c>
      <c r="V4" s="3">
        <v>-4.5399878340182624</v>
      </c>
      <c r="W4" s="3">
        <v>-1.6172542530002403</v>
      </c>
      <c r="X4" s="3">
        <v>5.5478872574972229</v>
      </c>
      <c r="Y4" s="3">
        <v>4.9015024232261766</v>
      </c>
      <c r="Z4" s="3">
        <v>9.1265969468497019</v>
      </c>
      <c r="AA4" s="3">
        <v>11.23733768383741</v>
      </c>
      <c r="AB4" s="3">
        <v>12.271773460930362</v>
      </c>
      <c r="AC4" s="3">
        <v>12.042848538858621</v>
      </c>
      <c r="AD4" s="3">
        <v>8.5081629429470951</v>
      </c>
      <c r="AE4" s="3">
        <v>5.0132889552941577</v>
      </c>
      <c r="AF4" s="3">
        <v>4.6555550325977606</v>
      </c>
      <c r="AG4" s="3">
        <v>6.0462259609870443</v>
      </c>
      <c r="AH4" s="3">
        <v>7.3374908462472348</v>
      </c>
      <c r="AI4" s="3">
        <v>5.516909196341075</v>
      </c>
      <c r="AJ4" s="3">
        <v>5.5993276444833811</v>
      </c>
      <c r="AK4" s="3">
        <v>3.4960912151523473</v>
      </c>
      <c r="AL4" s="3">
        <v>1.0836330720281211</v>
      </c>
      <c r="AM4" s="3">
        <v>10.578089155584266</v>
      </c>
      <c r="AN4" s="3">
        <v>5.8246248386744952</v>
      </c>
      <c r="AO4" s="3">
        <v>7.7659761992559027</v>
      </c>
      <c r="AP4" s="3">
        <v>7.0048638581647253</v>
      </c>
      <c r="AQ4" s="3">
        <v>5.2791429069209954</v>
      </c>
      <c r="AR4" s="3">
        <v>8.4967216433267794</v>
      </c>
      <c r="AS4" s="3">
        <v>6.1916877180591428</v>
      </c>
      <c r="AT4" s="3">
        <v>8.2207012916483109</v>
      </c>
      <c r="AU4" s="3">
        <v>6.7144453437320948</v>
      </c>
    </row>
    <row r="5" spans="1:47" x14ac:dyDescent="0.2">
      <c r="A5" s="1" t="s">
        <v>250</v>
      </c>
      <c r="B5" s="1" t="s">
        <v>249</v>
      </c>
      <c r="C5" s="3">
        <f t="shared" ref="C5:AU5" si="0">+C3-C4</f>
        <v>1.5550225067137973</v>
      </c>
      <c r="D5" s="3">
        <f t="shared" si="0"/>
        <v>-1.3369134656457504</v>
      </c>
      <c r="E5" s="3">
        <f t="shared" si="0"/>
        <v>0.4004186548597346</v>
      </c>
      <c r="F5" s="3">
        <f t="shared" si="0"/>
        <v>2.6812270390045683</v>
      </c>
      <c r="G5" s="3">
        <f t="shared" si="0"/>
        <v>2.6587375803722182</v>
      </c>
      <c r="H5" s="3">
        <f t="shared" si="0"/>
        <v>5.8090019531458097</v>
      </c>
      <c r="I5" s="3">
        <f t="shared" si="0"/>
        <v>3.7677545386899283</v>
      </c>
      <c r="J5" s="3">
        <f t="shared" si="0"/>
        <v>0.6823993382669471</v>
      </c>
      <c r="K5" s="3">
        <f t="shared" si="0"/>
        <v>1.8674305297676455</v>
      </c>
      <c r="L5" s="3">
        <f t="shared" si="0"/>
        <v>0.42019230603500546</v>
      </c>
      <c r="M5" s="3">
        <f t="shared" si="0"/>
        <v>-0.15542041417398877</v>
      </c>
      <c r="N5" s="3">
        <f t="shared" si="0"/>
        <v>2.2950183330738554</v>
      </c>
      <c r="O5" s="3">
        <f t="shared" si="0"/>
        <v>0.98242255251795996</v>
      </c>
      <c r="P5" s="3">
        <f t="shared" si="0"/>
        <v>0.80976524259232008</v>
      </c>
      <c r="Q5" s="3">
        <f t="shared" si="0"/>
        <v>3.28623563148183</v>
      </c>
      <c r="R5" s="3">
        <f t="shared" si="0"/>
        <v>3.081142966736877</v>
      </c>
      <c r="S5" s="3">
        <f t="shared" si="0"/>
        <v>1.3071039158331814</v>
      </c>
      <c r="T5" s="3">
        <f t="shared" si="0"/>
        <v>3.3174201946214765</v>
      </c>
      <c r="U5" s="3">
        <f t="shared" si="0"/>
        <v>2.7684939771387036</v>
      </c>
      <c r="V5" s="3">
        <f t="shared" si="0"/>
        <v>-0.53873360678713311</v>
      </c>
      <c r="W5" s="3">
        <f t="shared" si="0"/>
        <v>1.0409550811303063</v>
      </c>
      <c r="X5" s="3">
        <f t="shared" si="0"/>
        <v>-2.8999728395843078</v>
      </c>
      <c r="Y5" s="3">
        <f t="shared" si="0"/>
        <v>0.87726403627183913</v>
      </c>
      <c r="Z5" s="3">
        <f t="shared" si="0"/>
        <v>-0.3321393020243022</v>
      </c>
      <c r="AA5" s="3">
        <f t="shared" si="0"/>
        <v>-0.32157067939313322</v>
      </c>
      <c r="AB5" s="3">
        <f t="shared" si="0"/>
        <v>-2.8126598257950235</v>
      </c>
      <c r="AC5" s="3">
        <f t="shared" si="0"/>
        <v>-3.4186698252718344</v>
      </c>
      <c r="AD5" s="3">
        <f t="shared" si="0"/>
        <v>-0.95801399681892008</v>
      </c>
      <c r="AE5" s="3">
        <f t="shared" si="0"/>
        <v>2.2470647027303698</v>
      </c>
      <c r="AF5" s="3">
        <f t="shared" si="0"/>
        <v>2.1551729888682303</v>
      </c>
      <c r="AG5" s="3">
        <f t="shared" si="0"/>
        <v>0.13030828742147094</v>
      </c>
      <c r="AH5" s="3">
        <f t="shared" si="0"/>
        <v>1.2328157332843972</v>
      </c>
      <c r="AI5" s="3">
        <f t="shared" si="0"/>
        <v>-1.3411062500390756</v>
      </c>
      <c r="AJ5" s="3">
        <f t="shared" si="0"/>
        <v>3.0498717180190056</v>
      </c>
      <c r="AK5" s="3">
        <f t="shared" si="0"/>
        <v>2.0666608883169175</v>
      </c>
      <c r="AL5" s="3">
        <f t="shared" si="0"/>
        <v>0.92466935345368029</v>
      </c>
      <c r="AM5" s="3">
        <f t="shared" si="0"/>
        <v>-2.8456197650577479</v>
      </c>
      <c r="AN5" s="3">
        <f t="shared" si="0"/>
        <v>-2.8966863762690735</v>
      </c>
      <c r="AO5" s="3">
        <f t="shared" si="0"/>
        <v>-4.6774633846835201</v>
      </c>
      <c r="AP5" s="3">
        <f t="shared" si="0"/>
        <v>-1.6463077298191138</v>
      </c>
      <c r="AQ5" s="3">
        <f t="shared" si="0"/>
        <v>-1.3062369475620699</v>
      </c>
      <c r="AR5" s="3">
        <f t="shared" si="0"/>
        <v>-1.4411908469652559</v>
      </c>
      <c r="AS5" s="3">
        <f t="shared" si="0"/>
        <v>-3.8580410249708592</v>
      </c>
      <c r="AT5" s="3">
        <f t="shared" si="0"/>
        <v>-2.6521401704772529</v>
      </c>
      <c r="AU5" s="3">
        <f t="shared" si="0"/>
        <v>0.98895369197246907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BF208-9C09-40FC-B395-EBDCA4CC60E9}">
  <sheetPr>
    <tabColor rgb="FFFFFF00"/>
  </sheetPr>
  <dimension ref="A1:CB26"/>
  <sheetViews>
    <sheetView showGridLines="0" topLeftCell="A2" zoomScaleNormal="100" workbookViewId="0"/>
  </sheetViews>
  <sheetFormatPr defaultRowHeight="12" x14ac:dyDescent="0.2"/>
  <cols>
    <col min="1" max="1" width="22.7109375" style="27" bestFit="1" customWidth="1"/>
    <col min="2" max="2" width="19.5703125" style="27" customWidth="1"/>
    <col min="3" max="3" width="12.7109375" style="27" bestFit="1" customWidth="1"/>
    <col min="4" max="16384" width="9.140625" style="27"/>
  </cols>
  <sheetData>
    <row r="1" spans="1:80" x14ac:dyDescent="0.2">
      <c r="C1" s="27" t="s">
        <v>55</v>
      </c>
      <c r="S1" s="27" t="s">
        <v>203</v>
      </c>
      <c r="AI1" s="27" t="s">
        <v>56</v>
      </c>
      <c r="AY1" s="27" t="s">
        <v>80</v>
      </c>
      <c r="BO1" s="27" t="s">
        <v>57</v>
      </c>
    </row>
    <row r="2" spans="1:80" x14ac:dyDescent="0.2">
      <c r="C2" s="27">
        <v>2005</v>
      </c>
      <c r="D2" s="27">
        <v>2006</v>
      </c>
      <c r="E2" s="27">
        <v>2007</v>
      </c>
      <c r="F2" s="27">
        <v>2008</v>
      </c>
      <c r="G2" s="27">
        <v>2009</v>
      </c>
      <c r="H2" s="27">
        <v>2010</v>
      </c>
      <c r="I2" s="27">
        <v>2011</v>
      </c>
      <c r="J2" s="27">
        <v>2012</v>
      </c>
      <c r="K2" s="27">
        <v>2013</v>
      </c>
      <c r="L2" s="27">
        <v>2014</v>
      </c>
      <c r="M2" s="27">
        <v>2015</v>
      </c>
      <c r="N2" s="27">
        <v>2016</v>
      </c>
      <c r="O2" s="27">
        <v>2017</v>
      </c>
      <c r="P2" s="27">
        <v>2018</v>
      </c>
      <c r="S2" s="27">
        <v>2005</v>
      </c>
      <c r="T2" s="27">
        <v>2006</v>
      </c>
      <c r="U2" s="27">
        <v>2007</v>
      </c>
      <c r="V2" s="27">
        <v>2008</v>
      </c>
      <c r="W2" s="27">
        <v>2009</v>
      </c>
      <c r="X2" s="27">
        <v>2010</v>
      </c>
      <c r="Y2" s="27">
        <v>2011</v>
      </c>
      <c r="Z2" s="27">
        <v>2012</v>
      </c>
      <c r="AA2" s="27">
        <v>2013</v>
      </c>
      <c r="AB2" s="27">
        <v>2014</v>
      </c>
      <c r="AC2" s="27">
        <v>2015</v>
      </c>
      <c r="AD2" s="27">
        <v>2016</v>
      </c>
      <c r="AE2" s="27">
        <v>2017</v>
      </c>
      <c r="AF2" s="27">
        <v>2018</v>
      </c>
      <c r="AI2" s="27">
        <v>2005</v>
      </c>
      <c r="AJ2" s="27">
        <v>2006</v>
      </c>
      <c r="AK2" s="27">
        <v>2007</v>
      </c>
      <c r="AL2" s="27">
        <v>2008</v>
      </c>
      <c r="AM2" s="27">
        <v>2009</v>
      </c>
      <c r="AN2" s="27">
        <v>2010</v>
      </c>
      <c r="AO2" s="27">
        <v>2011</v>
      </c>
      <c r="AP2" s="27">
        <v>2012</v>
      </c>
      <c r="AQ2" s="27">
        <v>2013</v>
      </c>
      <c r="AR2" s="27">
        <v>2014</v>
      </c>
      <c r="AS2" s="27">
        <v>2015</v>
      </c>
      <c r="AT2" s="27">
        <v>2016</v>
      </c>
      <c r="AU2" s="27">
        <v>2017</v>
      </c>
      <c r="AV2" s="27">
        <v>2018</v>
      </c>
      <c r="AY2" s="27">
        <v>2005</v>
      </c>
      <c r="AZ2" s="27">
        <v>2006</v>
      </c>
      <c r="BA2" s="27">
        <v>2007</v>
      </c>
      <c r="BB2" s="27">
        <v>2008</v>
      </c>
      <c r="BC2" s="27">
        <v>2009</v>
      </c>
      <c r="BD2" s="27">
        <v>2010</v>
      </c>
      <c r="BE2" s="27">
        <v>2011</v>
      </c>
      <c r="BF2" s="27">
        <v>2012</v>
      </c>
      <c r="BG2" s="27">
        <v>2013</v>
      </c>
      <c r="BH2" s="27">
        <v>2014</v>
      </c>
      <c r="BI2" s="27">
        <v>2015</v>
      </c>
      <c r="BJ2" s="27">
        <v>2016</v>
      </c>
      <c r="BK2" s="27">
        <v>2017</v>
      </c>
      <c r="BL2" s="27">
        <v>2018</v>
      </c>
      <c r="BO2" s="27">
        <v>2005</v>
      </c>
      <c r="BP2" s="27">
        <v>2006</v>
      </c>
      <c r="BQ2" s="27">
        <v>2007</v>
      </c>
      <c r="BR2" s="27">
        <v>2008</v>
      </c>
      <c r="BS2" s="27">
        <v>2009</v>
      </c>
      <c r="BT2" s="27">
        <v>2010</v>
      </c>
      <c r="BU2" s="27">
        <v>2011</v>
      </c>
      <c r="BV2" s="27">
        <v>2012</v>
      </c>
      <c r="BW2" s="27">
        <v>2013</v>
      </c>
      <c r="BX2" s="27">
        <v>2014</v>
      </c>
      <c r="BY2" s="27">
        <v>2015</v>
      </c>
      <c r="BZ2" s="27">
        <v>2016</v>
      </c>
      <c r="CA2" s="27">
        <v>2017</v>
      </c>
      <c r="CB2" s="27">
        <v>2018</v>
      </c>
    </row>
    <row r="3" spans="1:80" x14ac:dyDescent="0.2">
      <c r="C3" s="27" t="s">
        <v>58</v>
      </c>
      <c r="S3" s="27" t="s">
        <v>59</v>
      </c>
      <c r="AI3" s="27" t="s">
        <v>60</v>
      </c>
      <c r="AY3" s="27" t="s">
        <v>79</v>
      </c>
      <c r="BO3" s="27" t="s">
        <v>61</v>
      </c>
    </row>
    <row r="4" spans="1:80" x14ac:dyDescent="0.2">
      <c r="C4" s="27">
        <v>2005</v>
      </c>
      <c r="D4" s="27">
        <v>2006</v>
      </c>
      <c r="E4" s="27">
        <v>2007</v>
      </c>
      <c r="F4" s="27">
        <v>2008</v>
      </c>
      <c r="G4" s="27">
        <v>2009</v>
      </c>
      <c r="H4" s="27">
        <v>2010</v>
      </c>
      <c r="I4" s="27">
        <v>2011</v>
      </c>
      <c r="J4" s="27">
        <v>2012</v>
      </c>
      <c r="K4" s="27">
        <v>2013</v>
      </c>
      <c r="L4" s="27">
        <v>2014</v>
      </c>
      <c r="M4" s="27">
        <v>2015</v>
      </c>
      <c r="N4" s="27">
        <v>2016</v>
      </c>
      <c r="O4" s="27">
        <v>2017</v>
      </c>
      <c r="P4" s="27">
        <v>2018</v>
      </c>
      <c r="S4" s="27">
        <v>2005</v>
      </c>
      <c r="T4" s="27">
        <v>2006</v>
      </c>
      <c r="U4" s="27">
        <v>2007</v>
      </c>
      <c r="V4" s="27">
        <v>2008</v>
      </c>
      <c r="W4" s="27">
        <v>2009</v>
      </c>
      <c r="X4" s="27">
        <v>2010</v>
      </c>
      <c r="Y4" s="27">
        <v>2011</v>
      </c>
      <c r="Z4" s="27">
        <v>2012</v>
      </c>
      <c r="AA4" s="27">
        <v>2013</v>
      </c>
      <c r="AB4" s="27">
        <v>2014</v>
      </c>
      <c r="AC4" s="27">
        <v>2015</v>
      </c>
      <c r="AD4" s="27">
        <v>2016</v>
      </c>
      <c r="AE4" s="27">
        <v>2017</v>
      </c>
      <c r="AF4" s="27">
        <v>2018</v>
      </c>
      <c r="AI4" s="27">
        <v>2005</v>
      </c>
      <c r="AJ4" s="27">
        <v>2006</v>
      </c>
      <c r="AK4" s="27">
        <v>2007</v>
      </c>
      <c r="AL4" s="27">
        <v>2008</v>
      </c>
      <c r="AM4" s="27">
        <v>2009</v>
      </c>
      <c r="AN4" s="27">
        <v>2010</v>
      </c>
      <c r="AO4" s="27">
        <v>2011</v>
      </c>
      <c r="AP4" s="27">
        <v>2012</v>
      </c>
      <c r="AQ4" s="27">
        <v>2013</v>
      </c>
      <c r="AR4" s="27">
        <v>2014</v>
      </c>
      <c r="AS4" s="27">
        <v>2015</v>
      </c>
      <c r="AT4" s="27">
        <v>2016</v>
      </c>
      <c r="AU4" s="27">
        <v>2017</v>
      </c>
      <c r="AV4" s="27">
        <v>2018</v>
      </c>
      <c r="AY4" s="27">
        <v>2005</v>
      </c>
      <c r="AZ4" s="27">
        <v>2006</v>
      </c>
      <c r="BA4" s="27">
        <v>2007</v>
      </c>
      <c r="BB4" s="27">
        <v>2008</v>
      </c>
      <c r="BC4" s="27">
        <v>2009</v>
      </c>
      <c r="BD4" s="27">
        <v>2010</v>
      </c>
      <c r="BE4" s="27">
        <v>2011</v>
      </c>
      <c r="BF4" s="27">
        <v>2012</v>
      </c>
      <c r="BG4" s="27">
        <v>2013</v>
      </c>
      <c r="BH4" s="27">
        <v>2014</v>
      </c>
      <c r="BI4" s="27">
        <v>2015</v>
      </c>
      <c r="BJ4" s="27">
        <v>2016</v>
      </c>
      <c r="BK4" s="27">
        <v>2017</v>
      </c>
      <c r="BL4" s="27">
        <v>2018</v>
      </c>
      <c r="BO4" s="27">
        <v>2005</v>
      </c>
      <c r="BP4" s="27">
        <v>2006</v>
      </c>
      <c r="BQ4" s="27">
        <v>2007</v>
      </c>
      <c r="BR4" s="27">
        <v>2008</v>
      </c>
      <c r="BS4" s="27">
        <v>2009</v>
      </c>
      <c r="BT4" s="27">
        <v>2010</v>
      </c>
      <c r="BU4" s="27">
        <v>2011</v>
      </c>
      <c r="BV4" s="27">
        <v>2012</v>
      </c>
      <c r="BW4" s="27">
        <v>2013</v>
      </c>
      <c r="BX4" s="27">
        <v>2014</v>
      </c>
      <c r="BY4" s="27">
        <v>2015</v>
      </c>
      <c r="BZ4" s="27">
        <v>2016</v>
      </c>
      <c r="CA4" s="27">
        <v>2017</v>
      </c>
      <c r="CB4" s="27">
        <v>2018</v>
      </c>
    </row>
    <row r="5" spans="1:80" x14ac:dyDescent="0.2">
      <c r="A5" s="28" t="s">
        <v>163</v>
      </c>
      <c r="B5" s="28" t="s">
        <v>216</v>
      </c>
      <c r="C5" s="29">
        <v>5.7350316642169368</v>
      </c>
      <c r="D5" s="29">
        <v>8.1430842783566959</v>
      </c>
      <c r="E5" s="29">
        <v>10.015732179873904</v>
      </c>
      <c r="F5" s="29">
        <v>9.8164703583615864</v>
      </c>
      <c r="G5" s="29">
        <v>7.2264925060580083</v>
      </c>
      <c r="H5" s="29">
        <v>8.6807139258238131</v>
      </c>
      <c r="I5" s="29">
        <v>8.6470902442300019</v>
      </c>
      <c r="J5" s="29">
        <v>8.9515371400994681</v>
      </c>
      <c r="K5" s="29">
        <v>9.949970185906226</v>
      </c>
      <c r="L5" s="29">
        <v>11.832087416747983</v>
      </c>
      <c r="M5" s="29">
        <v>13.184009365989686</v>
      </c>
      <c r="N5" s="29">
        <v>13.442975570751607</v>
      </c>
      <c r="O5" s="29">
        <v>12.708201074962769</v>
      </c>
      <c r="P5" s="29">
        <v>13.152634245745563</v>
      </c>
      <c r="Q5" s="29"/>
      <c r="S5" s="29">
        <v>9.8668646947220822</v>
      </c>
      <c r="T5" s="29">
        <v>11.048202628166671</v>
      </c>
      <c r="U5" s="29">
        <v>11.602034725953789</v>
      </c>
      <c r="V5" s="29">
        <v>10.432565824751464</v>
      </c>
      <c r="W5" s="29">
        <v>10.158557360384947</v>
      </c>
      <c r="X5" s="29">
        <v>11.536781227381111</v>
      </c>
      <c r="Y5" s="29">
        <v>12.821189600179023</v>
      </c>
      <c r="Z5" s="29">
        <v>13.714847617218595</v>
      </c>
      <c r="AA5" s="29">
        <v>14.430200773043058</v>
      </c>
      <c r="AB5" s="29">
        <v>16.582481402158571</v>
      </c>
      <c r="AC5" s="29">
        <v>17.454878863599681</v>
      </c>
      <c r="AD5" s="29">
        <v>18.066925946190832</v>
      </c>
      <c r="AE5" s="29">
        <v>18.294942903099244</v>
      </c>
      <c r="AF5" s="29">
        <v>17.34091341885059</v>
      </c>
      <c r="AG5" s="29"/>
      <c r="AI5" s="29">
        <v>4.8807380019211211</v>
      </c>
      <c r="AJ5" s="29">
        <v>5.3681047955567331</v>
      </c>
      <c r="AK5" s="29">
        <v>5.3250978104236379</v>
      </c>
      <c r="AL5" s="29">
        <v>5.4279310877199496</v>
      </c>
      <c r="AM5" s="29">
        <v>5.5060160520513168</v>
      </c>
      <c r="AN5" s="29">
        <v>5.1931945750559008</v>
      </c>
      <c r="AO5" s="29">
        <v>5.6551790875998309</v>
      </c>
      <c r="AP5" s="29">
        <v>5.2260512241470227</v>
      </c>
      <c r="AQ5" s="29">
        <v>5.6393589073024151</v>
      </c>
      <c r="AR5" s="29">
        <v>5.5043194415591943</v>
      </c>
      <c r="AS5" s="29">
        <v>5.9869776794951743</v>
      </c>
      <c r="AT5" s="29">
        <v>6.266873001480711</v>
      </c>
      <c r="AU5" s="29">
        <v>6.1089907441139406</v>
      </c>
      <c r="AV5" s="29">
        <v>6.2409257915506418</v>
      </c>
      <c r="AW5" s="29"/>
      <c r="AY5" s="29">
        <v>2.1632697251770288</v>
      </c>
      <c r="AZ5" s="29">
        <v>2.5427049517767091</v>
      </c>
      <c r="BA5" s="29">
        <v>2.844105999275059</v>
      </c>
      <c r="BB5" s="29">
        <v>2.8814533468149923</v>
      </c>
      <c r="BC5" s="29">
        <v>3.9701383726578294</v>
      </c>
      <c r="BD5" s="29">
        <v>4.6809718528958459</v>
      </c>
      <c r="BE5" s="29">
        <v>4.9911485327145861</v>
      </c>
      <c r="BF5" s="29">
        <v>5.2231929348869324</v>
      </c>
      <c r="BG5" s="29">
        <v>6.0502500889135415</v>
      </c>
      <c r="BH5" s="29">
        <v>5.8365746767712929</v>
      </c>
      <c r="BI5" s="29">
        <v>5.8534993300104183</v>
      </c>
      <c r="BJ5" s="29">
        <v>6.0562852260724291</v>
      </c>
      <c r="BK5" s="29">
        <v>6.1452979676516382</v>
      </c>
      <c r="BL5" s="29">
        <v>7.0862139786406617</v>
      </c>
      <c r="BM5" s="29"/>
      <c r="BO5" s="29">
        <v>12.530154731136069</v>
      </c>
      <c r="BP5" s="29">
        <v>15.17674954869192</v>
      </c>
      <c r="BQ5" s="29">
        <v>18.389662746010789</v>
      </c>
      <c r="BR5" s="29">
        <v>16.43639034111191</v>
      </c>
      <c r="BS5" s="29">
        <v>12.835955130257673</v>
      </c>
      <c r="BT5" s="29">
        <v>15.211278666060942</v>
      </c>
      <c r="BU5" s="29">
        <v>17.521655665239454</v>
      </c>
      <c r="BV5" s="29">
        <v>20.644002046669005</v>
      </c>
      <c r="BW5" s="29">
        <v>21.48433458496585</v>
      </c>
      <c r="BX5" s="29">
        <v>21.369922063721123</v>
      </c>
      <c r="BY5" s="29">
        <v>23.23055481423636</v>
      </c>
      <c r="BZ5" s="29">
        <v>24.596106768637174</v>
      </c>
      <c r="CA5" s="29">
        <v>23.741848001612244</v>
      </c>
      <c r="CB5" s="29">
        <v>26.190254635823123</v>
      </c>
    </row>
    <row r="6" spans="1:80" ht="12" customHeight="1" x14ac:dyDescent="0.2">
      <c r="A6" s="28" t="s">
        <v>164</v>
      </c>
      <c r="B6" s="28" t="s">
        <v>217</v>
      </c>
      <c r="C6" s="29">
        <v>26.923486607535775</v>
      </c>
      <c r="D6" s="29">
        <v>32.546902287890113</v>
      </c>
      <c r="E6" s="29">
        <v>32.17329137410961</v>
      </c>
      <c r="F6" s="29">
        <v>31.227623792429043</v>
      </c>
      <c r="G6" s="29">
        <v>30.452582871443234</v>
      </c>
      <c r="H6" s="29">
        <v>35.202411586448974</v>
      </c>
      <c r="I6" s="29">
        <v>36.392538258947795</v>
      </c>
      <c r="J6" s="29">
        <v>34.036924179717239</v>
      </c>
      <c r="K6" s="29">
        <v>32.132259173359685</v>
      </c>
      <c r="L6" s="29">
        <v>30.627738755885673</v>
      </c>
      <c r="M6" s="29">
        <v>31.707597276873443</v>
      </c>
      <c r="N6" s="29">
        <v>32.363304881548906</v>
      </c>
      <c r="O6" s="29">
        <v>31.533540049458612</v>
      </c>
      <c r="P6" s="29">
        <v>30.887366363651534</v>
      </c>
      <c r="Q6" s="29"/>
      <c r="S6" s="29">
        <v>19.128637716266446</v>
      </c>
      <c r="T6" s="29">
        <v>21.284469932360508</v>
      </c>
      <c r="U6" s="29">
        <v>23.363240689622298</v>
      </c>
      <c r="V6" s="29">
        <v>22.823215469541388</v>
      </c>
      <c r="W6" s="29">
        <v>18.929813916020677</v>
      </c>
      <c r="X6" s="29">
        <v>23.334781950547892</v>
      </c>
      <c r="Y6" s="29">
        <v>26.246030246175472</v>
      </c>
      <c r="Z6" s="29">
        <v>27.267920303434856</v>
      </c>
      <c r="AA6" s="29">
        <v>27.305589550918423</v>
      </c>
      <c r="AB6" s="29">
        <v>29.716479596220623</v>
      </c>
      <c r="AC6" s="29">
        <v>29.373521486266448</v>
      </c>
      <c r="AD6" s="29">
        <v>28.831844440336869</v>
      </c>
      <c r="AE6" s="29">
        <v>29.602697241210056</v>
      </c>
      <c r="AF6" s="29">
        <v>30.114745887649093</v>
      </c>
      <c r="AG6" s="29"/>
      <c r="AI6" s="29">
        <v>6.5127693673769729</v>
      </c>
      <c r="AJ6" s="29">
        <v>7.5589000679972989</v>
      </c>
      <c r="AK6" s="29">
        <v>7.9647951115133564</v>
      </c>
      <c r="AL6" s="29">
        <v>7.6820367984586895</v>
      </c>
      <c r="AM6" s="29">
        <v>7.7971755617981913</v>
      </c>
      <c r="AN6" s="29">
        <v>8.4868650837995006</v>
      </c>
      <c r="AO6" s="29">
        <v>8.2258342006835967</v>
      </c>
      <c r="AP6" s="29">
        <v>8.6185207466648883</v>
      </c>
      <c r="AQ6" s="29">
        <v>9.0710271391243928</v>
      </c>
      <c r="AR6" s="29">
        <v>9.739263842920824</v>
      </c>
      <c r="AS6" s="29">
        <v>10.063973530189932</v>
      </c>
      <c r="AT6" s="29">
        <v>10.211300275156539</v>
      </c>
      <c r="AU6" s="29">
        <v>10.31712141515712</v>
      </c>
      <c r="AV6" s="29">
        <v>10.447435356773187</v>
      </c>
      <c r="AW6" s="29"/>
      <c r="AY6" s="29">
        <v>4.8828427186906236</v>
      </c>
      <c r="AZ6" s="29">
        <v>5.303509641107528</v>
      </c>
      <c r="BA6" s="29">
        <v>4.9846556398381487</v>
      </c>
      <c r="BB6" s="29">
        <v>5.4082412230495267</v>
      </c>
      <c r="BC6" s="29">
        <v>6.0866022894694245</v>
      </c>
      <c r="BD6" s="29">
        <v>7.9689498634950571</v>
      </c>
      <c r="BE6" s="29">
        <v>9.1297859827051386</v>
      </c>
      <c r="BF6" s="29">
        <v>8.4605059532098856</v>
      </c>
      <c r="BG6" s="29">
        <v>8.4581728576708173</v>
      </c>
      <c r="BH6" s="29">
        <v>8.9104648039113492</v>
      </c>
      <c r="BI6" s="29">
        <v>9.3016819433440823</v>
      </c>
      <c r="BJ6" s="29">
        <v>9.7068337278470072</v>
      </c>
      <c r="BK6" s="29">
        <v>9.3237357131973191</v>
      </c>
      <c r="BL6" s="29">
        <v>10.474939529776865</v>
      </c>
      <c r="BM6" s="29"/>
      <c r="BO6" s="29">
        <v>16.226290717148377</v>
      </c>
      <c r="BP6" s="29">
        <v>20.034566355997082</v>
      </c>
      <c r="BQ6" s="29">
        <v>21.688375167679109</v>
      </c>
      <c r="BR6" s="29">
        <v>23.000604584258504</v>
      </c>
      <c r="BS6" s="29">
        <v>21.567498784032637</v>
      </c>
      <c r="BT6" s="29">
        <v>24.115847648544708</v>
      </c>
      <c r="BU6" s="29">
        <v>25.304546061574012</v>
      </c>
      <c r="BV6" s="29">
        <v>26.601902966157059</v>
      </c>
      <c r="BW6" s="29">
        <v>27.835852628697943</v>
      </c>
      <c r="BX6" s="29">
        <v>27.747211039089049</v>
      </c>
      <c r="BY6" s="29">
        <v>27.34880864234972</v>
      </c>
      <c r="BZ6" s="29">
        <v>27.747414776777422</v>
      </c>
      <c r="CA6" s="29">
        <v>28.326096333686497</v>
      </c>
      <c r="CB6" s="29">
        <v>25.974537538683926</v>
      </c>
    </row>
    <row r="7" spans="1:80" x14ac:dyDescent="0.2">
      <c r="A7" s="28" t="s">
        <v>165</v>
      </c>
      <c r="B7" s="28" t="s">
        <v>218</v>
      </c>
      <c r="C7" s="29">
        <v>9.8337860836311144</v>
      </c>
      <c r="D7" s="29">
        <v>11.982146277192808</v>
      </c>
      <c r="E7" s="29">
        <v>11.941584995370633</v>
      </c>
      <c r="F7" s="29">
        <v>11.788439257286095</v>
      </c>
      <c r="G7" s="29">
        <v>11.139062189560118</v>
      </c>
      <c r="H7" s="29">
        <v>13.166078384694721</v>
      </c>
      <c r="I7" s="29">
        <v>15.255086059179265</v>
      </c>
      <c r="J7" s="29">
        <v>16.353972763090962</v>
      </c>
      <c r="K7" s="29">
        <v>16.44561959352091</v>
      </c>
      <c r="L7" s="29">
        <v>16.446694522183169</v>
      </c>
      <c r="M7" s="29">
        <v>16.031368841422115</v>
      </c>
      <c r="N7" s="29">
        <v>16.545217575050621</v>
      </c>
      <c r="O7" s="29">
        <v>16.737931633593476</v>
      </c>
      <c r="P7" s="29">
        <v>17.004647362347541</v>
      </c>
      <c r="Q7" s="29"/>
      <c r="S7" s="29">
        <v>18.983929962355941</v>
      </c>
      <c r="T7" s="29">
        <v>19.353366386206314</v>
      </c>
      <c r="U7" s="29">
        <v>19.989406985058327</v>
      </c>
      <c r="V7" s="29">
        <v>18.656928108057212</v>
      </c>
      <c r="W7" s="29">
        <v>15.850936452492386</v>
      </c>
      <c r="X7" s="29">
        <v>17.981517699411327</v>
      </c>
      <c r="Y7" s="29">
        <v>20.039943429578734</v>
      </c>
      <c r="Z7" s="29">
        <v>21.29582783447994</v>
      </c>
      <c r="AA7" s="29">
        <v>22.351478959467556</v>
      </c>
      <c r="AB7" s="29">
        <v>23.573997023936819</v>
      </c>
      <c r="AC7" s="29">
        <v>23.480256965279228</v>
      </c>
      <c r="AD7" s="29">
        <v>23.675721411573662</v>
      </c>
      <c r="AE7" s="29">
        <v>23.525472355045899</v>
      </c>
      <c r="AF7" s="29">
        <v>22.394260297326653</v>
      </c>
      <c r="AG7" s="29"/>
      <c r="AI7" s="29">
        <v>10.803725422962909</v>
      </c>
      <c r="AJ7" s="29">
        <v>11.700606533710353</v>
      </c>
      <c r="AK7" s="29">
        <v>11.759953623019781</v>
      </c>
      <c r="AL7" s="29">
        <v>10.953483545440189</v>
      </c>
      <c r="AM7" s="29">
        <v>10.076527157421184</v>
      </c>
      <c r="AN7" s="29">
        <v>11.027207350293295</v>
      </c>
      <c r="AO7" s="29">
        <v>12.1557625733316</v>
      </c>
      <c r="AP7" s="29">
        <v>12.502543120692774</v>
      </c>
      <c r="AQ7" s="29">
        <v>12.963017893326958</v>
      </c>
      <c r="AR7" s="29">
        <v>13.577837521339372</v>
      </c>
      <c r="AS7" s="29">
        <v>14.305791629177147</v>
      </c>
      <c r="AT7" s="29">
        <v>15.162653197009503</v>
      </c>
      <c r="AU7" s="29">
        <v>15.806583647706447</v>
      </c>
      <c r="AV7" s="29">
        <v>16.214051500553325</v>
      </c>
      <c r="AW7" s="29"/>
      <c r="AY7" s="29">
        <v>13.859720672754488</v>
      </c>
      <c r="AZ7" s="29">
        <v>11.974041190917973</v>
      </c>
      <c r="BA7" s="29">
        <v>10.093380162287204</v>
      </c>
      <c r="BB7" s="29">
        <v>8.7377174229205998</v>
      </c>
      <c r="BC7" s="29">
        <v>7.8841050842460634</v>
      </c>
      <c r="BD7" s="29">
        <v>9.868545394186496</v>
      </c>
      <c r="BE7" s="29">
        <v>11.265715568337331</v>
      </c>
      <c r="BF7" s="29">
        <v>11.236430334609764</v>
      </c>
      <c r="BG7" s="29">
        <v>10.857819050674802</v>
      </c>
      <c r="BH7" s="29">
        <v>11.028433668641686</v>
      </c>
      <c r="BI7" s="29">
        <v>10.868673444332849</v>
      </c>
      <c r="BJ7" s="29">
        <v>10.589994178558158</v>
      </c>
      <c r="BK7" s="29">
        <v>10.787332234027478</v>
      </c>
      <c r="BL7" s="29">
        <v>12.069952548606235</v>
      </c>
      <c r="BM7" s="29"/>
      <c r="BO7" s="29">
        <v>22.887806584173887</v>
      </c>
      <c r="BP7" s="29">
        <v>24.469037523826657</v>
      </c>
      <c r="BQ7" s="29">
        <v>23.368980553665306</v>
      </c>
      <c r="BR7" s="29">
        <v>21.53064397578698</v>
      </c>
      <c r="BS7" s="29">
        <v>18.11415479100512</v>
      </c>
      <c r="BT7" s="29">
        <v>21.074452928720149</v>
      </c>
      <c r="BU7" s="29">
        <v>23.413636349734947</v>
      </c>
      <c r="BV7" s="29">
        <v>23.703237773972369</v>
      </c>
      <c r="BW7" s="29">
        <v>22.873798071452267</v>
      </c>
      <c r="BX7" s="29">
        <v>23.152927945084492</v>
      </c>
      <c r="BY7" s="29">
        <v>23.015935665708845</v>
      </c>
      <c r="BZ7" s="29">
        <v>22.341690187021165</v>
      </c>
      <c r="CA7" s="29">
        <v>23.438495639999108</v>
      </c>
      <c r="CB7" s="29">
        <v>23.431121532918461</v>
      </c>
    </row>
    <row r="8" spans="1:80" x14ac:dyDescent="0.2">
      <c r="A8" s="28" t="s">
        <v>166</v>
      </c>
      <c r="B8" s="28" t="s">
        <v>219</v>
      </c>
      <c r="C8" s="29">
        <v>0.95216440286750326</v>
      </c>
      <c r="D8" s="29">
        <v>1.1575710963433425</v>
      </c>
      <c r="E8" s="29">
        <v>1.906497616805874</v>
      </c>
      <c r="F8" s="29">
        <v>2.4833033863746437</v>
      </c>
      <c r="G8" s="29">
        <v>1.55085550088357</v>
      </c>
      <c r="H8" s="29">
        <v>2.0551753554406433</v>
      </c>
      <c r="I8" s="29">
        <v>2.8658506268688551</v>
      </c>
      <c r="J8" s="29">
        <v>3.2954297265272658</v>
      </c>
      <c r="K8" s="29">
        <v>2.8811249638071268</v>
      </c>
      <c r="L8" s="29">
        <v>2.6897385171430468</v>
      </c>
      <c r="M8" s="29">
        <v>1.8908990899162066</v>
      </c>
      <c r="N8" s="29">
        <v>1.5200557037419327</v>
      </c>
      <c r="O8" s="29">
        <v>2.4761306573221558</v>
      </c>
      <c r="P8" s="29">
        <v>3.5752262396507426</v>
      </c>
      <c r="Q8" s="29"/>
      <c r="S8" s="29">
        <v>1.7578870486747085</v>
      </c>
      <c r="T8" s="29">
        <v>1.7751308672498431</v>
      </c>
      <c r="U8" s="29">
        <v>1.7610124940054195</v>
      </c>
      <c r="V8" s="29">
        <v>2.1000819584997674</v>
      </c>
      <c r="W8" s="29">
        <v>1.9731715268735719</v>
      </c>
      <c r="X8" s="29">
        <v>2.3718154630148662</v>
      </c>
      <c r="Y8" s="29">
        <v>2.7165674962759345</v>
      </c>
      <c r="Z8" s="29">
        <v>2.9256256953199293</v>
      </c>
      <c r="AA8" s="29">
        <v>2.3664042920060755</v>
      </c>
      <c r="AB8" s="29">
        <v>2.2901640773470016</v>
      </c>
      <c r="AC8" s="29">
        <v>2.5334518898467615</v>
      </c>
      <c r="AD8" s="29">
        <v>1.6153529472800294</v>
      </c>
      <c r="AE8" s="29">
        <v>1.539033051081929</v>
      </c>
      <c r="AF8" s="29">
        <v>1.6286188347471635</v>
      </c>
      <c r="AG8" s="29"/>
      <c r="AI8" s="29">
        <v>1.5414881706681898</v>
      </c>
      <c r="AJ8" s="29">
        <v>1.444522225069599</v>
      </c>
      <c r="AK8" s="29">
        <v>1.2396211149460037</v>
      </c>
      <c r="AL8" s="29">
        <v>1.3476558634327271</v>
      </c>
      <c r="AM8" s="29">
        <v>0.9481025005766589</v>
      </c>
      <c r="AN8" s="29">
        <v>1.368948046299459</v>
      </c>
      <c r="AO8" s="29">
        <v>1.746484206291576</v>
      </c>
      <c r="AP8" s="29">
        <v>1.8385222581634393</v>
      </c>
      <c r="AQ8" s="29">
        <v>1.8587474433038573</v>
      </c>
      <c r="AR8" s="29">
        <v>1.672142700244664</v>
      </c>
      <c r="AS8" s="29">
        <v>1.3680480572639928</v>
      </c>
      <c r="AT8" s="29">
        <v>1.080146797597568</v>
      </c>
      <c r="AU8" s="29">
        <v>1.1010480331456043</v>
      </c>
      <c r="AV8" s="29">
        <v>1.2273932421885441</v>
      </c>
      <c r="AW8" s="29"/>
      <c r="AY8" s="29">
        <v>2.9587464018684027</v>
      </c>
      <c r="AZ8" s="29">
        <v>2.6347521930514226</v>
      </c>
      <c r="BA8" s="29">
        <v>1.7385211866318404</v>
      </c>
      <c r="BB8" s="29">
        <v>2.0956804127524986</v>
      </c>
      <c r="BC8" s="29">
        <v>1.3979356810692247</v>
      </c>
      <c r="BD8" s="29">
        <v>1.5808054127387041</v>
      </c>
      <c r="BE8" s="29">
        <v>1.9722225637779405</v>
      </c>
      <c r="BF8" s="29">
        <v>1.9814320049862888</v>
      </c>
      <c r="BG8" s="29">
        <v>1.8989238148398961</v>
      </c>
      <c r="BH8" s="29">
        <v>2.2153610739075034</v>
      </c>
      <c r="BI8" s="29">
        <v>1.6091802602603851</v>
      </c>
      <c r="BJ8" s="29">
        <v>1.290375693666227</v>
      </c>
      <c r="BK8" s="29">
        <v>1.3455227225987803</v>
      </c>
      <c r="BL8" s="29">
        <v>1.757957212331132</v>
      </c>
      <c r="BM8" s="29"/>
      <c r="BO8" s="29">
        <v>3.8420543547595991</v>
      </c>
      <c r="BP8" s="29">
        <v>4.1631281078840177</v>
      </c>
      <c r="BQ8" s="29">
        <v>3.5426277426083495</v>
      </c>
      <c r="BR8" s="29">
        <v>3.683696662693682</v>
      </c>
      <c r="BS8" s="29">
        <v>2.8524625955319252</v>
      </c>
      <c r="BT8" s="29">
        <v>3.4670376635349456</v>
      </c>
      <c r="BU8" s="29">
        <v>5.1090407746590554</v>
      </c>
      <c r="BV8" s="29">
        <v>5.0551986149222534</v>
      </c>
      <c r="BW8" s="29">
        <v>4.8428321972015578</v>
      </c>
      <c r="BX8" s="29">
        <v>4.0179239694142819</v>
      </c>
      <c r="BY8" s="29">
        <v>3.139853413395806</v>
      </c>
      <c r="BZ8" s="29">
        <v>2.8294732899893016</v>
      </c>
      <c r="CA8" s="29">
        <v>3.9084308428077961</v>
      </c>
      <c r="CB8" s="29">
        <v>3.4783745098727739</v>
      </c>
    </row>
    <row r="9" spans="1:80" x14ac:dyDescent="0.2">
      <c r="A9" s="28" t="s">
        <v>167</v>
      </c>
      <c r="B9" s="28" t="s">
        <v>220</v>
      </c>
      <c r="C9" s="29">
        <v>4.0596564177771128</v>
      </c>
      <c r="D9" s="29">
        <v>5.3391204329925221</v>
      </c>
      <c r="E9" s="29">
        <v>5.4567262018247344</v>
      </c>
      <c r="F9" s="29">
        <v>5.6584784763070237</v>
      </c>
      <c r="G9" s="29">
        <v>5.6900496915441838</v>
      </c>
      <c r="H9" s="29">
        <v>6.8534792859102094</v>
      </c>
      <c r="I9" s="29">
        <v>7.9180129057168704</v>
      </c>
      <c r="J9" s="29">
        <v>8.6320746474111054</v>
      </c>
      <c r="K9" s="29">
        <v>8.8108264155462006</v>
      </c>
      <c r="L9" s="29">
        <v>8.85232126609381</v>
      </c>
      <c r="M9" s="29">
        <v>9.2244271910418387</v>
      </c>
      <c r="N9" s="29">
        <v>9.0480150035415505</v>
      </c>
      <c r="O9" s="29">
        <v>9.7303951109029061</v>
      </c>
      <c r="P9" s="29">
        <v>10.125884735899879</v>
      </c>
      <c r="Q9" s="29"/>
      <c r="S9" s="29">
        <v>3.4336273785092444</v>
      </c>
      <c r="T9" s="29">
        <v>3.532676542451278</v>
      </c>
      <c r="U9" s="29">
        <v>3.5942401493878307</v>
      </c>
      <c r="V9" s="29">
        <v>3.7033464772625901</v>
      </c>
      <c r="W9" s="29">
        <v>3.3924353627418178</v>
      </c>
      <c r="X9" s="29">
        <v>4.0551351352557843</v>
      </c>
      <c r="Y9" s="29">
        <v>4.3276546634805051</v>
      </c>
      <c r="Z9" s="29">
        <v>4.5283754482912437</v>
      </c>
      <c r="AA9" s="29">
        <v>4.7398334241241438</v>
      </c>
      <c r="AB9" s="29">
        <v>5.3756528475281495</v>
      </c>
      <c r="AC9" s="29">
        <v>5.0422110257676156</v>
      </c>
      <c r="AD9" s="29">
        <v>4.8426431137901105</v>
      </c>
      <c r="AE9" s="29">
        <v>4.9737877831046191</v>
      </c>
      <c r="AF9" s="29">
        <v>4.9681988495565372</v>
      </c>
      <c r="AG9" s="29"/>
      <c r="AI9" s="29">
        <v>1.9803343625822847</v>
      </c>
      <c r="AJ9" s="29">
        <v>2.2951153231254882</v>
      </c>
      <c r="AK9" s="29">
        <v>2.3868807541270129</v>
      </c>
      <c r="AL9" s="29">
        <v>2.4875902927167508</v>
      </c>
      <c r="AM9" s="29">
        <v>2.413818846259991</v>
      </c>
      <c r="AN9" s="29">
        <v>2.8476783650503639</v>
      </c>
      <c r="AO9" s="29">
        <v>3.1896539090790856</v>
      </c>
      <c r="AP9" s="29">
        <v>3.3657790363619338</v>
      </c>
      <c r="AQ9" s="29">
        <v>3.5942798837607497</v>
      </c>
      <c r="AR9" s="29">
        <v>3.6643439281372219</v>
      </c>
      <c r="AS9" s="29">
        <v>3.6849955561259389</v>
      </c>
      <c r="AT9" s="29">
        <v>3.952933636275175</v>
      </c>
      <c r="AU9" s="29">
        <v>4.2325697272970562</v>
      </c>
      <c r="AV9" s="29">
        <v>4.1271933647812906</v>
      </c>
      <c r="AW9" s="29"/>
      <c r="AY9" s="29">
        <v>1.5889797245424486</v>
      </c>
      <c r="AZ9" s="29">
        <v>1.4864975525678001</v>
      </c>
      <c r="BA9" s="29">
        <v>1.3186595227835243</v>
      </c>
      <c r="BB9" s="29">
        <v>1.4109320258590277</v>
      </c>
      <c r="BC9" s="29">
        <v>1.194615020021379</v>
      </c>
      <c r="BD9" s="29">
        <v>1.7396888661979879</v>
      </c>
      <c r="BE9" s="29">
        <v>2.1558406771607768</v>
      </c>
      <c r="BF9" s="29">
        <v>2.2298779631493413</v>
      </c>
      <c r="BG9" s="29">
        <v>1.9548087179119549</v>
      </c>
      <c r="BH9" s="29">
        <v>1.8129016558685824</v>
      </c>
      <c r="BI9" s="29">
        <v>1.6478704518374805</v>
      </c>
      <c r="BJ9" s="29">
        <v>1.4455688768210291</v>
      </c>
      <c r="BK9" s="29">
        <v>1.4600353527173457</v>
      </c>
      <c r="BL9" s="29">
        <v>1.6259930175223229</v>
      </c>
      <c r="BM9" s="29"/>
      <c r="BO9" s="29">
        <v>3.7479116824104355</v>
      </c>
      <c r="BP9" s="29">
        <v>3.9935815743468375</v>
      </c>
      <c r="BQ9" s="29">
        <v>3.7091817614879066</v>
      </c>
      <c r="BR9" s="29">
        <v>3.4496196826049861</v>
      </c>
      <c r="BS9" s="29">
        <v>2.7703815044882241</v>
      </c>
      <c r="BT9" s="29">
        <v>3.3509400493952861</v>
      </c>
      <c r="BU9" s="29">
        <v>4.0016280356576495</v>
      </c>
      <c r="BV9" s="29">
        <v>3.6394832655924407</v>
      </c>
      <c r="BW9" s="29">
        <v>4.0549497571787985</v>
      </c>
      <c r="BX9" s="29">
        <v>4.1234443143316009</v>
      </c>
      <c r="BY9" s="29">
        <v>4.0787355512255781</v>
      </c>
      <c r="BZ9" s="29">
        <v>3.9372844762951802</v>
      </c>
      <c r="CA9" s="29">
        <v>3.8379082083984968</v>
      </c>
      <c r="CB9" s="29">
        <v>3.6709485001728188</v>
      </c>
    </row>
    <row r="10" spans="1:80" x14ac:dyDescent="0.2">
      <c r="A10" s="28" t="s">
        <v>168</v>
      </c>
      <c r="B10" s="28" t="s">
        <v>221</v>
      </c>
      <c r="C10" s="29">
        <v>8.1515373323329037</v>
      </c>
      <c r="D10" s="29">
        <v>6.1481732994483522</v>
      </c>
      <c r="E10" s="29">
        <v>6.6346906790194762</v>
      </c>
      <c r="F10" s="29">
        <v>7.2117302435291215</v>
      </c>
      <c r="G10" s="29">
        <v>6.9152175126715552</v>
      </c>
      <c r="H10" s="29">
        <v>6.9412673099871567</v>
      </c>
      <c r="I10" s="29">
        <v>8.597049863131657</v>
      </c>
      <c r="J10" s="29">
        <v>9.6086868823987981</v>
      </c>
      <c r="K10" s="29">
        <v>9.2279473326220725</v>
      </c>
      <c r="L10" s="29">
        <v>8.4370181264388506</v>
      </c>
      <c r="M10" s="29">
        <v>8.0899562247079935</v>
      </c>
      <c r="N10" s="29">
        <v>7.893814047015308</v>
      </c>
      <c r="O10" s="29">
        <v>8.0507617899597577</v>
      </c>
      <c r="P10" s="29">
        <v>7.8444293313747986</v>
      </c>
      <c r="Q10" s="29"/>
      <c r="S10" s="29">
        <v>4.0697108400122897</v>
      </c>
      <c r="T10" s="29">
        <v>3.9722900208369625</v>
      </c>
      <c r="U10" s="29">
        <v>4.2453221422463363</v>
      </c>
      <c r="V10" s="29">
        <v>4.1136449305438543</v>
      </c>
      <c r="W10" s="29">
        <v>4.1041995244602649</v>
      </c>
      <c r="X10" s="29">
        <v>4.6893024106197103</v>
      </c>
      <c r="Y10" s="29">
        <v>5.222663070751441</v>
      </c>
      <c r="Z10" s="29">
        <v>5.9898553920399458</v>
      </c>
      <c r="AA10" s="29">
        <v>6.2915781848390981</v>
      </c>
      <c r="AB10" s="29">
        <v>6.5971716107064218</v>
      </c>
      <c r="AC10" s="29">
        <v>6.5939242180230897</v>
      </c>
      <c r="AD10" s="29">
        <v>6.3041961424909445</v>
      </c>
      <c r="AE10" s="29">
        <v>6.0641423923685309</v>
      </c>
      <c r="AF10" s="29">
        <v>5.6466321513986744</v>
      </c>
      <c r="AG10" s="29"/>
      <c r="AI10" s="29">
        <v>3.4422311769945826</v>
      </c>
      <c r="AJ10" s="29">
        <v>3.7490737403027414</v>
      </c>
      <c r="AK10" s="29">
        <v>3.8315532309897038</v>
      </c>
      <c r="AL10" s="29">
        <v>3.7642649351330588</v>
      </c>
      <c r="AM10" s="29">
        <v>4.0551010838674832</v>
      </c>
      <c r="AN10" s="29">
        <v>4.3689233665370137</v>
      </c>
      <c r="AO10" s="29">
        <v>4.7174907023351844</v>
      </c>
      <c r="AP10" s="29">
        <v>5.4744934016287754</v>
      </c>
      <c r="AQ10" s="29">
        <v>5.9670858045867554</v>
      </c>
      <c r="AR10" s="29">
        <v>6.1527307266989153</v>
      </c>
      <c r="AS10" s="29">
        <v>6.3303143230659717</v>
      </c>
      <c r="AT10" s="29">
        <v>6.509668502137826</v>
      </c>
      <c r="AU10" s="29">
        <v>6.7975450298172246</v>
      </c>
      <c r="AV10" s="29">
        <v>6.9205772906346814</v>
      </c>
      <c r="AW10" s="29"/>
      <c r="AY10" s="29">
        <v>2.2378679301862308</v>
      </c>
      <c r="AZ10" s="29">
        <v>2.2832950766287219</v>
      </c>
      <c r="BA10" s="29">
        <v>1.999944058984678</v>
      </c>
      <c r="BB10" s="29">
        <v>2.5375229979428138</v>
      </c>
      <c r="BC10" s="29">
        <v>2.8949879017869016</v>
      </c>
      <c r="BD10" s="29">
        <v>4.041464524294045</v>
      </c>
      <c r="BE10" s="29">
        <v>4.8564530030717252</v>
      </c>
      <c r="BF10" s="29">
        <v>4.7574649269859517</v>
      </c>
      <c r="BG10" s="29">
        <v>5.2810442326604656</v>
      </c>
      <c r="BH10" s="29">
        <v>5.0576925889306414</v>
      </c>
      <c r="BI10" s="29">
        <v>4.7926235968584106</v>
      </c>
      <c r="BJ10" s="29">
        <v>4.4962141106179283</v>
      </c>
      <c r="BK10" s="29">
        <v>4.2985114665237401</v>
      </c>
      <c r="BL10" s="29">
        <v>4.6601807171783216</v>
      </c>
      <c r="BM10" s="29"/>
      <c r="BO10" s="29">
        <v>5.9071455364699048</v>
      </c>
      <c r="BP10" s="29">
        <v>5.2931565814208028</v>
      </c>
      <c r="BQ10" s="29">
        <v>5.1614069836238627</v>
      </c>
      <c r="BR10" s="29">
        <v>5.0609483870089349</v>
      </c>
      <c r="BS10" s="29">
        <v>4.6614221694982092</v>
      </c>
      <c r="BT10" s="29">
        <v>4.9598675235619112</v>
      </c>
      <c r="BU10" s="29">
        <v>5.8497251328100361</v>
      </c>
      <c r="BV10" s="29">
        <v>6.6552777775485339</v>
      </c>
      <c r="BW10" s="29">
        <v>5.9595832953574046</v>
      </c>
      <c r="BX10" s="29">
        <v>5.1229554646079833</v>
      </c>
      <c r="BY10" s="29">
        <v>4.9162115628103606</v>
      </c>
      <c r="BZ10" s="29">
        <v>4.8128323199070309</v>
      </c>
      <c r="CA10" s="29">
        <v>4.8151261589447074</v>
      </c>
      <c r="CB10" s="29">
        <v>4.5469299115937645</v>
      </c>
    </row>
    <row r="11" spans="1:80" x14ac:dyDescent="0.2">
      <c r="A11" s="28" t="s">
        <v>96</v>
      </c>
      <c r="B11" s="28" t="s">
        <v>222</v>
      </c>
      <c r="C11" s="29">
        <v>55.655662475356003</v>
      </c>
      <c r="D11" s="29">
        <v>65.316998329362903</v>
      </c>
      <c r="E11" s="29">
        <v>68.12852300883398</v>
      </c>
      <c r="F11" s="29">
        <v>68.186045670490728</v>
      </c>
      <c r="G11" s="29">
        <v>62.974260526120865</v>
      </c>
      <c r="H11" s="29">
        <v>72.899125778467393</v>
      </c>
      <c r="I11" s="29">
        <v>79.675628201988445</v>
      </c>
      <c r="J11" s="29">
        <v>80.878625112496351</v>
      </c>
      <c r="K11" s="29">
        <v>79.447747818857977</v>
      </c>
      <c r="L11" s="29">
        <v>78.885598929447767</v>
      </c>
      <c r="M11" s="29">
        <v>80.128257947563085</v>
      </c>
      <c r="N11" s="29">
        <v>80.813382850988873</v>
      </c>
      <c r="O11" s="29">
        <v>81.236960487135846</v>
      </c>
      <c r="P11" s="29">
        <v>82.882953596865377</v>
      </c>
      <c r="Q11" s="29"/>
      <c r="S11" s="29">
        <v>57.240657429026498</v>
      </c>
      <c r="T11" s="29">
        <v>60.966136732080535</v>
      </c>
      <c r="U11" s="29">
        <v>64.55525759939448</v>
      </c>
      <c r="V11" s="29">
        <v>61.82978296750948</v>
      </c>
      <c r="W11" s="29">
        <v>54.409114480917275</v>
      </c>
      <c r="X11" s="29">
        <v>63.969333761876626</v>
      </c>
      <c r="Y11" s="29">
        <v>71.374048423514736</v>
      </c>
      <c r="Z11" s="29">
        <v>75.722452299457615</v>
      </c>
      <c r="AA11" s="29">
        <v>77.48508510068902</v>
      </c>
      <c r="AB11" s="29">
        <v>84.135946580878752</v>
      </c>
      <c r="AC11" s="29">
        <v>84.478244085031235</v>
      </c>
      <c r="AD11" s="29">
        <v>83.336684007899407</v>
      </c>
      <c r="AE11" s="29">
        <v>84.000075887434988</v>
      </c>
      <c r="AF11" s="29">
        <v>82.093369607132587</v>
      </c>
      <c r="AG11" s="29"/>
      <c r="AI11" s="29">
        <v>29.16128635444673</v>
      </c>
      <c r="AJ11" s="29">
        <v>32.116322211091571</v>
      </c>
      <c r="AK11" s="29">
        <v>32.507901707009331</v>
      </c>
      <c r="AL11" s="29">
        <v>31.662962596666578</v>
      </c>
      <c r="AM11" s="29">
        <v>30.796741273722873</v>
      </c>
      <c r="AN11" s="29">
        <v>33.292816343803992</v>
      </c>
      <c r="AO11" s="29">
        <v>35.69040442261749</v>
      </c>
      <c r="AP11" s="29">
        <v>37.025909954719197</v>
      </c>
      <c r="AQ11" s="29">
        <v>39.093517082043256</v>
      </c>
      <c r="AR11" s="29">
        <v>40.310638261120438</v>
      </c>
      <c r="AS11" s="29">
        <v>41.740100972937334</v>
      </c>
      <c r="AT11" s="29">
        <v>43.183575378941086</v>
      </c>
      <c r="AU11" s="29">
        <v>44.363858746767399</v>
      </c>
      <c r="AV11" s="29">
        <v>45.164214266772284</v>
      </c>
      <c r="AW11" s="29"/>
      <c r="AY11" s="29">
        <v>27.691427173219225</v>
      </c>
      <c r="AZ11" s="29">
        <v>26.224800606050152</v>
      </c>
      <c r="BA11" s="29">
        <v>22.979266964162093</v>
      </c>
      <c r="BB11" s="29">
        <v>23.071547399882579</v>
      </c>
      <c r="BC11" s="29">
        <v>23.428384731876246</v>
      </c>
      <c r="BD11" s="29">
        <v>29.88042623579522</v>
      </c>
      <c r="BE11" s="29">
        <v>34.371166655660993</v>
      </c>
      <c r="BF11" s="29">
        <v>33.888903901033011</v>
      </c>
      <c r="BG11" s="29">
        <v>34.501018722303691</v>
      </c>
      <c r="BH11" s="29">
        <v>34.861428825938248</v>
      </c>
      <c r="BI11" s="29">
        <v>34.073529115226982</v>
      </c>
      <c r="BJ11" s="29">
        <v>33.585271731656583</v>
      </c>
      <c r="BK11" s="29">
        <v>33.36043537253682</v>
      </c>
      <c r="BL11" s="29">
        <v>37.524911684524206</v>
      </c>
      <c r="BM11" s="29"/>
      <c r="BO11" s="29">
        <v>65.141363606098267</v>
      </c>
      <c r="BP11" s="29">
        <v>73.130219692167316</v>
      </c>
      <c r="BQ11" s="29">
        <v>75.860234955075327</v>
      </c>
      <c r="BR11" s="29">
        <v>73.161903633465002</v>
      </c>
      <c r="BS11" s="29">
        <v>62.801874974813785</v>
      </c>
      <c r="BT11" s="29">
        <v>72.179424479817939</v>
      </c>
      <c r="BU11" s="29">
        <v>81.200232019675141</v>
      </c>
      <c r="BV11" s="29">
        <v>86.29910244486166</v>
      </c>
      <c r="BW11" s="29">
        <v>87.051350534853825</v>
      </c>
      <c r="BX11" s="29">
        <v>85.534384796248546</v>
      </c>
      <c r="BY11" s="29">
        <v>85.730099649726682</v>
      </c>
      <c r="BZ11" s="29">
        <v>86.264801818627262</v>
      </c>
      <c r="CA11" s="29">
        <v>88.067905185448851</v>
      </c>
      <c r="CB11" s="29">
        <v>87.292166629064866</v>
      </c>
    </row>
    <row r="12" spans="1:80" x14ac:dyDescent="0.2">
      <c r="C12" s="27">
        <v>-100000</v>
      </c>
      <c r="D12" s="27">
        <v>-100000</v>
      </c>
      <c r="E12" s="27">
        <v>-100000</v>
      </c>
      <c r="F12" s="27">
        <v>-100000</v>
      </c>
      <c r="G12" s="27">
        <v>-100000</v>
      </c>
      <c r="H12" s="27">
        <v>-100000</v>
      </c>
      <c r="I12" s="27">
        <v>-100000</v>
      </c>
      <c r="J12" s="27">
        <v>-100000</v>
      </c>
      <c r="K12" s="27">
        <v>-100000</v>
      </c>
      <c r="L12" s="27">
        <v>-100000</v>
      </c>
      <c r="M12" s="27">
        <v>-100000</v>
      </c>
      <c r="N12" s="27">
        <v>-100000</v>
      </c>
      <c r="O12" s="27">
        <v>-100000</v>
      </c>
      <c r="P12" s="27">
        <v>-100000</v>
      </c>
      <c r="Q12" s="27">
        <v>-100000</v>
      </c>
      <c r="R12" s="27">
        <v>100000</v>
      </c>
      <c r="S12" s="27">
        <v>100000</v>
      </c>
      <c r="T12" s="27">
        <v>100000</v>
      </c>
      <c r="U12" s="27">
        <v>100000</v>
      </c>
      <c r="V12" s="27">
        <v>100000</v>
      </c>
      <c r="W12" s="27">
        <v>100000</v>
      </c>
      <c r="X12" s="27">
        <v>100000</v>
      </c>
      <c r="Y12" s="27">
        <v>100000</v>
      </c>
      <c r="Z12" s="27">
        <v>100000</v>
      </c>
      <c r="AA12" s="27">
        <v>100000</v>
      </c>
      <c r="AB12" s="27">
        <v>100000</v>
      </c>
      <c r="AC12" s="27">
        <v>100000</v>
      </c>
      <c r="AD12" s="27">
        <v>100000</v>
      </c>
      <c r="AE12" s="27">
        <v>100000</v>
      </c>
      <c r="AF12" s="27">
        <v>100000</v>
      </c>
      <c r="AG12" s="27">
        <v>100000</v>
      </c>
      <c r="AH12" s="27">
        <v>-100000</v>
      </c>
      <c r="AI12" s="27">
        <v>-100000</v>
      </c>
      <c r="AJ12" s="27">
        <v>-100000</v>
      </c>
      <c r="AK12" s="27">
        <v>-100000</v>
      </c>
      <c r="AL12" s="27">
        <v>-100000</v>
      </c>
      <c r="AM12" s="27">
        <v>-100000</v>
      </c>
      <c r="AN12" s="27">
        <v>-100000</v>
      </c>
      <c r="AO12" s="27">
        <v>-100000</v>
      </c>
      <c r="AP12" s="27">
        <v>-100000</v>
      </c>
      <c r="AQ12" s="27">
        <v>-100000</v>
      </c>
      <c r="AR12" s="27">
        <v>-100000</v>
      </c>
      <c r="AS12" s="27">
        <v>-100000</v>
      </c>
      <c r="AT12" s="27">
        <v>-100000</v>
      </c>
      <c r="AU12" s="27">
        <v>-100000</v>
      </c>
      <c r="AV12" s="27">
        <v>-100000</v>
      </c>
      <c r="AW12" s="27">
        <v>-100000</v>
      </c>
      <c r="AX12" s="27">
        <v>100000</v>
      </c>
      <c r="AY12" s="27">
        <v>100000</v>
      </c>
      <c r="AZ12" s="27">
        <v>100000</v>
      </c>
      <c r="BA12" s="27">
        <v>100000</v>
      </c>
      <c r="BB12" s="27">
        <v>100000</v>
      </c>
      <c r="BC12" s="27">
        <v>100000</v>
      </c>
      <c r="BD12" s="27">
        <v>100000</v>
      </c>
      <c r="BE12" s="27">
        <v>100000</v>
      </c>
      <c r="BF12" s="27">
        <v>100000</v>
      </c>
      <c r="BG12" s="27">
        <v>100000</v>
      </c>
      <c r="BH12" s="27">
        <v>100000</v>
      </c>
      <c r="BI12" s="27">
        <v>100000</v>
      </c>
      <c r="BJ12" s="27">
        <v>100000</v>
      </c>
      <c r="BK12" s="27">
        <v>100000</v>
      </c>
      <c r="BL12" s="27">
        <v>100000</v>
      </c>
      <c r="BM12" s="27">
        <v>100000</v>
      </c>
      <c r="BN12" s="27">
        <v>-100000</v>
      </c>
      <c r="BO12" s="27">
        <v>-100000</v>
      </c>
      <c r="BP12" s="27">
        <v>-100000</v>
      </c>
      <c r="BQ12" s="27">
        <v>-100000</v>
      </c>
      <c r="BR12" s="27">
        <v>-100000</v>
      </c>
      <c r="BS12" s="27">
        <v>-100000</v>
      </c>
      <c r="BT12" s="27">
        <v>-100000</v>
      </c>
      <c r="BU12" s="27">
        <v>-100000</v>
      </c>
      <c r="BV12" s="27">
        <v>-100000</v>
      </c>
      <c r="BW12" s="27">
        <v>-100000</v>
      </c>
      <c r="BX12" s="27">
        <v>-100000</v>
      </c>
      <c r="BY12" s="27">
        <v>-100000</v>
      </c>
      <c r="BZ12" s="27">
        <v>-100000</v>
      </c>
      <c r="CA12" s="27">
        <v>-100000</v>
      </c>
      <c r="CB12" s="27">
        <v>-100000</v>
      </c>
    </row>
    <row r="19" spans="2:2" x14ac:dyDescent="0.2">
      <c r="B19" s="38"/>
    </row>
    <row r="20" spans="2:2" x14ac:dyDescent="0.2">
      <c r="B20" s="38"/>
    </row>
    <row r="21" spans="2:2" x14ac:dyDescent="0.2">
      <c r="B21" s="38"/>
    </row>
    <row r="22" spans="2:2" x14ac:dyDescent="0.2">
      <c r="B22" s="38"/>
    </row>
    <row r="23" spans="2:2" x14ac:dyDescent="0.2">
      <c r="B23" s="38"/>
    </row>
    <row r="24" spans="2:2" x14ac:dyDescent="0.2">
      <c r="B24" s="38"/>
    </row>
    <row r="25" spans="2:2" x14ac:dyDescent="0.2">
      <c r="B25" s="38"/>
    </row>
    <row r="26" spans="2:2" x14ac:dyDescent="0.2">
      <c r="B26" s="38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EA6D-D684-44FA-AA2A-2000C56BF205}">
  <sheetPr>
    <tabColor rgb="FFFFFF00"/>
  </sheetPr>
  <dimension ref="A1:BN3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T35" sqref="T35"/>
    </sheetView>
  </sheetViews>
  <sheetFormatPr defaultRowHeight="12" x14ac:dyDescent="0.2"/>
  <cols>
    <col min="1" max="1" width="18.85546875" style="27" bestFit="1" customWidth="1"/>
    <col min="2" max="2" width="19.85546875" style="27" customWidth="1"/>
    <col min="3" max="13" width="9.140625" style="27"/>
    <col min="14" max="14" width="10.28515625" style="27" customWidth="1"/>
    <col min="15" max="26" width="9.140625" style="27"/>
    <col min="27" max="27" width="10.28515625" style="27" customWidth="1"/>
    <col min="28" max="39" width="9.140625" style="27"/>
    <col min="40" max="40" width="10.28515625" style="27" customWidth="1"/>
    <col min="41" max="52" width="9.140625" style="27"/>
    <col min="53" max="53" width="10.28515625" style="27" customWidth="1"/>
    <col min="54" max="65" width="9.140625" style="27"/>
    <col min="66" max="66" width="10.28515625" style="27" customWidth="1"/>
    <col min="67" max="16384" width="9.140625" style="27"/>
  </cols>
  <sheetData>
    <row r="1" spans="1:66" x14ac:dyDescent="0.2">
      <c r="C1" s="27" t="s">
        <v>55</v>
      </c>
      <c r="P1" s="27" t="s">
        <v>203</v>
      </c>
      <c r="AC1" s="27" t="s">
        <v>56</v>
      </c>
      <c r="AP1" s="27" t="s">
        <v>57</v>
      </c>
      <c r="BC1" s="27" t="s">
        <v>80</v>
      </c>
    </row>
    <row r="2" spans="1:66" x14ac:dyDescent="0.2">
      <c r="C2" s="27">
        <v>2008</v>
      </c>
      <c r="D2" s="27">
        <v>2009</v>
      </c>
      <c r="E2" s="27">
        <v>2010</v>
      </c>
      <c r="F2" s="27">
        <v>2011</v>
      </c>
      <c r="G2" s="27">
        <v>2012</v>
      </c>
      <c r="H2" s="27">
        <v>2013</v>
      </c>
      <c r="I2" s="27">
        <v>2014</v>
      </c>
      <c r="J2" s="27">
        <v>2015</v>
      </c>
      <c r="K2" s="27">
        <v>2016</v>
      </c>
      <c r="L2" s="27">
        <v>2017</v>
      </c>
      <c r="M2" s="27">
        <v>2018</v>
      </c>
      <c r="P2" s="27">
        <v>2008</v>
      </c>
      <c r="Q2" s="27">
        <v>2009</v>
      </c>
      <c r="R2" s="27">
        <v>2010</v>
      </c>
      <c r="S2" s="27">
        <v>2011</v>
      </c>
      <c r="T2" s="27">
        <v>2012</v>
      </c>
      <c r="U2" s="27">
        <v>2013</v>
      </c>
      <c r="V2" s="27">
        <v>2014</v>
      </c>
      <c r="W2" s="27">
        <v>2015</v>
      </c>
      <c r="X2" s="27">
        <v>2016</v>
      </c>
      <c r="Y2" s="27">
        <v>2017</v>
      </c>
      <c r="Z2" s="27">
        <v>2018</v>
      </c>
      <c r="AC2" s="27">
        <v>2008</v>
      </c>
      <c r="AD2" s="27">
        <v>2009</v>
      </c>
      <c r="AE2" s="27">
        <v>2010</v>
      </c>
      <c r="AF2" s="27">
        <v>2011</v>
      </c>
      <c r="AG2" s="27">
        <v>2012</v>
      </c>
      <c r="AH2" s="27">
        <v>2013</v>
      </c>
      <c r="AI2" s="27">
        <v>2014</v>
      </c>
      <c r="AJ2" s="27">
        <v>2015</v>
      </c>
      <c r="AK2" s="27">
        <v>2016</v>
      </c>
      <c r="AL2" s="27">
        <v>2017</v>
      </c>
      <c r="AM2" s="27">
        <v>2018</v>
      </c>
      <c r="AP2" s="27">
        <v>2008</v>
      </c>
      <c r="AQ2" s="27">
        <v>2009</v>
      </c>
      <c r="AR2" s="27">
        <v>2010</v>
      </c>
      <c r="AS2" s="27">
        <v>2011</v>
      </c>
      <c r="AT2" s="27">
        <v>2012</v>
      </c>
      <c r="AU2" s="27">
        <v>2013</v>
      </c>
      <c r="AV2" s="27">
        <v>2014</v>
      </c>
      <c r="AW2" s="27">
        <v>2015</v>
      </c>
      <c r="AX2" s="27">
        <v>2016</v>
      </c>
      <c r="AY2" s="27">
        <v>2017</v>
      </c>
      <c r="AZ2" s="27">
        <v>2018</v>
      </c>
      <c r="BC2" s="27">
        <v>2008</v>
      </c>
      <c r="BD2" s="27">
        <v>2009</v>
      </c>
      <c r="BE2" s="27">
        <v>2010</v>
      </c>
      <c r="BF2" s="27">
        <v>2011</v>
      </c>
      <c r="BG2" s="27">
        <v>2012</v>
      </c>
      <c r="BH2" s="27">
        <v>2013</v>
      </c>
      <c r="BI2" s="27">
        <v>2014</v>
      </c>
      <c r="BJ2" s="27">
        <v>2015</v>
      </c>
      <c r="BK2" s="27">
        <v>2016</v>
      </c>
      <c r="BL2" s="27">
        <v>2017</v>
      </c>
      <c r="BM2" s="27">
        <v>2018</v>
      </c>
    </row>
    <row r="3" spans="1:66" x14ac:dyDescent="0.2">
      <c r="C3" s="27" t="s">
        <v>58</v>
      </c>
      <c r="P3" s="27" t="s">
        <v>59</v>
      </c>
      <c r="AC3" s="27" t="s">
        <v>60</v>
      </c>
      <c r="AP3" s="27" t="s">
        <v>61</v>
      </c>
      <c r="BC3" s="27" t="s">
        <v>79</v>
      </c>
    </row>
    <row r="4" spans="1:66" x14ac:dyDescent="0.2">
      <c r="C4" s="27">
        <v>2008</v>
      </c>
      <c r="D4" s="27">
        <v>2009</v>
      </c>
      <c r="E4" s="27">
        <v>2010</v>
      </c>
      <c r="F4" s="27">
        <v>2011</v>
      </c>
      <c r="G4" s="27">
        <v>2012</v>
      </c>
      <c r="H4" s="27">
        <v>2013</v>
      </c>
      <c r="I4" s="27">
        <v>2014</v>
      </c>
      <c r="J4" s="27">
        <v>2015</v>
      </c>
      <c r="K4" s="27">
        <v>2016</v>
      </c>
      <c r="L4" s="27">
        <v>2017</v>
      </c>
      <c r="M4" s="27">
        <v>2018</v>
      </c>
      <c r="P4" s="27">
        <v>2008</v>
      </c>
      <c r="Q4" s="27">
        <v>2009</v>
      </c>
      <c r="R4" s="27">
        <v>2010</v>
      </c>
      <c r="S4" s="27">
        <v>2011</v>
      </c>
      <c r="T4" s="27">
        <v>2012</v>
      </c>
      <c r="U4" s="27">
        <v>2013</v>
      </c>
      <c r="V4" s="27">
        <v>2014</v>
      </c>
      <c r="W4" s="27">
        <v>2015</v>
      </c>
      <c r="X4" s="27">
        <v>2016</v>
      </c>
      <c r="Y4" s="27">
        <v>2017</v>
      </c>
      <c r="Z4" s="27">
        <v>2018</v>
      </c>
      <c r="AC4" s="27">
        <v>2008</v>
      </c>
      <c r="AD4" s="27">
        <v>2009</v>
      </c>
      <c r="AE4" s="27">
        <v>2010</v>
      </c>
      <c r="AF4" s="27">
        <v>2011</v>
      </c>
      <c r="AG4" s="27">
        <v>2012</v>
      </c>
      <c r="AH4" s="27">
        <v>2013</v>
      </c>
      <c r="AI4" s="27">
        <v>2014</v>
      </c>
      <c r="AJ4" s="27">
        <v>2015</v>
      </c>
      <c r="AK4" s="27">
        <v>2016</v>
      </c>
      <c r="AL4" s="27">
        <v>2017</v>
      </c>
      <c r="AM4" s="27">
        <v>2018</v>
      </c>
      <c r="AP4" s="27">
        <v>2008</v>
      </c>
      <c r="AQ4" s="27">
        <v>2009</v>
      </c>
      <c r="AR4" s="27">
        <v>2010</v>
      </c>
      <c r="AS4" s="27">
        <v>2011</v>
      </c>
      <c r="AT4" s="27">
        <v>2012</v>
      </c>
      <c r="AU4" s="27">
        <v>2013</v>
      </c>
      <c r="AV4" s="27">
        <v>2014</v>
      </c>
      <c r="AW4" s="27">
        <v>2015</v>
      </c>
      <c r="AX4" s="27">
        <v>2016</v>
      </c>
      <c r="AY4" s="27">
        <v>2017</v>
      </c>
      <c r="AZ4" s="27">
        <v>2018</v>
      </c>
      <c r="BC4" s="27">
        <v>2008</v>
      </c>
      <c r="BD4" s="27">
        <v>2009</v>
      </c>
      <c r="BE4" s="27">
        <v>2010</v>
      </c>
      <c r="BF4" s="27">
        <v>2011</v>
      </c>
      <c r="BG4" s="27">
        <v>2012</v>
      </c>
      <c r="BH4" s="27">
        <v>2013</v>
      </c>
      <c r="BI4" s="27">
        <v>2014</v>
      </c>
      <c r="BJ4" s="27">
        <v>2015</v>
      </c>
      <c r="BK4" s="27">
        <v>2016</v>
      </c>
      <c r="BL4" s="27">
        <v>2017</v>
      </c>
      <c r="BM4" s="27">
        <v>2018</v>
      </c>
    </row>
    <row r="5" spans="1:66" x14ac:dyDescent="0.2">
      <c r="A5" s="27" t="s">
        <v>169</v>
      </c>
      <c r="B5" s="27" t="s">
        <v>223</v>
      </c>
      <c r="C5" s="30">
        <v>1895.4555338961518</v>
      </c>
      <c r="D5" s="30">
        <v>1935.7246399430821</v>
      </c>
      <c r="E5" s="30">
        <v>1860.7000114887078</v>
      </c>
      <c r="F5" s="30">
        <v>1822.9874268808987</v>
      </c>
      <c r="G5" s="30">
        <v>1783.7213631057584</v>
      </c>
      <c r="H5" s="30">
        <v>1747.5672117647057</v>
      </c>
      <c r="I5" s="30">
        <v>1773.9541620847656</v>
      </c>
      <c r="J5" s="30">
        <v>1808.0290513047253</v>
      </c>
      <c r="K5" s="30">
        <v>1785.7467844684525</v>
      </c>
      <c r="L5" s="30">
        <v>1788.4050510122233</v>
      </c>
      <c r="M5" s="30">
        <v>1847.4019100564794</v>
      </c>
      <c r="N5" s="30"/>
      <c r="P5" s="30">
        <v>2261.801913235136</v>
      </c>
      <c r="Q5" s="30">
        <v>2283.203062768212</v>
      </c>
      <c r="R5" s="30">
        <v>2168.8735046058323</v>
      </c>
      <c r="S5" s="30">
        <v>2214.9780659298772</v>
      </c>
      <c r="T5" s="30">
        <v>2100.5309382699138</v>
      </c>
      <c r="U5" s="30">
        <v>2010.4161449062312</v>
      </c>
      <c r="V5" s="30">
        <v>1867.5346581731758</v>
      </c>
      <c r="W5" s="30">
        <v>1829.1227828423584</v>
      </c>
      <c r="X5" s="30">
        <v>1882.0184825453905</v>
      </c>
      <c r="Y5" s="30">
        <v>1875.2845565717751</v>
      </c>
      <c r="Z5" s="30">
        <v>1892.4937254646425</v>
      </c>
      <c r="AA5" s="30"/>
      <c r="AC5" s="30">
        <v>2289.8407332930155</v>
      </c>
      <c r="AD5" s="30">
        <v>2247.8051032899921</v>
      </c>
      <c r="AE5" s="30">
        <v>2187.2362792513904</v>
      </c>
      <c r="AF5" s="30">
        <v>2102.2737572878332</v>
      </c>
      <c r="AG5" s="30">
        <v>2136.8444391099506</v>
      </c>
      <c r="AH5" s="30">
        <v>2017.7169425601801</v>
      </c>
      <c r="AI5" s="30">
        <v>1983.3347448113384</v>
      </c>
      <c r="AJ5" s="30">
        <v>1929.877841260068</v>
      </c>
      <c r="AK5" s="30">
        <v>1894.9679685902497</v>
      </c>
      <c r="AL5" s="30">
        <v>1889.8750958454366</v>
      </c>
      <c r="AM5" s="30">
        <v>1920.4170420426422</v>
      </c>
      <c r="AN5" s="30"/>
      <c r="AP5" s="30">
        <v>2218.0284558606963</v>
      </c>
      <c r="AQ5" s="30">
        <v>2336.724026314635</v>
      </c>
      <c r="AR5" s="30">
        <v>2324.905077022067</v>
      </c>
      <c r="AS5" s="30">
        <v>2264.5546684143419</v>
      </c>
      <c r="AT5" s="30">
        <v>2083.8664005824289</v>
      </c>
      <c r="AU5" s="30">
        <v>2188.6362764174005</v>
      </c>
      <c r="AV5" s="30">
        <v>2234.681237831589</v>
      </c>
      <c r="AW5" s="30">
        <v>2230.6545649092236</v>
      </c>
      <c r="AX5" s="30">
        <v>2253.5732711117676</v>
      </c>
      <c r="AY5" s="30">
        <v>2232.9716222474017</v>
      </c>
      <c r="AZ5" s="30">
        <v>2220.8655311524644</v>
      </c>
      <c r="BA5" s="30"/>
      <c r="BC5" s="30">
        <v>1520.9710735068277</v>
      </c>
      <c r="BD5" s="30">
        <v>1506.4004722517511</v>
      </c>
      <c r="BE5" s="30">
        <v>1510.5944357181415</v>
      </c>
      <c r="BF5" s="30">
        <v>1542.4958209990416</v>
      </c>
      <c r="BG5" s="30">
        <v>1516.968794123133</v>
      </c>
      <c r="BH5" s="30">
        <v>1619.1046132061656</v>
      </c>
      <c r="BI5" s="30">
        <v>1672.8991506816078</v>
      </c>
      <c r="BJ5" s="30">
        <v>1835.5877017349849</v>
      </c>
      <c r="BK5" s="30">
        <v>1908.3938457869162</v>
      </c>
      <c r="BL5" s="30">
        <v>1940.6624619606753</v>
      </c>
      <c r="BM5" s="30">
        <v>2000.0565301327806</v>
      </c>
      <c r="BN5" s="30"/>
    </row>
    <row r="6" spans="1:66" x14ac:dyDescent="0.2">
      <c r="C6" s="27">
        <v>-100000</v>
      </c>
      <c r="D6" s="27">
        <v>-100000</v>
      </c>
      <c r="E6" s="27">
        <v>-100000</v>
      </c>
      <c r="F6" s="27">
        <v>-100000</v>
      </c>
      <c r="G6" s="27">
        <v>-100000</v>
      </c>
      <c r="H6" s="27">
        <v>-100000</v>
      </c>
      <c r="I6" s="27">
        <v>-100000</v>
      </c>
      <c r="J6" s="27">
        <v>-100000</v>
      </c>
      <c r="K6" s="27">
        <v>-100000</v>
      </c>
      <c r="L6" s="27">
        <v>-100000</v>
      </c>
      <c r="M6" s="27">
        <v>-100000</v>
      </c>
      <c r="N6" s="27">
        <v>-100000</v>
      </c>
      <c r="O6" s="27">
        <v>100000</v>
      </c>
      <c r="P6" s="27">
        <v>100000</v>
      </c>
      <c r="Q6" s="27">
        <v>100000</v>
      </c>
      <c r="R6" s="27">
        <v>100000</v>
      </c>
      <c r="S6" s="27">
        <v>100000</v>
      </c>
      <c r="T6" s="27">
        <v>100000</v>
      </c>
      <c r="U6" s="27">
        <v>100000</v>
      </c>
      <c r="V6" s="27">
        <v>100000</v>
      </c>
      <c r="W6" s="27">
        <v>100000</v>
      </c>
      <c r="X6" s="27">
        <v>100000</v>
      </c>
      <c r="Y6" s="27">
        <v>100000</v>
      </c>
      <c r="Z6" s="27">
        <v>100000</v>
      </c>
      <c r="AA6" s="27">
        <v>100000</v>
      </c>
      <c r="AB6" s="27">
        <v>-100000</v>
      </c>
      <c r="AC6" s="27">
        <v>-100000</v>
      </c>
      <c r="AD6" s="27">
        <v>-100000</v>
      </c>
      <c r="AE6" s="27">
        <v>-100000</v>
      </c>
      <c r="AF6" s="27">
        <v>-100000</v>
      </c>
      <c r="AG6" s="27">
        <v>-100000</v>
      </c>
      <c r="AH6" s="27">
        <v>-100000</v>
      </c>
      <c r="AI6" s="27">
        <v>-100000</v>
      </c>
      <c r="AJ6" s="27">
        <v>-100000</v>
      </c>
      <c r="AK6" s="27">
        <v>-100000</v>
      </c>
      <c r="AL6" s="27">
        <v>-100000</v>
      </c>
      <c r="AM6" s="27">
        <v>-100000</v>
      </c>
      <c r="AN6" s="27">
        <v>-100000</v>
      </c>
      <c r="AO6" s="27">
        <v>100000</v>
      </c>
      <c r="AP6" s="27">
        <v>100000</v>
      </c>
      <c r="AQ6" s="27">
        <v>100000</v>
      </c>
      <c r="AR6" s="27">
        <v>100000</v>
      </c>
      <c r="AS6" s="27">
        <v>100000</v>
      </c>
      <c r="AT6" s="27">
        <v>100000</v>
      </c>
      <c r="AU6" s="27">
        <v>100000</v>
      </c>
      <c r="AV6" s="27">
        <v>100000</v>
      </c>
      <c r="AW6" s="27">
        <v>100000</v>
      </c>
      <c r="AX6" s="27">
        <v>100000</v>
      </c>
      <c r="AY6" s="27">
        <v>100000</v>
      </c>
      <c r="AZ6" s="27">
        <v>100000</v>
      </c>
      <c r="BA6" s="27">
        <v>100000</v>
      </c>
      <c r="BB6" s="27">
        <v>-100000</v>
      </c>
      <c r="BC6" s="27">
        <v>-100000</v>
      </c>
      <c r="BD6" s="27">
        <v>-100000</v>
      </c>
      <c r="BE6" s="27">
        <v>-100000</v>
      </c>
      <c r="BF6" s="27">
        <v>-100000</v>
      </c>
      <c r="BG6" s="27">
        <v>-100000</v>
      </c>
      <c r="BH6" s="27">
        <v>-100000</v>
      </c>
      <c r="BI6" s="27">
        <v>-100000</v>
      </c>
      <c r="BJ6" s="27">
        <v>-100000</v>
      </c>
      <c r="BK6" s="27">
        <v>-100000</v>
      </c>
      <c r="BL6" s="27">
        <v>-100000</v>
      </c>
      <c r="BM6" s="27">
        <v>-100000</v>
      </c>
    </row>
    <row r="7" spans="1:66" x14ac:dyDescent="0.2">
      <c r="A7" s="27" t="s">
        <v>170</v>
      </c>
      <c r="B7" s="27" t="s">
        <v>224</v>
      </c>
      <c r="C7" s="30">
        <v>3902.4938988880699</v>
      </c>
      <c r="D7" s="30">
        <v>3876.768497290268</v>
      </c>
      <c r="E7" s="30">
        <v>3932.5905317436996</v>
      </c>
      <c r="F7" s="30">
        <v>3550.2424185088098</v>
      </c>
      <c r="G7" s="30">
        <v>3230.4214522401976</v>
      </c>
      <c r="H7" s="30">
        <v>3221.9778752590009</v>
      </c>
      <c r="I7" s="30">
        <v>3311.1266279040442</v>
      </c>
      <c r="J7" s="30">
        <v>3532.4878818339639</v>
      </c>
      <c r="K7" s="30">
        <v>3601.33733172642</v>
      </c>
      <c r="L7" s="30">
        <v>3381.7791999498204</v>
      </c>
      <c r="M7" s="30">
        <v>3244.542602898357</v>
      </c>
      <c r="N7" s="30"/>
      <c r="P7" s="30">
        <v>3451.3863474262575</v>
      </c>
      <c r="Q7" s="30">
        <v>3372.150892732061</v>
      </c>
      <c r="R7" s="30">
        <v>3458.2764121998134</v>
      </c>
      <c r="S7" s="30">
        <v>3485.1619850178145</v>
      </c>
      <c r="T7" s="30">
        <v>3417.0039041624914</v>
      </c>
      <c r="U7" s="30">
        <v>3402.0363644570775</v>
      </c>
      <c r="V7" s="30">
        <v>3500.6681960910487</v>
      </c>
      <c r="W7" s="30">
        <v>3530.2644024485276</v>
      </c>
      <c r="X7" s="30">
        <v>3629.0260691127555</v>
      </c>
      <c r="Y7" s="30">
        <v>3700.1389876817657</v>
      </c>
      <c r="Z7" s="30">
        <v>3775.0228886221771</v>
      </c>
      <c r="AC7" s="30">
        <v>2510.7743037744481</v>
      </c>
      <c r="AD7" s="30">
        <v>2589.4689255125095</v>
      </c>
      <c r="AE7" s="30">
        <v>2446.9093696287714</v>
      </c>
      <c r="AF7" s="30">
        <v>2326.4522092115812</v>
      </c>
      <c r="AG7" s="30">
        <v>2228.6869677371369</v>
      </c>
      <c r="AH7" s="30">
        <v>2227.0059696316548</v>
      </c>
      <c r="AI7" s="30">
        <v>2239.6750948476792</v>
      </c>
      <c r="AJ7" s="30">
        <v>2286.5788647175787</v>
      </c>
      <c r="AK7" s="30">
        <v>2291.1483587477201</v>
      </c>
      <c r="AL7" s="30">
        <v>2233.1284103456424</v>
      </c>
      <c r="AM7" s="30">
        <v>2229.1459537809974</v>
      </c>
      <c r="AN7" s="30"/>
      <c r="AP7" s="30">
        <v>3460.3359876483896</v>
      </c>
      <c r="AQ7" s="30">
        <v>3504.6857954787838</v>
      </c>
      <c r="AR7" s="30">
        <v>3498.5284469115213</v>
      </c>
      <c r="AS7" s="30">
        <v>3321.4262885326534</v>
      </c>
      <c r="AT7" s="30">
        <v>3489.749362694602</v>
      </c>
      <c r="AU7" s="30">
        <v>3654.7717966494524</v>
      </c>
      <c r="AV7" s="30">
        <v>3746.3315920518985</v>
      </c>
      <c r="AW7" s="30">
        <v>3913.8247787825626</v>
      </c>
      <c r="AX7" s="30">
        <v>4086.8199898176681</v>
      </c>
      <c r="AY7" s="30">
        <v>3930.6803504093418</v>
      </c>
      <c r="AZ7" s="30">
        <v>4005.8504681371555</v>
      </c>
      <c r="BA7" s="30"/>
      <c r="BC7" s="30">
        <v>2176.3911522751837</v>
      </c>
      <c r="BD7" s="30">
        <v>2529.5711453354102</v>
      </c>
      <c r="BE7" s="30">
        <v>2470.2277345742305</v>
      </c>
      <c r="BF7" s="30">
        <v>2375.6628302605041</v>
      </c>
      <c r="BG7" s="30">
        <v>2333.2893436724858</v>
      </c>
      <c r="BH7" s="30">
        <v>2415.9975309499901</v>
      </c>
      <c r="BI7" s="30">
        <v>2435.33691825505</v>
      </c>
      <c r="BJ7" s="30">
        <v>2603.5208888916995</v>
      </c>
      <c r="BK7" s="30">
        <v>2800.0971481778543</v>
      </c>
      <c r="BL7" s="30">
        <v>2769.8862414213245</v>
      </c>
      <c r="BM7" s="30">
        <v>2801.660135512579</v>
      </c>
    </row>
    <row r="34" spans="3:7" x14ac:dyDescent="0.2">
      <c r="C34" s="30"/>
      <c r="D34" s="30"/>
      <c r="E34" s="30"/>
      <c r="F34" s="30"/>
      <c r="G34" s="30"/>
    </row>
    <row r="35" spans="3:7" x14ac:dyDescent="0.2">
      <c r="C35" s="30"/>
      <c r="D35" s="30"/>
      <c r="E35" s="30"/>
      <c r="F35" s="30"/>
      <c r="G35" s="30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CC797-8216-41D1-8484-32FE78208DBF}">
  <sheetPr>
    <tabColor rgb="FFFFFF00"/>
  </sheetPr>
  <dimension ref="A1:BI43"/>
  <sheetViews>
    <sheetView showGridLines="0" zoomScaleNormal="100" workbookViewId="0">
      <selection activeCell="K40" sqref="K40"/>
    </sheetView>
  </sheetViews>
  <sheetFormatPr defaultRowHeight="12" x14ac:dyDescent="0.2"/>
  <cols>
    <col min="1" max="1" width="16.7109375" style="27" customWidth="1"/>
    <col min="2" max="2" width="17" style="27" customWidth="1"/>
    <col min="3" max="16384" width="9.140625" style="27"/>
  </cols>
  <sheetData>
    <row r="1" spans="1:61" x14ac:dyDescent="0.2">
      <c r="C1" s="27" t="s">
        <v>55</v>
      </c>
      <c r="O1" s="27" t="s">
        <v>203</v>
      </c>
      <c r="AA1" s="27" t="s">
        <v>56</v>
      </c>
      <c r="AM1" s="27" t="s">
        <v>57</v>
      </c>
      <c r="AY1" s="27" t="s">
        <v>80</v>
      </c>
    </row>
    <row r="2" spans="1:61" x14ac:dyDescent="0.2">
      <c r="C2" s="27">
        <v>2008</v>
      </c>
      <c r="D2" s="27">
        <v>2009</v>
      </c>
      <c r="E2" s="27">
        <v>2010</v>
      </c>
      <c r="F2" s="27">
        <v>2011</v>
      </c>
      <c r="G2" s="27">
        <v>2012</v>
      </c>
      <c r="H2" s="27">
        <v>2013</v>
      </c>
      <c r="I2" s="27">
        <v>2014</v>
      </c>
      <c r="J2" s="27">
        <v>2015</v>
      </c>
      <c r="K2" s="27">
        <v>2016</v>
      </c>
      <c r="L2" s="27">
        <v>2017</v>
      </c>
      <c r="M2" s="27">
        <v>2018</v>
      </c>
      <c r="O2" s="27">
        <v>2008</v>
      </c>
      <c r="P2" s="27">
        <v>2009</v>
      </c>
      <c r="Q2" s="27">
        <v>2010</v>
      </c>
      <c r="R2" s="27">
        <v>2011</v>
      </c>
      <c r="S2" s="27">
        <v>2012</v>
      </c>
      <c r="T2" s="27">
        <v>2013</v>
      </c>
      <c r="U2" s="27">
        <v>2014</v>
      </c>
      <c r="V2" s="27">
        <v>2015</v>
      </c>
      <c r="W2" s="27">
        <v>2016</v>
      </c>
      <c r="X2" s="27">
        <v>2017</v>
      </c>
      <c r="Y2" s="27">
        <v>2018</v>
      </c>
      <c r="AA2" s="27">
        <v>2008</v>
      </c>
      <c r="AB2" s="27">
        <v>2009</v>
      </c>
      <c r="AC2" s="27">
        <v>2010</v>
      </c>
      <c r="AD2" s="27">
        <v>2011</v>
      </c>
      <c r="AE2" s="27">
        <v>2012</v>
      </c>
      <c r="AF2" s="27">
        <v>2013</v>
      </c>
      <c r="AG2" s="27">
        <v>2014</v>
      </c>
      <c r="AH2" s="27">
        <v>2015</v>
      </c>
      <c r="AI2" s="27">
        <v>2016</v>
      </c>
      <c r="AJ2" s="27">
        <v>2017</v>
      </c>
      <c r="AK2" s="27">
        <v>2018</v>
      </c>
      <c r="AM2" s="27">
        <v>2008</v>
      </c>
      <c r="AN2" s="27">
        <v>2009</v>
      </c>
      <c r="AO2" s="27">
        <v>2010</v>
      </c>
      <c r="AP2" s="27">
        <v>2011</v>
      </c>
      <c r="AQ2" s="27">
        <v>2012</v>
      </c>
      <c r="AR2" s="27">
        <v>2013</v>
      </c>
      <c r="AS2" s="27">
        <v>2014</v>
      </c>
      <c r="AT2" s="27">
        <v>2015</v>
      </c>
      <c r="AU2" s="27">
        <v>2016</v>
      </c>
      <c r="AV2" s="27">
        <v>2017</v>
      </c>
      <c r="AW2" s="27">
        <v>2018</v>
      </c>
      <c r="AY2" s="27">
        <v>2008</v>
      </c>
      <c r="AZ2" s="27">
        <v>2009</v>
      </c>
      <c r="BA2" s="27">
        <v>2010</v>
      </c>
      <c r="BB2" s="27">
        <v>2011</v>
      </c>
      <c r="BC2" s="27">
        <v>2012</v>
      </c>
      <c r="BD2" s="27">
        <v>2013</v>
      </c>
      <c r="BE2" s="27">
        <v>2014</v>
      </c>
      <c r="BF2" s="27">
        <v>2015</v>
      </c>
      <c r="BG2" s="27">
        <v>2016</v>
      </c>
      <c r="BH2" s="27">
        <v>2017</v>
      </c>
      <c r="BI2" s="27">
        <v>2018</v>
      </c>
    </row>
    <row r="3" spans="1:61" x14ac:dyDescent="0.2">
      <c r="C3" s="27" t="s">
        <v>58</v>
      </c>
      <c r="O3" s="27" t="s">
        <v>59</v>
      </c>
      <c r="AA3" s="27" t="s">
        <v>60</v>
      </c>
      <c r="AM3" s="27" t="s">
        <v>61</v>
      </c>
      <c r="AY3" s="27" t="s">
        <v>79</v>
      </c>
    </row>
    <row r="4" spans="1:61" x14ac:dyDescent="0.2">
      <c r="C4" s="27">
        <v>2008</v>
      </c>
      <c r="D4" s="27">
        <v>2009</v>
      </c>
      <c r="E4" s="27">
        <v>2010</v>
      </c>
      <c r="F4" s="27">
        <v>2011</v>
      </c>
      <c r="G4" s="27">
        <v>2012</v>
      </c>
      <c r="H4" s="27">
        <v>2013</v>
      </c>
      <c r="I4" s="27">
        <v>2014</v>
      </c>
      <c r="J4" s="27">
        <v>2015</v>
      </c>
      <c r="K4" s="27">
        <v>2016</v>
      </c>
      <c r="L4" s="27">
        <v>2017</v>
      </c>
      <c r="M4" s="27">
        <v>2018</v>
      </c>
      <c r="O4" s="27">
        <v>2008</v>
      </c>
      <c r="P4" s="27">
        <v>2009</v>
      </c>
      <c r="Q4" s="27">
        <v>2010</v>
      </c>
      <c r="R4" s="27">
        <v>2011</v>
      </c>
      <c r="S4" s="27">
        <v>2012</v>
      </c>
      <c r="T4" s="27">
        <v>2013</v>
      </c>
      <c r="U4" s="27">
        <v>2014</v>
      </c>
      <c r="V4" s="27">
        <v>2015</v>
      </c>
      <c r="W4" s="27">
        <v>2016</v>
      </c>
      <c r="X4" s="27">
        <v>2017</v>
      </c>
      <c r="Y4" s="27">
        <v>2018</v>
      </c>
      <c r="AA4" s="27">
        <v>2008</v>
      </c>
      <c r="AB4" s="27">
        <v>2009</v>
      </c>
      <c r="AC4" s="27">
        <v>2010</v>
      </c>
      <c r="AD4" s="27">
        <v>2011</v>
      </c>
      <c r="AE4" s="27">
        <v>2012</v>
      </c>
      <c r="AF4" s="27">
        <v>2013</v>
      </c>
      <c r="AG4" s="27">
        <v>2014</v>
      </c>
      <c r="AH4" s="27">
        <v>2015</v>
      </c>
      <c r="AI4" s="27">
        <v>2016</v>
      </c>
      <c r="AJ4" s="27">
        <v>2017</v>
      </c>
      <c r="AK4" s="27">
        <v>2018</v>
      </c>
      <c r="AM4" s="27">
        <v>2008</v>
      </c>
      <c r="AN4" s="27">
        <v>2009</v>
      </c>
      <c r="AO4" s="27">
        <v>2010</v>
      </c>
      <c r="AP4" s="27">
        <v>2011</v>
      </c>
      <c r="AQ4" s="27">
        <v>2012</v>
      </c>
      <c r="AR4" s="27">
        <v>2013</v>
      </c>
      <c r="AS4" s="27">
        <v>2014</v>
      </c>
      <c r="AT4" s="27">
        <v>2015</v>
      </c>
      <c r="AU4" s="27">
        <v>2016</v>
      </c>
      <c r="AV4" s="27">
        <v>2017</v>
      </c>
      <c r="AW4" s="27">
        <v>2018</v>
      </c>
      <c r="AY4" s="27">
        <v>2008</v>
      </c>
      <c r="AZ4" s="27">
        <v>2009</v>
      </c>
      <c r="BA4" s="27">
        <v>2010</v>
      </c>
      <c r="BB4" s="27">
        <v>2011</v>
      </c>
      <c r="BC4" s="27">
        <v>2012</v>
      </c>
      <c r="BD4" s="27">
        <v>2013</v>
      </c>
      <c r="BE4" s="27">
        <v>2014</v>
      </c>
      <c r="BF4" s="27">
        <v>2015</v>
      </c>
      <c r="BG4" s="27">
        <v>2016</v>
      </c>
      <c r="BH4" s="27">
        <v>2017</v>
      </c>
      <c r="BI4" s="27">
        <v>2018</v>
      </c>
    </row>
    <row r="5" spans="1:61" x14ac:dyDescent="0.2">
      <c r="A5" s="27" t="s">
        <v>171</v>
      </c>
      <c r="B5" s="27" t="s">
        <v>225</v>
      </c>
      <c r="C5" s="31">
        <v>1.0979314937362132</v>
      </c>
      <c r="D5" s="31">
        <v>1.2699641957300092</v>
      </c>
      <c r="E5" s="31">
        <v>1.2615101289134438</v>
      </c>
      <c r="F5" s="31">
        <v>1.1986142503232429</v>
      </c>
      <c r="G5" s="31">
        <v>1.2744416215086269</v>
      </c>
      <c r="H5" s="31">
        <v>1.3760851109769801</v>
      </c>
      <c r="I5" s="31">
        <v>1.4476015424408084</v>
      </c>
      <c r="J5" s="31">
        <v>1.4781958670390185</v>
      </c>
      <c r="K5" s="31">
        <v>1.5319945427632793</v>
      </c>
      <c r="L5" s="31">
        <v>1.5758123922312159</v>
      </c>
      <c r="M5" s="31">
        <v>1.6528486189786691</v>
      </c>
      <c r="N5" s="31"/>
      <c r="O5" s="31">
        <v>0.83496008693652279</v>
      </c>
      <c r="P5" s="31">
        <v>0.89721687897660785</v>
      </c>
      <c r="Q5" s="31">
        <v>0.8591216591308477</v>
      </c>
      <c r="R5" s="31">
        <v>1.0179803158366381</v>
      </c>
      <c r="S5" s="31">
        <v>1.2157887140465193</v>
      </c>
      <c r="T5" s="31">
        <v>1.270495544612201</v>
      </c>
      <c r="U5" s="31">
        <v>1.4084641899655306</v>
      </c>
      <c r="V5" s="31">
        <v>1.469016158643536</v>
      </c>
      <c r="W5" s="31">
        <v>1.6646812583312025</v>
      </c>
      <c r="X5" s="31">
        <v>1.7689694129723381</v>
      </c>
      <c r="Y5" s="31">
        <v>1.7260570634269798</v>
      </c>
      <c r="Z5" s="31"/>
      <c r="AA5" s="31">
        <v>0.2758462110265843</v>
      </c>
      <c r="AB5" s="31">
        <v>0.31717257537382182</v>
      </c>
      <c r="AC5" s="31">
        <v>0.41912207137623453</v>
      </c>
      <c r="AD5" s="31">
        <v>0.48892585952566481</v>
      </c>
      <c r="AE5" s="31">
        <v>0.57540664980553546</v>
      </c>
      <c r="AF5" s="31">
        <v>0.65150235424481007</v>
      </c>
      <c r="AG5" s="31">
        <v>0.77720963354697115</v>
      </c>
      <c r="AH5" s="31">
        <v>0.9210827545092497</v>
      </c>
      <c r="AI5" s="31">
        <v>1.1285730194175325</v>
      </c>
      <c r="AJ5" s="31">
        <v>1.2089680992022125</v>
      </c>
      <c r="AK5" s="31">
        <v>1.2555120813888629</v>
      </c>
      <c r="AL5" s="31"/>
      <c r="AM5" s="31">
        <v>0.49891822771155164</v>
      </c>
      <c r="AN5" s="31">
        <v>0.48310687861100138</v>
      </c>
      <c r="AO5" s="31">
        <v>0.50016795580764539</v>
      </c>
      <c r="AP5" s="31">
        <v>0.65272303022065148</v>
      </c>
      <c r="AQ5" s="31">
        <v>0.77080195588933131</v>
      </c>
      <c r="AR5" s="31">
        <v>1.0343818718914277</v>
      </c>
      <c r="AS5" s="31">
        <v>0.95166373584201402</v>
      </c>
      <c r="AT5" s="31">
        <v>0.97146510787457885</v>
      </c>
      <c r="AU5" s="31">
        <v>1.3383629153683358</v>
      </c>
      <c r="AV5" s="31">
        <v>1.613771922277784</v>
      </c>
      <c r="AW5" s="31">
        <v>1.587501263576427</v>
      </c>
      <c r="AX5" s="31"/>
      <c r="AY5" s="31">
        <v>0.84405139210836155</v>
      </c>
      <c r="AZ5" s="31">
        <v>0.99302074290474152</v>
      </c>
      <c r="BA5" s="31">
        <v>0.95750856399231954</v>
      </c>
      <c r="BB5" s="31">
        <v>0.93901553453694286</v>
      </c>
      <c r="BC5" s="31">
        <v>1.1548880899396232</v>
      </c>
      <c r="BD5" s="31">
        <v>1.3210562330321778</v>
      </c>
      <c r="BE5" s="31">
        <v>1.5081285142697629</v>
      </c>
      <c r="BF5" s="31">
        <v>1.6798109518658395</v>
      </c>
      <c r="BG5" s="31">
        <v>1.9242506760817308</v>
      </c>
      <c r="BH5" s="31">
        <v>2.1090910254441204</v>
      </c>
      <c r="BI5" s="31">
        <v>2.2260099405844924</v>
      </c>
    </row>
    <row r="6" spans="1:61" x14ac:dyDescent="0.2">
      <c r="A6" s="27" t="s">
        <v>172</v>
      </c>
      <c r="B6" s="27" t="s">
        <v>226</v>
      </c>
      <c r="C6" s="31">
        <v>1.0732370527600894</v>
      </c>
      <c r="D6" s="31">
        <v>1.296273703752818</v>
      </c>
      <c r="E6" s="31">
        <v>1.5574848724019996</v>
      </c>
      <c r="F6" s="31">
        <v>1.54919707452846</v>
      </c>
      <c r="G6" s="31">
        <v>1.590715399829552</v>
      </c>
      <c r="H6" s="31">
        <v>1.5359626265451638</v>
      </c>
      <c r="I6" s="31">
        <v>1.4818990591869026</v>
      </c>
      <c r="J6" s="31">
        <v>1.2722421453091877</v>
      </c>
      <c r="K6" s="31">
        <v>1.422955160407291</v>
      </c>
      <c r="L6" s="31">
        <v>1.2789166975009332</v>
      </c>
      <c r="M6" s="31">
        <v>1.1569709154434118</v>
      </c>
      <c r="N6" s="31"/>
      <c r="O6" s="31">
        <v>6.1123368157948728E-2</v>
      </c>
      <c r="P6" s="31">
        <v>8.582074494558857E-2</v>
      </c>
      <c r="Q6" s="31">
        <v>0.11964149664812382</v>
      </c>
      <c r="R6" s="31">
        <v>0.12460337538595652</v>
      </c>
      <c r="S6" s="31">
        <v>0.16997626898372897</v>
      </c>
      <c r="T6" s="31">
        <v>0.18511286813370728</v>
      </c>
      <c r="U6" s="31">
        <v>0.23930805566194305</v>
      </c>
      <c r="V6" s="31">
        <v>0.24929766319054711</v>
      </c>
      <c r="W6" s="31">
        <v>0.22872357616171901</v>
      </c>
      <c r="X6" s="31">
        <v>0.19476136777351349</v>
      </c>
      <c r="Y6" s="31">
        <v>0.18554869224558848</v>
      </c>
      <c r="Z6" s="31"/>
      <c r="AA6" s="31">
        <v>4.1400144135858019E-2</v>
      </c>
      <c r="AB6" s="31">
        <v>2.3432357910186892E-2</v>
      </c>
      <c r="AC6" s="31">
        <v>4.908736472989926E-2</v>
      </c>
      <c r="AD6" s="31">
        <v>5.1177974430474088E-2</v>
      </c>
      <c r="AE6" s="31">
        <v>4.5816802644636251E-2</v>
      </c>
      <c r="AF6" s="31">
        <v>5.9153789211868868E-2</v>
      </c>
      <c r="AG6" s="31">
        <v>6.3356837382333817E-2</v>
      </c>
      <c r="AH6" s="31">
        <v>8.7366895639673731E-2</v>
      </c>
      <c r="AI6" s="31">
        <v>9.4432624736987089E-2</v>
      </c>
      <c r="AJ6" s="31">
        <v>0.10865493495901896</v>
      </c>
      <c r="AK6" s="31">
        <v>0.10706913344592459</v>
      </c>
      <c r="AL6" s="31"/>
      <c r="AM6" s="31">
        <v>0.28619997939481356</v>
      </c>
      <c r="AN6" s="31">
        <v>0.10340017899789296</v>
      </c>
      <c r="AO6" s="31">
        <v>5.0608710321365311E-2</v>
      </c>
      <c r="AP6" s="31">
        <v>3.9644782746590546E-3</v>
      </c>
      <c r="AQ6" s="31">
        <v>4.5389836802904949E-3</v>
      </c>
      <c r="AR6" s="31">
        <v>2.6830290994055539E-2</v>
      </c>
      <c r="AS6" s="31">
        <v>2.8651110953398576E-2</v>
      </c>
      <c r="AT6" s="31">
        <v>2.9947610635571695E-2</v>
      </c>
      <c r="AU6" s="31">
        <v>3.4594791575614237E-2</v>
      </c>
      <c r="AV6" s="31">
        <v>2.7813494023045129E-2</v>
      </c>
      <c r="AW6" s="31">
        <v>4.3803982792897017E-2</v>
      </c>
      <c r="AX6" s="31"/>
      <c r="AY6" s="31">
        <v>0.1111258157071463</v>
      </c>
      <c r="AZ6" s="31">
        <v>0.10861413948451411</v>
      </c>
      <c r="BA6" s="31">
        <v>0.27733301012369149</v>
      </c>
      <c r="BB6" s="31">
        <v>0.13469733652503613</v>
      </c>
      <c r="BC6" s="31">
        <v>0.20323386690359763</v>
      </c>
      <c r="BD6" s="31">
        <v>6.3073011705015794E-2</v>
      </c>
      <c r="BE6" s="31">
        <v>6.9587526087014323E-2</v>
      </c>
      <c r="BF6" s="31">
        <v>5.0094262054750593E-2</v>
      </c>
      <c r="BG6" s="31">
        <v>3.7207970252403841E-2</v>
      </c>
      <c r="BH6" s="31">
        <v>3.3970289595385589E-2</v>
      </c>
      <c r="BI6" s="31">
        <v>3.4350610250643954E-2</v>
      </c>
    </row>
    <row r="7" spans="1:61" x14ac:dyDescent="0.2">
      <c r="A7" s="27" t="s">
        <v>173</v>
      </c>
      <c r="B7" s="27" t="s">
        <v>227</v>
      </c>
      <c r="C7" s="31">
        <v>4.0467437096229704</v>
      </c>
      <c r="D7" s="31">
        <v>4.531600583476993</v>
      </c>
      <c r="E7" s="31">
        <v>4.2856130977677935</v>
      </c>
      <c r="F7" s="31">
        <v>4.1875499669354594</v>
      </c>
      <c r="G7" s="31">
        <v>3.9692509929408737</v>
      </c>
      <c r="H7" s="31">
        <v>3.9677889499021015</v>
      </c>
      <c r="I7" s="31">
        <v>4.1862866779728458</v>
      </c>
      <c r="J7" s="31">
        <v>4.3251183287089932</v>
      </c>
      <c r="K7" s="31">
        <v>4.4956357909042541</v>
      </c>
      <c r="L7" s="31">
        <v>4.421351661382519</v>
      </c>
      <c r="M7" s="31">
        <v>4.4503386378505345</v>
      </c>
      <c r="N7" s="31"/>
      <c r="O7" s="31">
        <v>3.461281197869237</v>
      </c>
      <c r="P7" s="31">
        <v>3.4897297588141134</v>
      </c>
      <c r="Q7" s="31">
        <v>3.4579902015209463</v>
      </c>
      <c r="R7" s="31">
        <v>3.5488796973918024</v>
      </c>
      <c r="S7" s="31">
        <v>3.594960922183204</v>
      </c>
      <c r="T7" s="31">
        <v>3.3618905856159698</v>
      </c>
      <c r="U7" s="31">
        <v>3.2862249457423722</v>
      </c>
      <c r="V7" s="31">
        <v>3.2437780942143357</v>
      </c>
      <c r="W7" s="31">
        <v>3.2336546840989486</v>
      </c>
      <c r="X7" s="31">
        <v>3.2135104093535531</v>
      </c>
      <c r="Y7" s="31">
        <v>3.1788950206623778</v>
      </c>
      <c r="Z7" s="31"/>
      <c r="AA7" s="31">
        <v>2.1995055468273588</v>
      </c>
      <c r="AB7" s="31">
        <v>2.0418319625561643</v>
      </c>
      <c r="AC7" s="31">
        <v>2.0061972797971497</v>
      </c>
      <c r="AD7" s="31">
        <v>2.0198205509811258</v>
      </c>
      <c r="AE7" s="31">
        <v>2.2005933584127253</v>
      </c>
      <c r="AF7" s="31">
        <v>2.1657886910115125</v>
      </c>
      <c r="AG7" s="31">
        <v>2.1685306467115737</v>
      </c>
      <c r="AH7" s="31">
        <v>2.1939572973670236</v>
      </c>
      <c r="AI7" s="31">
        <v>2.3227659287652607</v>
      </c>
      <c r="AJ7" s="31">
        <v>2.4142330258772557</v>
      </c>
      <c r="AK7" s="31">
        <v>2.4002418848411078</v>
      </c>
      <c r="AL7" s="31"/>
      <c r="AM7" s="31">
        <v>2.7736702079305728</v>
      </c>
      <c r="AN7" s="31">
        <v>2.6154622316007816</v>
      </c>
      <c r="AO7" s="31">
        <v>2.4922570152995163</v>
      </c>
      <c r="AP7" s="31">
        <v>2.4702947306420189</v>
      </c>
      <c r="AQ7" s="31">
        <v>2.4606793345574833</v>
      </c>
      <c r="AR7" s="31">
        <v>2.693410669287676</v>
      </c>
      <c r="AS7" s="31">
        <v>2.5728171927694059</v>
      </c>
      <c r="AT7" s="31">
        <v>2.7694589970456747</v>
      </c>
      <c r="AU7" s="31">
        <v>3.0566529723820302</v>
      </c>
      <c r="AV7" s="31">
        <v>3.0498203318998387</v>
      </c>
      <c r="AW7" s="31">
        <v>3.0137140161513147</v>
      </c>
      <c r="AX7" s="31"/>
      <c r="AY7" s="31">
        <v>0.92570737823571225</v>
      </c>
      <c r="AZ7" s="31">
        <v>0.70607176998719789</v>
      </c>
      <c r="BA7" s="31">
        <v>0.68559782088657251</v>
      </c>
      <c r="BB7" s="31">
        <v>0.77202722144484692</v>
      </c>
      <c r="BC7" s="31">
        <v>0.85754777986152153</v>
      </c>
      <c r="BD7" s="31">
        <v>0.83191007610485557</v>
      </c>
      <c r="BE7" s="31">
        <v>0.91640191947254379</v>
      </c>
      <c r="BF7" s="31">
        <v>0.96214670444634931</v>
      </c>
      <c r="BG7" s="31">
        <v>0.92022235576923084</v>
      </c>
      <c r="BH7" s="31">
        <v>1.1922665062543729</v>
      </c>
      <c r="BI7" s="31">
        <v>1.1554661412965146</v>
      </c>
    </row>
    <row r="8" spans="1:61" x14ac:dyDescent="0.2">
      <c r="A8" s="27" t="s">
        <v>174</v>
      </c>
      <c r="B8" s="27" t="s">
        <v>228</v>
      </c>
      <c r="C8" s="31">
        <v>2.5882918753439417</v>
      </c>
      <c r="D8" s="31">
        <v>2.7285505901074125</v>
      </c>
      <c r="E8" s="31">
        <v>2.986056300973428</v>
      </c>
      <c r="F8" s="31">
        <v>3.405450220594767</v>
      </c>
      <c r="G8" s="31">
        <v>3.6795092379681296</v>
      </c>
      <c r="H8" s="31">
        <v>4.0298163224245638</v>
      </c>
      <c r="I8" s="31">
        <v>4.3288771826769112</v>
      </c>
      <c r="J8" s="31">
        <v>4.3977070966566787</v>
      </c>
      <c r="K8" s="31">
        <v>4.6594582445888548</v>
      </c>
      <c r="L8" s="31">
        <v>4.7423504820222115</v>
      </c>
      <c r="M8" s="31">
        <v>4.9943785115038235</v>
      </c>
      <c r="N8" s="31"/>
      <c r="O8" s="31">
        <v>2.3927380975258674</v>
      </c>
      <c r="P8" s="31">
        <v>2.3501836133492957</v>
      </c>
      <c r="Q8" s="31">
        <v>2.5951676320937835</v>
      </c>
      <c r="R8" s="31">
        <v>2.6627570630423585</v>
      </c>
      <c r="S8" s="31">
        <v>2.8173071026417564</v>
      </c>
      <c r="T8" s="31">
        <v>2.5880300440720774</v>
      </c>
      <c r="U8" s="31">
        <v>2.7184348270139154</v>
      </c>
      <c r="V8" s="31">
        <v>2.7610309764217833</v>
      </c>
      <c r="W8" s="31">
        <v>2.9262896602088451</v>
      </c>
      <c r="X8" s="31">
        <v>2.9542806295371733</v>
      </c>
      <c r="Y8" s="31">
        <v>3.004384497526424</v>
      </c>
      <c r="Z8" s="31"/>
      <c r="AA8" s="31">
        <v>2.0517103093186098</v>
      </c>
      <c r="AB8" s="31">
        <v>1.9932957595631926</v>
      </c>
      <c r="AC8" s="31">
        <v>1.8528545435800994</v>
      </c>
      <c r="AD8" s="31">
        <v>2.0936420176955868</v>
      </c>
      <c r="AE8" s="31">
        <v>2.2341598164040586</v>
      </c>
      <c r="AF8" s="31">
        <v>2.3268592656620743</v>
      </c>
      <c r="AG8" s="31">
        <v>2.4371830942068744</v>
      </c>
      <c r="AH8" s="31">
        <v>2.553000607779814</v>
      </c>
      <c r="AI8" s="31">
        <v>2.8602676138061995</v>
      </c>
      <c r="AJ8" s="31">
        <v>2.9992486626837942</v>
      </c>
      <c r="AK8" s="31">
        <v>3.196038115632216</v>
      </c>
      <c r="AL8" s="31"/>
      <c r="AM8" s="31">
        <v>3.2825880114176966</v>
      </c>
      <c r="AN8" s="31">
        <v>2.1776515039103073</v>
      </c>
      <c r="AO8" s="31">
        <v>2.0878312687840443</v>
      </c>
      <c r="AP8" s="31">
        <v>2.1469065742376876</v>
      </c>
      <c r="AQ8" s="31">
        <v>2.2042955291010746</v>
      </c>
      <c r="AR8" s="31">
        <v>2.6265371801768644</v>
      </c>
      <c r="AS8" s="31">
        <v>2.6983300870836056</v>
      </c>
      <c r="AT8" s="31">
        <v>2.6552284484610467</v>
      </c>
      <c r="AU8" s="31">
        <v>3.0136864874713916</v>
      </c>
      <c r="AV8" s="31">
        <v>3.1074508343458938</v>
      </c>
      <c r="AW8" s="31">
        <v>3.0779598575808973</v>
      </c>
      <c r="AX8" s="31"/>
      <c r="AY8" s="31">
        <v>1.9293870139013007</v>
      </c>
      <c r="AZ8" s="31">
        <v>1.7417395353071825</v>
      </c>
      <c r="BA8" s="31">
        <v>1.5534795006411033</v>
      </c>
      <c r="BB8" s="31">
        <v>1.70694953360005</v>
      </c>
      <c r="BC8" s="31">
        <v>1.8859592135315</v>
      </c>
      <c r="BD8" s="31">
        <v>2.6987877742667674</v>
      </c>
      <c r="BE8" s="31">
        <v>2.9183559531563623</v>
      </c>
      <c r="BF8" s="31">
        <v>3.2456465403767241</v>
      </c>
      <c r="BG8" s="31">
        <v>3.2495351938100963</v>
      </c>
      <c r="BH8" s="31">
        <v>3.2881320500349838</v>
      </c>
      <c r="BI8" s="31">
        <v>3.2406586679295373</v>
      </c>
    </row>
    <row r="9" spans="1:61" x14ac:dyDescent="0.2">
      <c r="A9" s="27" t="s">
        <v>175</v>
      </c>
      <c r="B9" s="27" t="s">
        <v>229</v>
      </c>
      <c r="C9" s="31">
        <v>2.2826172407892971</v>
      </c>
      <c r="D9" s="31">
        <v>2.5634796446094685</v>
      </c>
      <c r="E9" s="31">
        <v>2.9688543500698197</v>
      </c>
      <c r="F9" s="31">
        <v>3.3905465025612682</v>
      </c>
      <c r="G9" s="31">
        <v>3.3677579636270085</v>
      </c>
      <c r="H9" s="31">
        <v>3.2412246480290112</v>
      </c>
      <c r="I9" s="31">
        <v>3.5947966308848187</v>
      </c>
      <c r="J9" s="31">
        <v>3.9802991378618509</v>
      </c>
      <c r="K9" s="31">
        <v>4.2509556309798269</v>
      </c>
      <c r="L9" s="31">
        <v>4.0635129459582124</v>
      </c>
      <c r="M9" s="31">
        <v>3.7531045334858084</v>
      </c>
      <c r="N9" s="31"/>
      <c r="O9" s="31">
        <v>1.9566296847559186</v>
      </c>
      <c r="P9" s="31">
        <v>1.9012388856754687</v>
      </c>
      <c r="Q9" s="31">
        <v>2.0750621178650595</v>
      </c>
      <c r="R9" s="31">
        <v>2.3172935951792395</v>
      </c>
      <c r="S9" s="31">
        <v>2.4109498415144737</v>
      </c>
      <c r="T9" s="31">
        <v>2.4518579753216652</v>
      </c>
      <c r="U9" s="31">
        <v>2.4535937699476573</v>
      </c>
      <c r="V9" s="31">
        <v>2.4272688906788202</v>
      </c>
      <c r="W9" s="31">
        <v>2.4816564712499449</v>
      </c>
      <c r="X9" s="31">
        <v>2.4105761577452332</v>
      </c>
      <c r="Y9" s="31">
        <v>2.4323045206186644</v>
      </c>
      <c r="Z9" s="31"/>
      <c r="AA9" s="31">
        <v>1.4920710258251151</v>
      </c>
      <c r="AB9" s="31">
        <v>1.6692795480298683</v>
      </c>
      <c r="AC9" s="31">
        <v>2.0149589321729255</v>
      </c>
      <c r="AD9" s="31">
        <v>1.8733873743989677</v>
      </c>
      <c r="AE9" s="31">
        <v>1.9612365194844685</v>
      </c>
      <c r="AF9" s="31">
        <v>1.8714637560806804</v>
      </c>
      <c r="AG9" s="31">
        <v>1.9756145491619872</v>
      </c>
      <c r="AH9" s="31">
        <v>2.0800479716075024</v>
      </c>
      <c r="AI9" s="31">
        <v>2.2964851511261939</v>
      </c>
      <c r="AJ9" s="31">
        <v>2.4618177225703013</v>
      </c>
      <c r="AK9" s="31">
        <v>2.6858479822323993</v>
      </c>
      <c r="AL9" s="31"/>
      <c r="AM9" s="31">
        <v>1.4822098456429118</v>
      </c>
      <c r="AN9" s="31">
        <v>0.84282079436953228</v>
      </c>
      <c r="AO9" s="31">
        <v>0.91983550689358706</v>
      </c>
      <c r="AP9" s="31">
        <v>0.99097798015495442</v>
      </c>
      <c r="AQ9" s="31">
        <v>1.6080381274629143</v>
      </c>
      <c r="AR9" s="31">
        <v>1.9555102541597067</v>
      </c>
      <c r="AS9" s="31">
        <v>1.8152713049923903</v>
      </c>
      <c r="AT9" s="31">
        <v>1.7579373804306897</v>
      </c>
      <c r="AU9" s="31">
        <v>1.8407876286070608</v>
      </c>
      <c r="AV9" s="31">
        <v>2.1442318231156063</v>
      </c>
      <c r="AW9" s="31">
        <v>2.1514494625588263</v>
      </c>
      <c r="AX9" s="31"/>
      <c r="AY9" s="31">
        <v>1.6433523022622187</v>
      </c>
      <c r="AZ9" s="31">
        <v>1.5932735902323945</v>
      </c>
      <c r="BA9" s="31">
        <v>1.2255120852763124</v>
      </c>
      <c r="BB9" s="31">
        <v>1.3625882506325544</v>
      </c>
      <c r="BC9" s="31">
        <v>1.6037900938135341</v>
      </c>
      <c r="BD9" s="31">
        <v>2.0488645467087991</v>
      </c>
      <c r="BE9" s="31">
        <v>2.2313203684749228</v>
      </c>
      <c r="BF9" s="31">
        <v>2.1537413489143336</v>
      </c>
      <c r="BG9" s="31">
        <v>2.21405029296875</v>
      </c>
      <c r="BH9" s="31">
        <v>2.2312667451663</v>
      </c>
      <c r="BI9" s="31">
        <v>2.2635244228319062</v>
      </c>
    </row>
    <row r="10" spans="1:61" x14ac:dyDescent="0.2">
      <c r="A10" s="27" t="s">
        <v>168</v>
      </c>
      <c r="B10" s="27" t="s">
        <v>221</v>
      </c>
      <c r="C10" s="31">
        <v>1.8020467714561852</v>
      </c>
      <c r="D10" s="31">
        <v>1.7162710515846686</v>
      </c>
      <c r="E10" s="31">
        <v>1.7572298787768392</v>
      </c>
      <c r="F10" s="31">
        <v>2.0902711292280678</v>
      </c>
      <c r="G10" s="31">
        <v>2.2587394876907489</v>
      </c>
      <c r="H10" s="31">
        <v>2.5337003940504745</v>
      </c>
      <c r="I10" s="31">
        <v>2.7031559400077674</v>
      </c>
      <c r="J10" s="31">
        <v>2.7819081738559621</v>
      </c>
      <c r="K10" s="31">
        <v>3.0542440199536807</v>
      </c>
      <c r="L10" s="31">
        <v>3.0656112883241704</v>
      </c>
      <c r="M10" s="31">
        <v>2.7819240054897159</v>
      </c>
      <c r="N10" s="31"/>
      <c r="O10" s="31">
        <v>1.3169420214477312</v>
      </c>
      <c r="P10" s="31">
        <v>1.2049205687305784</v>
      </c>
      <c r="Q10" s="31">
        <v>1.4707927987942677</v>
      </c>
      <c r="R10" s="31">
        <v>1.2545072710702529</v>
      </c>
      <c r="S10" s="31">
        <v>1.4753989703551214</v>
      </c>
      <c r="T10" s="31">
        <v>1.5910831384999262</v>
      </c>
      <c r="U10" s="31">
        <v>1.9677645857270512</v>
      </c>
      <c r="V10" s="31">
        <v>2.0787863714903194</v>
      </c>
      <c r="W10" s="31">
        <v>1.8948223083164319</v>
      </c>
      <c r="X10" s="31">
        <v>1.9347304271084453</v>
      </c>
      <c r="Y10" s="31">
        <v>1.880298382224443</v>
      </c>
      <c r="Z10" s="31"/>
      <c r="AA10" s="31">
        <v>1.0599911574098473</v>
      </c>
      <c r="AB10" s="31">
        <v>1.0443010329475353</v>
      </c>
      <c r="AC10" s="31">
        <v>1.051564120784767</v>
      </c>
      <c r="AD10" s="31">
        <v>1.1969755026868434</v>
      </c>
      <c r="AE10" s="31">
        <v>1.1878982004063925</v>
      </c>
      <c r="AF10" s="31">
        <v>1.435220394098504</v>
      </c>
      <c r="AG10" s="31">
        <v>1.5144837864867284</v>
      </c>
      <c r="AH10" s="31">
        <v>1.6153695080469817</v>
      </c>
      <c r="AI10" s="31">
        <v>1.8305581441691718</v>
      </c>
      <c r="AJ10" s="31">
        <v>1.9129561805521365</v>
      </c>
      <c r="AK10" s="31">
        <v>1.9340586342238484</v>
      </c>
      <c r="AL10" s="31"/>
      <c r="AM10" s="31">
        <v>1.4858460550158481</v>
      </c>
      <c r="AN10" s="31">
        <v>1.1755132131996098</v>
      </c>
      <c r="AO10" s="31">
        <v>1.1059926928125277</v>
      </c>
      <c r="AP10" s="31">
        <v>1.1379468533369579</v>
      </c>
      <c r="AQ10" s="31">
        <v>1.2721533351214187</v>
      </c>
      <c r="AR10" s="31">
        <v>1.0537967558268249</v>
      </c>
      <c r="AS10" s="31">
        <v>0.98675477540420364</v>
      </c>
      <c r="AT10" s="31">
        <v>1.0409637823453146</v>
      </c>
      <c r="AU10" s="31">
        <v>0.99623150686786455</v>
      </c>
      <c r="AV10" s="31">
        <v>0.91560608078405836</v>
      </c>
      <c r="AW10" s="31">
        <v>0.92257926836116955</v>
      </c>
      <c r="AX10" s="31"/>
      <c r="AY10" s="31">
        <v>2.1455673146845711</v>
      </c>
      <c r="AZ10" s="31">
        <v>1.626736328794167</v>
      </c>
      <c r="BA10" s="31">
        <v>1.5441500118014044</v>
      </c>
      <c r="BB10" s="31">
        <v>1.6700347317499136</v>
      </c>
      <c r="BC10" s="31">
        <v>1.7060829713902894</v>
      </c>
      <c r="BD10" s="31">
        <v>2.3782071965819567</v>
      </c>
      <c r="BE10" s="31">
        <v>2.3946882186390899</v>
      </c>
      <c r="BF10" s="31">
        <v>2.2891143858493375</v>
      </c>
      <c r="BG10" s="31">
        <v>2.2221491887019238</v>
      </c>
      <c r="BH10" s="31">
        <v>2.1752717623167617</v>
      </c>
      <c r="BI10" s="31">
        <v>1.9746076673173538</v>
      </c>
    </row>
    <row r="11" spans="1:61" x14ac:dyDescent="0.2">
      <c r="A11" s="27" t="s">
        <v>176</v>
      </c>
      <c r="B11" s="27" t="s">
        <v>230</v>
      </c>
      <c r="C11" s="31">
        <v>12.890868143708698</v>
      </c>
      <c r="D11" s="31">
        <v>14.10613976926137</v>
      </c>
      <c r="E11" s="31">
        <v>14.816748628903326</v>
      </c>
      <c r="F11" s="31">
        <v>15.821629144171265</v>
      </c>
      <c r="G11" s="31">
        <v>16.140414703564939</v>
      </c>
      <c r="H11" s="31">
        <v>16.684578051928295</v>
      </c>
      <c r="I11" s="31">
        <v>17.742617033170056</v>
      </c>
      <c r="J11" s="31">
        <v>18.235470749431691</v>
      </c>
      <c r="K11" s="31">
        <v>19.415243389597187</v>
      </c>
      <c r="L11" s="31">
        <v>19.147555467419263</v>
      </c>
      <c r="M11" s="31">
        <v>18.789565222751964</v>
      </c>
      <c r="N11" s="31"/>
      <c r="O11" s="31">
        <v>10.023674456693225</v>
      </c>
      <c r="P11" s="31">
        <v>9.9291104504916525</v>
      </c>
      <c r="Q11" s="31">
        <v>10.577775906053029</v>
      </c>
      <c r="R11" s="31">
        <v>10.926021317906248</v>
      </c>
      <c r="S11" s="31">
        <v>11.684381819724804</v>
      </c>
      <c r="T11" s="31">
        <v>11.448470156255548</v>
      </c>
      <c r="U11" s="31">
        <v>12.07379037405847</v>
      </c>
      <c r="V11" s="31">
        <v>12.229178154639342</v>
      </c>
      <c r="W11" s="31">
        <v>12.429827958367094</v>
      </c>
      <c r="X11" s="31">
        <v>12.476828404490256</v>
      </c>
      <c r="Y11" s="31">
        <v>12.407488176704479</v>
      </c>
      <c r="Z11" s="31"/>
      <c r="AA11" s="31">
        <v>7.1205243945433736</v>
      </c>
      <c r="AB11" s="31">
        <v>7.0893132363807689</v>
      </c>
      <c r="AC11" s="31">
        <v>7.3937843124410758</v>
      </c>
      <c r="AD11" s="31">
        <v>7.7239292797186625</v>
      </c>
      <c r="AE11" s="31">
        <v>8.2051113471578176</v>
      </c>
      <c r="AF11" s="31">
        <v>8.5099882503094495</v>
      </c>
      <c r="AG11" s="31">
        <v>8.9363785474964672</v>
      </c>
      <c r="AH11" s="31">
        <v>9.4508250349502436</v>
      </c>
      <c r="AI11" s="31">
        <v>10.533082482021346</v>
      </c>
      <c r="AJ11" s="31">
        <v>11.105878625844719</v>
      </c>
      <c r="AK11" s="31">
        <v>11.57876783176436</v>
      </c>
      <c r="AL11" s="31"/>
      <c r="AM11" s="31">
        <v>9.8094323271133952</v>
      </c>
      <c r="AN11" s="31">
        <v>7.397954800689126</v>
      </c>
      <c r="AO11" s="31">
        <v>7.1566931499186861</v>
      </c>
      <c r="AP11" s="31">
        <v>7.402813646866929</v>
      </c>
      <c r="AQ11" s="31">
        <v>8.3205072658125125</v>
      </c>
      <c r="AR11" s="31">
        <v>9.3904670223365549</v>
      </c>
      <c r="AS11" s="31">
        <v>9.0534882070450191</v>
      </c>
      <c r="AT11" s="31">
        <v>9.2250013267928761</v>
      </c>
      <c r="AU11" s="31">
        <v>10.280316302272299</v>
      </c>
      <c r="AV11" s="31">
        <v>10.858694486446227</v>
      </c>
      <c r="AW11" s="31">
        <v>10.797007851021531</v>
      </c>
      <c r="AX11" s="31"/>
      <c r="AY11" s="31">
        <v>7.5991912168993103</v>
      </c>
      <c r="AZ11" s="31">
        <v>6.7694561067101979</v>
      </c>
      <c r="BA11" s="31">
        <v>6.2435809927214034</v>
      </c>
      <c r="BB11" s="31">
        <v>6.5853126084893434</v>
      </c>
      <c r="BC11" s="31">
        <v>7.4115020154400666</v>
      </c>
      <c r="BD11" s="31">
        <v>9.3418988383995725</v>
      </c>
      <c r="BE11" s="31">
        <v>10.038482500099697</v>
      </c>
      <c r="BF11" s="31">
        <v>10.380554193507335</v>
      </c>
      <c r="BG11" s="31">
        <v>10.567415677584133</v>
      </c>
      <c r="BH11" s="31">
        <v>11.029998378811925</v>
      </c>
      <c r="BI11" s="31">
        <v>10.894617450210447</v>
      </c>
    </row>
    <row r="13" spans="1:61" x14ac:dyDescent="0.2">
      <c r="C13" s="27">
        <v>10000</v>
      </c>
      <c r="D13" s="27">
        <v>10000</v>
      </c>
      <c r="E13" s="27">
        <v>10000</v>
      </c>
      <c r="F13" s="27">
        <v>10000</v>
      </c>
      <c r="G13" s="27">
        <v>10000</v>
      </c>
      <c r="H13" s="27">
        <v>10000</v>
      </c>
      <c r="I13" s="27">
        <v>10000</v>
      </c>
      <c r="J13" s="27">
        <v>10000</v>
      </c>
      <c r="K13" s="27">
        <v>10000</v>
      </c>
      <c r="L13" s="27">
        <v>10000</v>
      </c>
      <c r="M13" s="27">
        <v>10000</v>
      </c>
      <c r="N13" s="27">
        <v>0</v>
      </c>
      <c r="O13" s="27">
        <v>-10000</v>
      </c>
      <c r="P13" s="27">
        <v>-10000</v>
      </c>
      <c r="Q13" s="27">
        <v>-10000</v>
      </c>
      <c r="R13" s="27">
        <v>-10000</v>
      </c>
      <c r="S13" s="27">
        <v>-10000</v>
      </c>
      <c r="T13" s="27">
        <v>-10000</v>
      </c>
      <c r="U13" s="27">
        <v>-10000</v>
      </c>
      <c r="V13" s="27">
        <v>-10000</v>
      </c>
      <c r="W13" s="27">
        <v>-10000</v>
      </c>
      <c r="X13" s="27">
        <v>-10000</v>
      </c>
      <c r="Y13" s="27">
        <v>-10000</v>
      </c>
      <c r="Z13" s="27">
        <v>0</v>
      </c>
      <c r="AA13" s="27">
        <v>10000</v>
      </c>
      <c r="AB13" s="27">
        <v>10000</v>
      </c>
      <c r="AC13" s="27">
        <v>10000</v>
      </c>
      <c r="AD13" s="27">
        <v>10000</v>
      </c>
      <c r="AE13" s="27">
        <v>10000</v>
      </c>
      <c r="AF13" s="27">
        <v>10000</v>
      </c>
      <c r="AG13" s="27">
        <v>10000</v>
      </c>
      <c r="AH13" s="27">
        <v>10000</v>
      </c>
      <c r="AI13" s="27">
        <v>10000</v>
      </c>
      <c r="AJ13" s="27">
        <v>10000</v>
      </c>
      <c r="AK13" s="27">
        <v>10000</v>
      </c>
      <c r="AL13" s="27">
        <v>0</v>
      </c>
      <c r="AM13" s="27">
        <v>-10000</v>
      </c>
      <c r="AN13" s="27">
        <v>-10000</v>
      </c>
      <c r="AO13" s="27">
        <v>-10000</v>
      </c>
      <c r="AP13" s="27">
        <v>-10000</v>
      </c>
      <c r="AQ13" s="27">
        <v>-10000</v>
      </c>
      <c r="AR13" s="27">
        <v>-10000</v>
      </c>
      <c r="AS13" s="27">
        <v>-10000</v>
      </c>
      <c r="AT13" s="27">
        <v>-10000</v>
      </c>
      <c r="AU13" s="27">
        <v>-10000</v>
      </c>
      <c r="AV13" s="27">
        <v>-10000</v>
      </c>
      <c r="AW13" s="27">
        <v>-10000</v>
      </c>
      <c r="AX13" s="27">
        <v>0</v>
      </c>
      <c r="AY13" s="27">
        <v>10000</v>
      </c>
      <c r="AZ13" s="27">
        <v>10000</v>
      </c>
      <c r="BA13" s="27">
        <v>10000</v>
      </c>
      <c r="BB13" s="27">
        <v>10000</v>
      </c>
      <c r="BC13" s="27">
        <v>10000</v>
      </c>
      <c r="BD13" s="27">
        <v>10000</v>
      </c>
      <c r="BE13" s="27">
        <v>10000</v>
      </c>
      <c r="BF13" s="27">
        <v>10000</v>
      </c>
      <c r="BG13" s="27">
        <v>10000</v>
      </c>
      <c r="BH13" s="27">
        <v>10000</v>
      </c>
      <c r="BI13" s="27">
        <v>10000</v>
      </c>
    </row>
    <row r="15" spans="1:61" x14ac:dyDescent="0.2">
      <c r="A15" s="38"/>
    </row>
    <row r="16" spans="1:61" x14ac:dyDescent="0.2">
      <c r="A16" s="38"/>
    </row>
    <row r="17" spans="1:1" x14ac:dyDescent="0.2">
      <c r="A17" s="38"/>
    </row>
    <row r="18" spans="1:1" x14ac:dyDescent="0.2">
      <c r="A18" s="38"/>
    </row>
    <row r="19" spans="1:1" x14ac:dyDescent="0.2">
      <c r="A19" s="38"/>
    </row>
    <row r="20" spans="1:1" x14ac:dyDescent="0.2">
      <c r="A20" s="38"/>
    </row>
    <row r="21" spans="1:1" x14ac:dyDescent="0.2">
      <c r="A21" s="38"/>
    </row>
    <row r="42" spans="3:7" x14ac:dyDescent="0.2">
      <c r="C42" s="30"/>
      <c r="D42" s="30"/>
      <c r="E42" s="30"/>
      <c r="F42" s="30"/>
      <c r="G42" s="30"/>
    </row>
    <row r="43" spans="3:7" x14ac:dyDescent="0.2">
      <c r="C43" s="30"/>
      <c r="D43" s="30"/>
      <c r="E43" s="30"/>
      <c r="F43" s="30"/>
      <c r="G43" s="30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6FFAB-E23F-4543-8553-4C26E40FA353}">
  <sheetPr>
    <tabColor rgb="FFFFFF00"/>
  </sheetPr>
  <dimension ref="A1:C30"/>
  <sheetViews>
    <sheetView showGridLines="0" zoomScaleNormal="100" workbookViewId="0"/>
  </sheetViews>
  <sheetFormatPr defaultRowHeight="12" x14ac:dyDescent="0.2"/>
  <cols>
    <col min="1" max="1" width="12.140625" style="20" bestFit="1" customWidth="1"/>
    <col min="2" max="16384" width="9.140625" style="20"/>
  </cols>
  <sheetData>
    <row r="1" spans="1:3" x14ac:dyDescent="0.2">
      <c r="B1" s="32"/>
      <c r="C1" s="32">
        <v>2017</v>
      </c>
    </row>
    <row r="2" spans="1:3" x14ac:dyDescent="0.2">
      <c r="A2" s="32" t="s">
        <v>104</v>
      </c>
      <c r="B2" s="12" t="s">
        <v>191</v>
      </c>
      <c r="C2" s="33">
        <v>4.3</v>
      </c>
    </row>
    <row r="3" spans="1:3" x14ac:dyDescent="0.2">
      <c r="A3" s="32" t="s">
        <v>106</v>
      </c>
      <c r="B3" s="12" t="s">
        <v>193</v>
      </c>
      <c r="C3" s="33">
        <v>4.5</v>
      </c>
    </row>
    <row r="4" spans="1:3" x14ac:dyDescent="0.2">
      <c r="A4" s="32" t="s">
        <v>114</v>
      </c>
      <c r="B4" s="12" t="s">
        <v>201</v>
      </c>
      <c r="C4" s="33">
        <v>5.4</v>
      </c>
    </row>
    <row r="5" spans="1:3" x14ac:dyDescent="0.2">
      <c r="A5" s="32" t="s">
        <v>118</v>
      </c>
      <c r="B5" s="12" t="s">
        <v>206</v>
      </c>
      <c r="C5" s="33">
        <v>5.5</v>
      </c>
    </row>
    <row r="6" spans="1:3" x14ac:dyDescent="0.2">
      <c r="A6" s="32" t="s">
        <v>103</v>
      </c>
      <c r="B6" s="12" t="s">
        <v>190</v>
      </c>
      <c r="C6" s="33">
        <v>6</v>
      </c>
    </row>
    <row r="7" spans="1:3" x14ac:dyDescent="0.2">
      <c r="A7" s="32" t="s">
        <v>105</v>
      </c>
      <c r="B7" s="12" t="s">
        <v>192</v>
      </c>
      <c r="C7" s="33">
        <v>6.6</v>
      </c>
    </row>
    <row r="8" spans="1:3" x14ac:dyDescent="0.2">
      <c r="A8" s="32" t="s">
        <v>141</v>
      </c>
      <c r="B8" s="12" t="s">
        <v>141</v>
      </c>
      <c r="C8" s="33">
        <v>6.8</v>
      </c>
    </row>
    <row r="9" spans="1:3" x14ac:dyDescent="0.2">
      <c r="A9" s="32" t="s">
        <v>101</v>
      </c>
      <c r="B9" s="12" t="s">
        <v>188</v>
      </c>
      <c r="C9" s="33">
        <v>7.5</v>
      </c>
    </row>
    <row r="10" spans="1:3" x14ac:dyDescent="0.2">
      <c r="A10" s="32" t="s">
        <v>79</v>
      </c>
      <c r="B10" s="12" t="s">
        <v>80</v>
      </c>
      <c r="C10" s="33">
        <v>7.9</v>
      </c>
    </row>
    <row r="11" spans="1:3" x14ac:dyDescent="0.2">
      <c r="A11" s="32" t="s">
        <v>116</v>
      </c>
      <c r="B11" s="12" t="s">
        <v>204</v>
      </c>
      <c r="C11" s="33">
        <v>8.1</v>
      </c>
    </row>
    <row r="12" spans="1:3" x14ac:dyDescent="0.2">
      <c r="A12" s="32" t="s">
        <v>60</v>
      </c>
      <c r="B12" s="12" t="s">
        <v>56</v>
      </c>
      <c r="C12" s="33">
        <v>8.5</v>
      </c>
    </row>
    <row r="13" spans="1:3" x14ac:dyDescent="0.2">
      <c r="A13" s="32" t="s">
        <v>109</v>
      </c>
      <c r="B13" s="12" t="s">
        <v>196</v>
      </c>
      <c r="C13" s="33">
        <v>9.3000000000000007</v>
      </c>
    </row>
    <row r="14" spans="1:3" x14ac:dyDescent="0.2">
      <c r="A14" s="32" t="s">
        <v>110</v>
      </c>
      <c r="B14" s="12" t="s">
        <v>197</v>
      </c>
      <c r="C14" s="33">
        <v>9.6</v>
      </c>
    </row>
    <row r="15" spans="1:3" x14ac:dyDescent="0.2">
      <c r="A15" s="32" t="s">
        <v>119</v>
      </c>
      <c r="B15" s="12" t="s">
        <v>119</v>
      </c>
      <c r="C15" s="33">
        <v>9.8000000000000007</v>
      </c>
    </row>
    <row r="16" spans="1:3" x14ac:dyDescent="0.2">
      <c r="A16" s="32" t="s">
        <v>113</v>
      </c>
      <c r="B16" s="12" t="s">
        <v>200</v>
      </c>
      <c r="C16" s="33">
        <v>9.9</v>
      </c>
    </row>
    <row r="17" spans="1:3" x14ac:dyDescent="0.2">
      <c r="A17" s="32" t="s">
        <v>112</v>
      </c>
      <c r="B17" s="12" t="s">
        <v>199</v>
      </c>
      <c r="C17" s="33">
        <v>10.199999999999999</v>
      </c>
    </row>
    <row r="18" spans="1:3" x14ac:dyDescent="0.2">
      <c r="A18" s="32" t="s">
        <v>61</v>
      </c>
      <c r="B18" s="12" t="s">
        <v>57</v>
      </c>
      <c r="C18" s="33">
        <v>10.6</v>
      </c>
    </row>
    <row r="19" spans="1:3" x14ac:dyDescent="0.2">
      <c r="A19" s="32" t="s">
        <v>107</v>
      </c>
      <c r="B19" s="12" t="s">
        <v>194</v>
      </c>
      <c r="C19" s="33">
        <v>11.9</v>
      </c>
    </row>
    <row r="20" spans="1:3" x14ac:dyDescent="0.2">
      <c r="A20" s="32" t="s">
        <v>115</v>
      </c>
      <c r="B20" s="12" t="s">
        <v>202</v>
      </c>
      <c r="C20" s="33">
        <v>12</v>
      </c>
    </row>
    <row r="21" spans="1:3" x14ac:dyDescent="0.2">
      <c r="A21" s="32" t="s">
        <v>108</v>
      </c>
      <c r="B21" s="12" t="s">
        <v>195</v>
      </c>
      <c r="C21" s="33">
        <v>14.8</v>
      </c>
    </row>
    <row r="22" spans="1:3" x14ac:dyDescent="0.2">
      <c r="A22" s="32" t="s">
        <v>111</v>
      </c>
      <c r="B22" s="12" t="s">
        <v>198</v>
      </c>
      <c r="C22" s="33">
        <v>14.8</v>
      </c>
    </row>
    <row r="23" spans="1:3" x14ac:dyDescent="0.2">
      <c r="A23" s="32" t="s">
        <v>59</v>
      </c>
      <c r="B23" s="12" t="s">
        <v>203</v>
      </c>
      <c r="C23" s="33">
        <v>15.3</v>
      </c>
    </row>
    <row r="24" spans="1:3" x14ac:dyDescent="0.2">
      <c r="A24" s="32" t="s">
        <v>58</v>
      </c>
      <c r="B24" s="12" t="s">
        <v>55</v>
      </c>
      <c r="C24" s="33">
        <v>15.7</v>
      </c>
    </row>
    <row r="25" spans="1:3" x14ac:dyDescent="0.2">
      <c r="A25" s="32" t="s">
        <v>177</v>
      </c>
      <c r="B25" s="20" t="s">
        <v>177</v>
      </c>
      <c r="C25" s="33">
        <v>17.8</v>
      </c>
    </row>
    <row r="26" spans="1:3" x14ac:dyDescent="0.2">
      <c r="A26" s="32" t="s">
        <v>100</v>
      </c>
      <c r="B26" s="12" t="s">
        <v>187</v>
      </c>
      <c r="C26" s="33">
        <v>18.100000000000001</v>
      </c>
    </row>
    <row r="27" spans="1:3" x14ac:dyDescent="0.2">
      <c r="A27" s="32" t="s">
        <v>102</v>
      </c>
      <c r="B27" s="12" t="s">
        <v>189</v>
      </c>
      <c r="C27" s="33">
        <v>20.5</v>
      </c>
    </row>
    <row r="28" spans="1:3" x14ac:dyDescent="0.2">
      <c r="A28" s="32" t="s">
        <v>117</v>
      </c>
      <c r="B28" s="12" t="s">
        <v>205</v>
      </c>
      <c r="C28" s="33">
        <v>21.6</v>
      </c>
    </row>
    <row r="29" spans="1:3" x14ac:dyDescent="0.2">
      <c r="A29" s="32" t="s">
        <v>121</v>
      </c>
      <c r="B29" s="12" t="s">
        <v>208</v>
      </c>
      <c r="C29" s="33">
        <v>25.5</v>
      </c>
    </row>
    <row r="30" spans="1:3" x14ac:dyDescent="0.2">
      <c r="A30" s="32" t="s">
        <v>120</v>
      </c>
      <c r="B30" s="12" t="s">
        <v>207</v>
      </c>
      <c r="C30" s="33">
        <v>34.299999999999997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A372-5E1F-45BD-9B57-0846D1E4E3C2}">
  <sheetPr>
    <tabColor rgb="FFFFFF00"/>
  </sheetPr>
  <dimension ref="A1:D8"/>
  <sheetViews>
    <sheetView showGridLines="0" zoomScaleNormal="100" workbookViewId="0"/>
  </sheetViews>
  <sheetFormatPr defaultRowHeight="12" x14ac:dyDescent="0.2"/>
  <cols>
    <col min="1" max="1" width="26.85546875" style="37" bestFit="1" customWidth="1"/>
    <col min="2" max="2" width="28.5703125" style="37" bestFit="1" customWidth="1"/>
    <col min="3" max="16384" width="9.140625" style="37"/>
  </cols>
  <sheetData>
    <row r="1" spans="1:4" x14ac:dyDescent="0.2">
      <c r="C1" s="37" t="s">
        <v>178</v>
      </c>
      <c r="D1" s="37" t="s">
        <v>179</v>
      </c>
    </row>
    <row r="2" spans="1:4" x14ac:dyDescent="0.2">
      <c r="C2" s="37" t="s">
        <v>231</v>
      </c>
      <c r="D2" s="37" t="s">
        <v>232</v>
      </c>
    </row>
    <row r="3" spans="1:4" x14ac:dyDescent="0.2">
      <c r="A3" s="37" t="s">
        <v>180</v>
      </c>
      <c r="B3" s="37" t="s">
        <v>233</v>
      </c>
      <c r="D3" s="37">
        <v>38.450000000000003</v>
      </c>
    </row>
    <row r="4" spans="1:4" x14ac:dyDescent="0.2">
      <c r="A4" s="37" t="s">
        <v>181</v>
      </c>
      <c r="B4" s="37" t="s">
        <v>234</v>
      </c>
      <c r="D4" s="37">
        <v>61.55</v>
      </c>
    </row>
    <row r="5" spans="1:4" x14ac:dyDescent="0.2">
      <c r="A5" s="37" t="s">
        <v>182</v>
      </c>
      <c r="B5" s="37" t="s">
        <v>235</v>
      </c>
      <c r="C5" s="37">
        <v>28.21</v>
      </c>
    </row>
    <row r="6" spans="1:4" x14ac:dyDescent="0.2">
      <c r="A6" s="37" t="s">
        <v>183</v>
      </c>
      <c r="B6" s="37" t="s">
        <v>236</v>
      </c>
      <c r="C6" s="37">
        <v>47.03</v>
      </c>
    </row>
    <row r="7" spans="1:4" x14ac:dyDescent="0.2">
      <c r="A7" s="37" t="s">
        <v>184</v>
      </c>
      <c r="B7" s="37" t="s">
        <v>237</v>
      </c>
      <c r="C7" s="37">
        <v>9.69</v>
      </c>
    </row>
    <row r="8" spans="1:4" x14ac:dyDescent="0.2">
      <c r="A8" s="37" t="s">
        <v>185</v>
      </c>
      <c r="B8" s="37" t="s">
        <v>238</v>
      </c>
      <c r="C8" s="37">
        <v>15.07</v>
      </c>
    </row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7EBB-69FD-452C-B44B-ED8AFD5F1FC8}">
  <sheetPr>
    <tabColor rgb="FFFFFF00"/>
  </sheetPr>
  <dimension ref="A1:J25"/>
  <sheetViews>
    <sheetView showGridLines="0" zoomScaleNormal="100" workbookViewId="0">
      <selection activeCell="H38" sqref="H38"/>
    </sheetView>
  </sheetViews>
  <sheetFormatPr defaultRowHeight="12" x14ac:dyDescent="0.2"/>
  <cols>
    <col min="1" max="2" width="9.140625" style="27"/>
    <col min="3" max="3" width="14.5703125" style="27" bestFit="1" customWidth="1"/>
    <col min="4" max="4" width="9.140625" style="27"/>
    <col min="5" max="5" width="15.42578125" style="27" customWidth="1"/>
    <col min="6" max="6" width="14.42578125" style="27" customWidth="1"/>
    <col min="7" max="7" width="15" style="27" bestFit="1" customWidth="1"/>
    <col min="8" max="8" width="14.7109375" style="27" bestFit="1" customWidth="1"/>
    <col min="9" max="10" width="12.7109375" style="27" customWidth="1"/>
    <col min="11" max="16384" width="9.140625" style="27"/>
  </cols>
  <sheetData>
    <row r="1" spans="1:10" x14ac:dyDescent="0.2">
      <c r="E1" s="34" t="s">
        <v>108</v>
      </c>
      <c r="F1" s="34" t="s">
        <v>101</v>
      </c>
      <c r="G1" s="34" t="s">
        <v>239</v>
      </c>
      <c r="H1" s="34" t="s">
        <v>186</v>
      </c>
      <c r="I1" s="34" t="s">
        <v>155</v>
      </c>
      <c r="J1" s="34" t="s">
        <v>168</v>
      </c>
    </row>
    <row r="2" spans="1:10" x14ac:dyDescent="0.2">
      <c r="E2" s="27" t="s">
        <v>195</v>
      </c>
      <c r="F2" s="27" t="s">
        <v>188</v>
      </c>
      <c r="G2" s="27" t="s">
        <v>187</v>
      </c>
      <c r="H2" s="27" t="s">
        <v>240</v>
      </c>
      <c r="I2" s="27" t="s">
        <v>210</v>
      </c>
      <c r="J2" s="27" t="s">
        <v>221</v>
      </c>
    </row>
    <row r="3" spans="1:10" x14ac:dyDescent="0.2">
      <c r="A3" s="27" t="s">
        <v>55</v>
      </c>
      <c r="B3" s="27">
        <v>2013</v>
      </c>
      <c r="C3" s="27" t="s">
        <v>58</v>
      </c>
      <c r="D3" s="27">
        <v>2013</v>
      </c>
      <c r="E3" s="31">
        <v>24.875170222423971</v>
      </c>
      <c r="F3" s="31">
        <v>5.0067092892706864</v>
      </c>
      <c r="G3" s="31">
        <v>4.0080710686624252</v>
      </c>
      <c r="H3" s="31">
        <v>43.879747907171321</v>
      </c>
      <c r="I3" s="31">
        <v>1.4891349356890078</v>
      </c>
      <c r="J3" s="31">
        <v>20.741166576782589</v>
      </c>
    </row>
    <row r="4" spans="1:10" x14ac:dyDescent="0.2">
      <c r="B4" s="27">
        <v>2018</v>
      </c>
      <c r="D4" s="27">
        <v>2018</v>
      </c>
      <c r="E4" s="31">
        <v>27.154973740962419</v>
      </c>
      <c r="F4" s="31">
        <v>5.3112450136986604</v>
      </c>
      <c r="G4" s="31">
        <v>3.8639980351982128</v>
      </c>
      <c r="H4" s="31">
        <v>46.841569912514728</v>
      </c>
      <c r="I4" s="31">
        <v>1.2431408567746971</v>
      </c>
      <c r="J4" s="31">
        <v>15.585072440851278</v>
      </c>
    </row>
    <row r="5" spans="1:10" x14ac:dyDescent="0.2">
      <c r="A5" s="27" t="s">
        <v>203</v>
      </c>
      <c r="B5" s="27">
        <v>2013</v>
      </c>
      <c r="C5" s="27" t="s">
        <v>59</v>
      </c>
      <c r="D5" s="27">
        <v>2013</v>
      </c>
      <c r="E5" s="31">
        <v>30.122799689487646</v>
      </c>
      <c r="F5" s="31">
        <v>3.7004660592745218</v>
      </c>
      <c r="G5" s="31">
        <v>4.6681520347572256</v>
      </c>
      <c r="H5" s="31">
        <v>43.210449651739651</v>
      </c>
      <c r="I5" s="31">
        <v>1.1529854832566582</v>
      </c>
      <c r="J5" s="31">
        <v>17.145147081484296</v>
      </c>
    </row>
    <row r="6" spans="1:10" x14ac:dyDescent="0.2">
      <c r="B6" s="27">
        <v>2018</v>
      </c>
      <c r="D6" s="27">
        <v>2018</v>
      </c>
      <c r="E6" s="31">
        <v>29.690959699089646</v>
      </c>
      <c r="F6" s="31">
        <v>3.7729101866677563</v>
      </c>
      <c r="G6" s="31">
        <v>4.445711049581023</v>
      </c>
      <c r="H6" s="31">
        <v>45.714698571493201</v>
      </c>
      <c r="I6" s="31">
        <v>1.2299287279181341</v>
      </c>
      <c r="J6" s="31">
        <v>15.145791765250237</v>
      </c>
    </row>
    <row r="7" spans="1:10" x14ac:dyDescent="0.2">
      <c r="A7" s="27" t="s">
        <v>56</v>
      </c>
      <c r="B7" s="27">
        <v>2013</v>
      </c>
      <c r="C7" s="27" t="s">
        <v>60</v>
      </c>
      <c r="D7" s="27">
        <v>2013</v>
      </c>
      <c r="E7" s="31">
        <v>24.825602060182543</v>
      </c>
      <c r="F7" s="31">
        <v>4.4902858905662155</v>
      </c>
      <c r="G7" s="31">
        <v>6.6937825675829732</v>
      </c>
      <c r="H7" s="31">
        <v>40.595320327536825</v>
      </c>
      <c r="I7" s="31">
        <v>1.0414920228283249</v>
      </c>
      <c r="J7" s="31">
        <v>22.353517131303121</v>
      </c>
    </row>
    <row r="8" spans="1:10" x14ac:dyDescent="0.2">
      <c r="B8" s="27">
        <v>2018</v>
      </c>
      <c r="D8" s="27">
        <v>2018</v>
      </c>
      <c r="E8" s="31">
        <v>28.079176466597051</v>
      </c>
      <c r="F8" s="31">
        <v>4.7299912956634929</v>
      </c>
      <c r="G8" s="31">
        <v>6.3170804363414641</v>
      </c>
      <c r="H8" s="31">
        <v>42.215474386339643</v>
      </c>
      <c r="I8" s="31">
        <v>0.97244122481586359</v>
      </c>
      <c r="J8" s="31">
        <v>17.685836190242483</v>
      </c>
    </row>
    <row r="9" spans="1:10" x14ac:dyDescent="0.2">
      <c r="A9" s="27" t="s">
        <v>57</v>
      </c>
      <c r="B9" s="27">
        <v>2013</v>
      </c>
      <c r="C9" s="27" t="s">
        <v>61</v>
      </c>
      <c r="D9" s="27">
        <v>2013</v>
      </c>
      <c r="E9" s="31">
        <v>0</v>
      </c>
      <c r="F9" s="31">
        <v>0</v>
      </c>
      <c r="G9" s="31">
        <v>4.6003624401741376</v>
      </c>
      <c r="H9" s="31">
        <v>77.976551947354835</v>
      </c>
      <c r="I9" s="31">
        <v>2.5362800691552518</v>
      </c>
      <c r="J9" s="31">
        <v>14.886805543315774</v>
      </c>
    </row>
    <row r="10" spans="1:10" x14ac:dyDescent="0.2">
      <c r="B10" s="27">
        <v>2018</v>
      </c>
      <c r="D10" s="27">
        <v>2018</v>
      </c>
      <c r="E10" s="31">
        <v>0</v>
      </c>
      <c r="F10" s="31">
        <v>0</v>
      </c>
      <c r="G10" s="31">
        <v>5.2638397945869695</v>
      </c>
      <c r="H10" s="31">
        <v>79.546903034736744</v>
      </c>
      <c r="I10" s="31">
        <v>1.7354626700814926</v>
      </c>
      <c r="J10" s="31">
        <v>13.453794500594796</v>
      </c>
    </row>
    <row r="11" spans="1:10" x14ac:dyDescent="0.2">
      <c r="A11" s="27" t="s">
        <v>80</v>
      </c>
      <c r="B11" s="27">
        <v>2013</v>
      </c>
      <c r="C11" s="27" t="s">
        <v>79</v>
      </c>
      <c r="D11" s="27">
        <v>2013</v>
      </c>
      <c r="E11" s="31">
        <v>17.83104861584167</v>
      </c>
      <c r="F11" s="31">
        <v>8.6384875982785445</v>
      </c>
      <c r="G11" s="31">
        <v>3.7739416901517551</v>
      </c>
      <c r="H11" s="31">
        <v>37.267816581649512</v>
      </c>
      <c r="I11" s="31">
        <v>1.134574682581089</v>
      </c>
      <c r="J11" s="31">
        <v>31.354130831497429</v>
      </c>
    </row>
    <row r="12" spans="1:10" x14ac:dyDescent="0.2">
      <c r="B12" s="27">
        <v>2018</v>
      </c>
      <c r="D12" s="27">
        <v>2018</v>
      </c>
      <c r="E12" s="31">
        <v>22.861185678708885</v>
      </c>
      <c r="F12" s="31">
        <v>9.2954170574727524</v>
      </c>
      <c r="G12" s="31">
        <v>4.0903651476438441</v>
      </c>
      <c r="H12" s="31">
        <v>39.771014586500193</v>
      </c>
      <c r="I12" s="31">
        <v>1.2045991138135128</v>
      </c>
      <c r="J12" s="31">
        <v>22.777418415860808</v>
      </c>
    </row>
    <row r="16" spans="1:10" x14ac:dyDescent="0.2">
      <c r="E16" s="31"/>
      <c r="F16" s="31"/>
      <c r="G16" s="31"/>
      <c r="H16" s="31"/>
      <c r="I16" s="31"/>
      <c r="J16" s="31"/>
    </row>
    <row r="17" spans="5:10" x14ac:dyDescent="0.2">
      <c r="E17" s="31"/>
      <c r="F17" s="31"/>
      <c r="G17" s="31"/>
      <c r="H17" s="31"/>
      <c r="I17" s="31"/>
      <c r="J17" s="31"/>
    </row>
    <row r="18" spans="5:10" x14ac:dyDescent="0.2">
      <c r="E18" s="31"/>
      <c r="F18" s="31"/>
      <c r="G18" s="31"/>
      <c r="H18" s="31"/>
      <c r="I18" s="31"/>
      <c r="J18" s="31"/>
    </row>
    <row r="19" spans="5:10" x14ac:dyDescent="0.2">
      <c r="E19" s="31"/>
      <c r="F19" s="31"/>
      <c r="G19" s="31"/>
      <c r="H19" s="31"/>
      <c r="I19" s="31"/>
      <c r="J19" s="31"/>
    </row>
    <row r="20" spans="5:10" x14ac:dyDescent="0.2">
      <c r="E20" s="31"/>
      <c r="F20" s="31"/>
      <c r="G20" s="31"/>
      <c r="H20" s="31"/>
      <c r="I20" s="31"/>
      <c r="J20" s="31"/>
    </row>
    <row r="21" spans="5:10" x14ac:dyDescent="0.2">
      <c r="E21" s="31"/>
      <c r="F21" s="31"/>
      <c r="G21" s="31"/>
      <c r="H21" s="31"/>
      <c r="I21" s="31"/>
      <c r="J21" s="31"/>
    </row>
    <row r="22" spans="5:10" x14ac:dyDescent="0.2">
      <c r="E22" s="31"/>
      <c r="F22" s="31"/>
      <c r="G22" s="31"/>
      <c r="H22" s="31"/>
      <c r="I22" s="31"/>
      <c r="J22" s="31"/>
    </row>
    <row r="23" spans="5:10" x14ac:dyDescent="0.2">
      <c r="E23" s="31"/>
      <c r="F23" s="31"/>
      <c r="G23" s="31"/>
      <c r="H23" s="31"/>
      <c r="I23" s="31"/>
      <c r="J23" s="31"/>
    </row>
    <row r="24" spans="5:10" x14ac:dyDescent="0.2">
      <c r="E24" s="31"/>
      <c r="F24" s="31"/>
      <c r="G24" s="31"/>
      <c r="H24" s="31"/>
      <c r="I24" s="31"/>
      <c r="J24" s="31"/>
    </row>
    <row r="25" spans="5:10" x14ac:dyDescent="0.2">
      <c r="E25" s="31"/>
      <c r="F25" s="31"/>
      <c r="G25" s="31"/>
      <c r="H25" s="31"/>
      <c r="I25" s="31"/>
      <c r="J25" s="31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82C6-0373-4DF9-B383-CBD25EFA9E4C}">
  <sheetPr>
    <tabColor rgb="FFFFFF00"/>
  </sheetPr>
  <dimension ref="A1:J12"/>
  <sheetViews>
    <sheetView showGridLines="0" zoomScaleNormal="100" workbookViewId="0">
      <selection activeCell="K41" sqref="K41"/>
    </sheetView>
  </sheetViews>
  <sheetFormatPr defaultRowHeight="12" x14ac:dyDescent="0.2"/>
  <cols>
    <col min="1" max="2" width="9.140625" style="27"/>
    <col min="3" max="3" width="14.5703125" style="27" bestFit="1" customWidth="1"/>
    <col min="4" max="4" width="9.140625" style="27"/>
    <col min="5" max="5" width="15.42578125" style="27" customWidth="1"/>
    <col min="6" max="6" width="14.42578125" style="27" customWidth="1"/>
    <col min="7" max="7" width="15" style="27" bestFit="1" customWidth="1"/>
    <col min="8" max="8" width="14.7109375" style="27" bestFit="1" customWidth="1"/>
    <col min="9" max="10" width="12.7109375" style="27" customWidth="1"/>
    <col min="11" max="16384" width="9.140625" style="27"/>
  </cols>
  <sheetData>
    <row r="1" spans="1:10" x14ac:dyDescent="0.2">
      <c r="E1" s="27" t="s">
        <v>108</v>
      </c>
      <c r="F1" s="27" t="s">
        <v>101</v>
      </c>
      <c r="G1" s="27" t="s">
        <v>239</v>
      </c>
      <c r="H1" s="27" t="s">
        <v>186</v>
      </c>
      <c r="I1" s="27" t="s">
        <v>155</v>
      </c>
      <c r="J1" s="27" t="s">
        <v>168</v>
      </c>
    </row>
    <row r="2" spans="1:10" x14ac:dyDescent="0.2">
      <c r="E2" s="27" t="s">
        <v>195</v>
      </c>
      <c r="F2" s="27" t="s">
        <v>188</v>
      </c>
      <c r="G2" s="27" t="s">
        <v>187</v>
      </c>
      <c r="H2" s="27" t="s">
        <v>240</v>
      </c>
      <c r="I2" s="27" t="s">
        <v>210</v>
      </c>
      <c r="J2" s="27" t="s">
        <v>221</v>
      </c>
    </row>
    <row r="3" spans="1:10" x14ac:dyDescent="0.2">
      <c r="A3" s="27" t="s">
        <v>55</v>
      </c>
      <c r="B3" s="27">
        <v>2013</v>
      </c>
      <c r="C3" s="27" t="s">
        <v>58</v>
      </c>
      <c r="D3" s="27">
        <v>2013</v>
      </c>
      <c r="E3" s="31">
        <v>18.388823529411763</v>
      </c>
      <c r="F3" s="31">
        <v>3.8717647058823532</v>
      </c>
      <c r="G3" s="31">
        <v>6.8223529411764696</v>
      </c>
      <c r="H3" s="31">
        <v>41.237058823529424</v>
      </c>
      <c r="I3" s="31">
        <v>0.44882352941176473</v>
      </c>
      <c r="J3" s="31">
        <v>29.231176470588224</v>
      </c>
    </row>
    <row r="4" spans="1:10" x14ac:dyDescent="0.2">
      <c r="B4" s="27">
        <v>2018</v>
      </c>
      <c r="D4" s="27">
        <v>2018</v>
      </c>
      <c r="E4" s="31">
        <v>17.682431594403525</v>
      </c>
      <c r="F4" s="31">
        <v>2.9010614420087779</v>
      </c>
      <c r="G4" s="31">
        <v>8.4511268569233806</v>
      </c>
      <c r="H4" s="31">
        <v>41.740716883449423</v>
      </c>
      <c r="I4" s="31">
        <v>1.7584009154087132</v>
      </c>
      <c r="J4" s="31">
        <v>27.466262307806176</v>
      </c>
    </row>
    <row r="5" spans="1:10" x14ac:dyDescent="0.2">
      <c r="A5" s="27" t="s">
        <v>203</v>
      </c>
      <c r="B5" s="27">
        <v>2013</v>
      </c>
      <c r="C5" s="27" t="s">
        <v>59</v>
      </c>
      <c r="D5" s="27">
        <v>2013</v>
      </c>
      <c r="E5" s="31">
        <v>23.243258209203169</v>
      </c>
      <c r="F5" s="31">
        <v>2.6972700592502354</v>
      </c>
      <c r="G5" s="31">
        <v>5.542388836591174</v>
      </c>
      <c r="H5" s="31">
        <v>38.602358934603245</v>
      </c>
      <c r="I5" s="31">
        <v>0.79406390165568419</v>
      </c>
      <c r="J5" s="31">
        <v>29.120660058696487</v>
      </c>
    </row>
    <row r="6" spans="1:10" x14ac:dyDescent="0.2">
      <c r="B6" s="27">
        <v>2018</v>
      </c>
      <c r="D6" s="27">
        <v>2018</v>
      </c>
      <c r="E6" s="31">
        <v>19.434131353219815</v>
      </c>
      <c r="F6" s="31">
        <v>2.6051062410043335</v>
      </c>
      <c r="G6" s="31">
        <v>6.0055166955691863</v>
      </c>
      <c r="H6" s="31">
        <v>38.645189573367787</v>
      </c>
      <c r="I6" s="31">
        <v>2.1744781058569309</v>
      </c>
      <c r="J6" s="31">
        <v>31.135578030981947</v>
      </c>
    </row>
    <row r="7" spans="1:10" x14ac:dyDescent="0.2">
      <c r="A7" s="27" t="s">
        <v>56</v>
      </c>
      <c r="B7" s="27">
        <v>2013</v>
      </c>
      <c r="C7" s="27" t="s">
        <v>60</v>
      </c>
      <c r="D7" s="27">
        <v>2013</v>
      </c>
      <c r="E7" s="31">
        <v>24.356241701843899</v>
      </c>
      <c r="F7" s="31">
        <v>2.0805672813007932</v>
      </c>
      <c r="G7" s="31">
        <v>6.0994052119862587</v>
      </c>
      <c r="H7" s="31">
        <v>36.969141278526308</v>
      </c>
      <c r="I7" s="31">
        <v>0.32865163522050023</v>
      </c>
      <c r="J7" s="31">
        <v>30.165992891122244</v>
      </c>
    </row>
    <row r="8" spans="1:10" x14ac:dyDescent="0.2">
      <c r="B8" s="27">
        <v>2018</v>
      </c>
      <c r="D8" s="27">
        <v>2018</v>
      </c>
      <c r="E8" s="31">
        <v>22.702488987863418</v>
      </c>
      <c r="F8" s="31">
        <v>2.0091341174323771</v>
      </c>
      <c r="G8" s="31">
        <v>7.5342106997247607</v>
      </c>
      <c r="H8" s="31">
        <v>37.362865740639045</v>
      </c>
      <c r="I8" s="31">
        <v>0.67432968317825392</v>
      </c>
      <c r="J8" s="31">
        <v>29.716970771162138</v>
      </c>
    </row>
    <row r="9" spans="1:10" x14ac:dyDescent="0.2">
      <c r="A9" s="27" t="s">
        <v>57</v>
      </c>
      <c r="B9" s="27">
        <v>2013</v>
      </c>
      <c r="C9" s="27" t="s">
        <v>61</v>
      </c>
      <c r="D9" s="27">
        <v>2013</v>
      </c>
      <c r="E9" s="31">
        <v>0</v>
      </c>
      <c r="F9" s="31">
        <v>0</v>
      </c>
      <c r="G9" s="31">
        <v>2.9217935648753035</v>
      </c>
      <c r="H9" s="31">
        <v>78.354319516432398</v>
      </c>
      <c r="I9" s="31">
        <v>0.26274605521974476</v>
      </c>
      <c r="J9" s="31">
        <v>18.461140863472551</v>
      </c>
    </row>
    <row r="10" spans="1:10" x14ac:dyDescent="0.2">
      <c r="B10" s="27">
        <v>2018</v>
      </c>
      <c r="D10" s="27">
        <v>2018</v>
      </c>
      <c r="E10" s="31">
        <v>0</v>
      </c>
      <c r="F10" s="31">
        <v>0</v>
      </c>
      <c r="G10" s="31">
        <v>4.5487394017120115</v>
      </c>
      <c r="H10" s="31">
        <v>73.581890541187008</v>
      </c>
      <c r="I10" s="31">
        <v>0.72266837664254369</v>
      </c>
      <c r="J10" s="31">
        <v>21.146701680458435</v>
      </c>
    </row>
    <row r="11" spans="1:10" x14ac:dyDescent="0.2">
      <c r="A11" s="27" t="s">
        <v>80</v>
      </c>
      <c r="B11" s="27">
        <v>2013</v>
      </c>
      <c r="C11" s="27" t="s">
        <v>79</v>
      </c>
      <c r="D11" s="27">
        <v>2013</v>
      </c>
      <c r="E11" s="31">
        <v>18.0068186216856</v>
      </c>
      <c r="F11" s="31">
        <v>14.048891601780584</v>
      </c>
      <c r="G11" s="31">
        <v>6.1605800294778845</v>
      </c>
      <c r="H11" s="31">
        <v>42.155607497506288</v>
      </c>
      <c r="I11" s="31">
        <v>0.18237579835936221</v>
      </c>
      <c r="J11" s="31">
        <v>19.445726451190282</v>
      </c>
    </row>
    <row r="12" spans="1:10" x14ac:dyDescent="0.2">
      <c r="B12" s="27">
        <v>2018</v>
      </c>
      <c r="D12" s="27">
        <v>2018</v>
      </c>
      <c r="E12" s="31">
        <v>18.15688837468095</v>
      </c>
      <c r="F12" s="31">
        <v>10.195448082171215</v>
      </c>
      <c r="G12" s="31">
        <v>8.7112614482411441</v>
      </c>
      <c r="H12" s="31">
        <v>44.434189725065558</v>
      </c>
      <c r="I12" s="31">
        <v>0.27908537716269088</v>
      </c>
      <c r="J12" s="31">
        <v>18.223126992678445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3BFB-1B0B-4BBC-AA1D-8F5F70BF442D}">
  <sheetPr>
    <tabColor theme="4"/>
  </sheetPr>
  <dimension ref="A1:AU5"/>
  <sheetViews>
    <sheetView showGridLines="0" zoomScaleNormal="100" workbookViewId="0">
      <pane xSplit="2" ySplit="2" topLeftCell="AS3" activePane="bottomRight" state="frozen"/>
      <selection pane="topRight"/>
      <selection pane="bottomLeft"/>
      <selection pane="bottomRight" activeCell="BI37" sqref="BI37"/>
    </sheetView>
  </sheetViews>
  <sheetFormatPr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</v>
      </c>
      <c r="AH1" s="1" t="s">
        <v>15</v>
      </c>
      <c r="AI1" s="1" t="s">
        <v>50</v>
      </c>
      <c r="AJ1" s="1" t="s">
        <v>11</v>
      </c>
      <c r="AK1" s="1" t="s">
        <v>1</v>
      </c>
      <c r="AL1" s="1" t="s">
        <v>15</v>
      </c>
      <c r="AM1" s="1" t="s">
        <v>53</v>
      </c>
      <c r="AN1" s="1" t="s">
        <v>11</v>
      </c>
      <c r="AO1" s="1" t="s">
        <v>1</v>
      </c>
      <c r="AP1" s="1" t="s">
        <v>15</v>
      </c>
      <c r="AQ1" s="1" t="s">
        <v>77</v>
      </c>
      <c r="AR1" s="1" t="s">
        <v>11</v>
      </c>
      <c r="AS1" s="1" t="s">
        <v>1</v>
      </c>
      <c r="AT1" s="1" t="s">
        <v>15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258</v>
      </c>
      <c r="B3" s="1" t="s">
        <v>257</v>
      </c>
      <c r="C3" s="4">
        <v>67.179596288623543</v>
      </c>
      <c r="D3" s="4">
        <v>-50.583139037363253</v>
      </c>
      <c r="E3" s="4">
        <v>19.38057761404707</v>
      </c>
      <c r="F3" s="4">
        <v>157.25318314665492</v>
      </c>
      <c r="G3" s="4">
        <v>161.97841111674188</v>
      </c>
      <c r="H3" s="4">
        <v>330.62676661471505</v>
      </c>
      <c r="I3" s="4">
        <v>182.41490146359411</v>
      </c>
      <c r="J3" s="4">
        <v>32.609012186367181</v>
      </c>
      <c r="K3" s="4">
        <v>101.71477615195727</v>
      </c>
      <c r="L3" s="4">
        <v>64.62635055633109</v>
      </c>
      <c r="M3" s="4">
        <v>29.73472676156689</v>
      </c>
      <c r="N3" s="4">
        <v>142.52441542324141</v>
      </c>
      <c r="O3" s="4">
        <v>91.231123345960441</v>
      </c>
      <c r="P3" s="4">
        <v>65.620086412450291</v>
      </c>
      <c r="Q3" s="4">
        <v>194.92828383090909</v>
      </c>
      <c r="R3" s="4">
        <v>200.77056900152911</v>
      </c>
      <c r="S3" s="4">
        <v>75.275585324215172</v>
      </c>
      <c r="T3" s="4">
        <v>198.06370799965407</v>
      </c>
      <c r="U3" s="4">
        <v>155.30684597959862</v>
      </c>
      <c r="V3" s="4">
        <v>-52.372292250101964</v>
      </c>
      <c r="W3" s="4">
        <v>57.187379383093685</v>
      </c>
      <c r="X3" s="4">
        <v>-145.87407638566128</v>
      </c>
      <c r="Y3" s="4">
        <v>85.661606437439332</v>
      </c>
      <c r="Z3" s="4">
        <v>13.559340030144995</v>
      </c>
      <c r="AA3" s="4">
        <v>38.954523991569658</v>
      </c>
      <c r="AB3" s="4">
        <v>-115.74453656176956</v>
      </c>
      <c r="AC3" s="4">
        <v>-134.86442577733851</v>
      </c>
      <c r="AD3" s="4">
        <v>-26.254404465453263</v>
      </c>
      <c r="AE3" s="4">
        <v>181.10646849306613</v>
      </c>
      <c r="AF3" s="4">
        <v>173.08525346081296</v>
      </c>
      <c r="AG3" s="4">
        <v>52.112053645482774</v>
      </c>
      <c r="AH3" s="4">
        <v>128.9690989237215</v>
      </c>
      <c r="AI3" s="4">
        <v>-48.727020806612018</v>
      </c>
      <c r="AJ3" s="4">
        <v>271.67983614362674</v>
      </c>
      <c r="AK3" s="4">
        <v>186.87132914698032</v>
      </c>
      <c r="AL3" s="4">
        <v>79.582973176829</v>
      </c>
      <c r="AM3" s="4">
        <v>-139.10362708418597</v>
      </c>
      <c r="AN3" s="4">
        <v>-179.66981513618248</v>
      </c>
      <c r="AO3" s="4">
        <v>-300.83201846052725</v>
      </c>
      <c r="AP3" s="4">
        <v>-81.9470327188792</v>
      </c>
      <c r="AQ3" s="4">
        <v>-73.49765054418458</v>
      </c>
      <c r="AR3" s="4">
        <v>-58.733843999526471</v>
      </c>
      <c r="AS3" s="4">
        <v>-302.85764529793596</v>
      </c>
      <c r="AT3" s="4">
        <v>-189.45192992754892</v>
      </c>
      <c r="AU3" s="4">
        <v>118.82123005944777</v>
      </c>
    </row>
    <row r="4" spans="1:47" x14ac:dyDescent="0.2">
      <c r="A4" s="1" t="s">
        <v>256</v>
      </c>
      <c r="B4" s="1" t="s">
        <v>255</v>
      </c>
      <c r="C4" s="4">
        <v>-64.009596288622561</v>
      </c>
      <c r="D4" s="4">
        <v>52.474139037364694</v>
      </c>
      <c r="E4" s="4">
        <v>-113.14257761404679</v>
      </c>
      <c r="F4" s="4">
        <v>-144.31618314665411</v>
      </c>
      <c r="G4" s="4">
        <v>-43.322411116742842</v>
      </c>
      <c r="H4" s="4">
        <v>-54.061766614715452</v>
      </c>
      <c r="I4" s="4">
        <v>149.55709853640656</v>
      </c>
      <c r="J4" s="4">
        <v>206.71498781363243</v>
      </c>
      <c r="K4" s="4">
        <v>82.069223848042384</v>
      </c>
      <c r="L4" s="4">
        <v>-15.644350556332029</v>
      </c>
      <c r="M4" s="4">
        <v>-7.6007267615668752</v>
      </c>
      <c r="N4" s="4">
        <v>-20.234415423241444</v>
      </c>
      <c r="O4" s="4">
        <v>6.6518766540402794</v>
      </c>
      <c r="P4" s="4">
        <v>-15.172086412449971</v>
      </c>
      <c r="Q4" s="4">
        <v>-88.001283830909415</v>
      </c>
      <c r="R4" s="4">
        <v>-173.43956900152898</v>
      </c>
      <c r="S4" s="4">
        <v>-114.97658532421519</v>
      </c>
      <c r="T4" s="4">
        <v>-67.714707999653001</v>
      </c>
      <c r="U4" s="4">
        <v>-5.0408459795989984</v>
      </c>
      <c r="V4" s="4">
        <v>8.2912922501018329</v>
      </c>
      <c r="W4" s="4">
        <v>59.949620616906032</v>
      </c>
      <c r="X4" s="4">
        <v>75.951076385660599</v>
      </c>
      <c r="Y4" s="4">
        <v>5.3343935625607628</v>
      </c>
      <c r="Z4" s="4">
        <v>32.034659969855056</v>
      </c>
      <c r="AA4" s="4">
        <v>23.899476008430611</v>
      </c>
      <c r="AB4" s="4">
        <v>27.207536561769302</v>
      </c>
      <c r="AC4" s="4">
        <v>87.188425777338125</v>
      </c>
      <c r="AD4" s="4">
        <v>71.033404465452804</v>
      </c>
      <c r="AE4" s="4">
        <v>19.533531506933286</v>
      </c>
      <c r="AF4" s="4">
        <v>16.359746539186744</v>
      </c>
      <c r="AG4" s="4">
        <v>40.535946354517364</v>
      </c>
      <c r="AH4" s="4">
        <v>93.547901076278322</v>
      </c>
      <c r="AI4" s="4">
        <v>109.86702080661235</v>
      </c>
      <c r="AJ4" s="4">
        <v>136.93316385637354</v>
      </c>
      <c r="AK4" s="4">
        <v>61.699670853019597</v>
      </c>
      <c r="AL4" s="4">
        <v>-32.279973176828207</v>
      </c>
      <c r="AM4" s="4">
        <v>-88.011372915812899</v>
      </c>
      <c r="AN4" s="4">
        <v>54.842815136183162</v>
      </c>
      <c r="AO4" s="4">
        <v>34.077018460528052</v>
      </c>
      <c r="AP4" s="4">
        <v>51.819032718878589</v>
      </c>
      <c r="AQ4" s="4">
        <v>51.865650544184064</v>
      </c>
      <c r="AR4" s="4">
        <v>-109.33415600047374</v>
      </c>
      <c r="AS4" s="4">
        <v>-121.28035470206396</v>
      </c>
      <c r="AT4" s="4">
        <v>-86.83107007245053</v>
      </c>
      <c r="AU4" s="4">
        <v>-93.529230059449219</v>
      </c>
    </row>
    <row r="5" spans="1:47" x14ac:dyDescent="0.2">
      <c r="A5" s="1" t="s">
        <v>254</v>
      </c>
      <c r="B5" s="1" t="s">
        <v>253</v>
      </c>
      <c r="C5" s="4">
        <v>3.1700000000009823</v>
      </c>
      <c r="D5" s="4">
        <v>1.8910000000014406</v>
      </c>
      <c r="E5" s="4">
        <v>-93.761999999999716</v>
      </c>
      <c r="F5" s="4">
        <v>12.937000000000808</v>
      </c>
      <c r="G5" s="4">
        <v>118.65599999999904</v>
      </c>
      <c r="H5" s="4">
        <v>276.5649999999996</v>
      </c>
      <c r="I5" s="4">
        <v>331.97200000000066</v>
      </c>
      <c r="J5" s="4">
        <v>239.32399999999961</v>
      </c>
      <c r="K5" s="4">
        <v>183.78399999999965</v>
      </c>
      <c r="L5" s="4">
        <v>48.981999999999061</v>
      </c>
      <c r="M5" s="4">
        <v>22.134000000000015</v>
      </c>
      <c r="N5" s="4">
        <v>122.28999999999996</v>
      </c>
      <c r="O5" s="4">
        <v>97.88300000000072</v>
      </c>
      <c r="P5" s="4">
        <v>50.44800000000032</v>
      </c>
      <c r="Q5" s="4">
        <v>106.92699999999968</v>
      </c>
      <c r="R5" s="4">
        <v>27.331000000000131</v>
      </c>
      <c r="S5" s="4">
        <v>-39.701000000000022</v>
      </c>
      <c r="T5" s="4">
        <v>130.34900000000107</v>
      </c>
      <c r="U5" s="4">
        <v>150.26599999999962</v>
      </c>
      <c r="V5" s="4">
        <v>-44.081000000000131</v>
      </c>
      <c r="W5" s="4">
        <v>117.13699999999972</v>
      </c>
      <c r="X5" s="4">
        <v>-69.923000000000684</v>
      </c>
      <c r="Y5" s="4">
        <v>90.996000000000095</v>
      </c>
      <c r="Z5" s="4">
        <v>45.594000000000051</v>
      </c>
      <c r="AA5" s="4">
        <v>62.854000000000269</v>
      </c>
      <c r="AB5" s="4">
        <v>-88.537000000000262</v>
      </c>
      <c r="AC5" s="4">
        <v>-47.676000000000386</v>
      </c>
      <c r="AD5" s="4">
        <v>44.778999999999542</v>
      </c>
      <c r="AE5" s="4">
        <v>200.63999999999942</v>
      </c>
      <c r="AF5" s="4">
        <v>189.44499999999971</v>
      </c>
      <c r="AG5" s="4">
        <v>92.648000000000138</v>
      </c>
      <c r="AH5" s="4">
        <v>222.51699999999983</v>
      </c>
      <c r="AI5" s="4">
        <v>61.140000000000327</v>
      </c>
      <c r="AJ5" s="4">
        <v>408.61300000000028</v>
      </c>
      <c r="AK5" s="4">
        <v>248.57099999999991</v>
      </c>
      <c r="AL5" s="4">
        <v>47.303000000000793</v>
      </c>
      <c r="AM5" s="4">
        <v>-227.11499999999887</v>
      </c>
      <c r="AN5" s="4">
        <v>-124.82699999999932</v>
      </c>
      <c r="AO5" s="4">
        <v>-266.7549999999992</v>
      </c>
      <c r="AP5" s="4">
        <v>-30.128000000000611</v>
      </c>
      <c r="AQ5" s="4">
        <v>-21.632000000000517</v>
      </c>
      <c r="AR5" s="4">
        <v>-168.06800000000021</v>
      </c>
      <c r="AS5" s="4">
        <v>-424.13799999999992</v>
      </c>
      <c r="AT5" s="4">
        <v>-276.28299999999945</v>
      </c>
      <c r="AU5" s="4">
        <v>25.291999999998552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6827-FE5B-40F0-B1A0-120D2709AEF7}">
  <sheetPr>
    <tabColor theme="4"/>
  </sheetPr>
  <dimension ref="A1:AU8"/>
  <sheetViews>
    <sheetView showGridLines="0" zoomScaleNormal="100" workbookViewId="0">
      <pane xSplit="2" ySplit="2" topLeftCell="AO3" activePane="bottomRight" state="frozen"/>
      <selection pane="topRight"/>
      <selection pane="bottomLeft"/>
      <selection pane="bottomRight" activeCell="AU4" sqref="AU4"/>
    </sheetView>
  </sheetViews>
  <sheetFormatPr defaultRowHeight="12" x14ac:dyDescent="0.2"/>
  <cols>
    <col min="1" max="1" width="53.42578125" style="1" bestFit="1" customWidth="1"/>
    <col min="2" max="2" width="44" style="1" bestFit="1" customWidth="1"/>
    <col min="3" max="16384" width="9.140625" style="1"/>
  </cols>
  <sheetData>
    <row r="1" spans="1:47" x14ac:dyDescent="0.2">
      <c r="A1" s="46"/>
      <c r="B1" s="46"/>
      <c r="C1" s="46" t="s">
        <v>5</v>
      </c>
      <c r="D1" s="46" t="s">
        <v>0</v>
      </c>
      <c r="E1" s="46" t="s">
        <v>1</v>
      </c>
      <c r="F1" s="46" t="s">
        <v>2</v>
      </c>
      <c r="G1" s="46" t="s">
        <v>6</v>
      </c>
      <c r="H1" s="46" t="s">
        <v>0</v>
      </c>
      <c r="I1" s="46" t="s">
        <v>1</v>
      </c>
      <c r="J1" s="46" t="s">
        <v>2</v>
      </c>
      <c r="K1" s="46" t="s">
        <v>7</v>
      </c>
      <c r="L1" s="46" t="s">
        <v>0</v>
      </c>
      <c r="M1" s="46" t="s">
        <v>1</v>
      </c>
      <c r="N1" s="46" t="s">
        <v>2</v>
      </c>
      <c r="O1" s="46" t="s">
        <v>8</v>
      </c>
      <c r="P1" s="46" t="s">
        <v>0</v>
      </c>
      <c r="Q1" s="46" t="s">
        <v>1</v>
      </c>
      <c r="R1" s="46" t="s">
        <v>2</v>
      </c>
      <c r="S1" s="46" t="s">
        <v>9</v>
      </c>
      <c r="T1" s="46" t="s">
        <v>0</v>
      </c>
      <c r="U1" s="46" t="s">
        <v>1</v>
      </c>
      <c r="V1" s="46" t="s">
        <v>2</v>
      </c>
      <c r="W1" s="46" t="s">
        <v>10</v>
      </c>
      <c r="X1" s="46" t="s">
        <v>11</v>
      </c>
      <c r="Y1" s="46" t="s">
        <v>1</v>
      </c>
      <c r="Z1" s="46" t="s">
        <v>15</v>
      </c>
      <c r="AA1" s="46" t="s">
        <v>26</v>
      </c>
      <c r="AB1" s="46" t="s">
        <v>11</v>
      </c>
      <c r="AC1" s="46" t="s">
        <v>1</v>
      </c>
      <c r="AD1" s="46" t="s">
        <v>15</v>
      </c>
      <c r="AE1" s="46" t="s">
        <v>48</v>
      </c>
      <c r="AF1" s="46" t="s">
        <v>11</v>
      </c>
      <c r="AG1" s="46" t="s">
        <v>1</v>
      </c>
      <c r="AH1" s="46" t="s">
        <v>15</v>
      </c>
      <c r="AI1" s="46" t="s">
        <v>50</v>
      </c>
      <c r="AJ1" s="46" t="s">
        <v>11</v>
      </c>
      <c r="AK1" s="46" t="s">
        <v>1</v>
      </c>
      <c r="AL1" s="46" t="s">
        <v>15</v>
      </c>
      <c r="AM1" s="46" t="s">
        <v>53</v>
      </c>
      <c r="AN1" s="46" t="s">
        <v>11</v>
      </c>
      <c r="AO1" s="46" t="s">
        <v>1</v>
      </c>
      <c r="AP1" s="46" t="s">
        <v>15</v>
      </c>
      <c r="AQ1" s="46" t="s">
        <v>263</v>
      </c>
      <c r="AR1" s="46" t="s">
        <v>11</v>
      </c>
      <c r="AS1" s="46" t="s">
        <v>1</v>
      </c>
      <c r="AT1" s="46"/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5"/>
    </row>
    <row r="3" spans="1:47" x14ac:dyDescent="0.2">
      <c r="A3" s="46" t="s">
        <v>262</v>
      </c>
      <c r="B3" s="1" t="s">
        <v>261</v>
      </c>
      <c r="C3" s="47">
        <v>0.7239760912256088</v>
      </c>
      <c r="D3" s="47">
        <v>3.3544789356596993</v>
      </c>
      <c r="E3" s="47">
        <v>1.320348635679224</v>
      </c>
      <c r="F3" s="47">
        <v>-4.4690509529838351</v>
      </c>
      <c r="G3" s="47">
        <v>-9.1735566382483142</v>
      </c>
      <c r="H3" s="47">
        <v>-12.603976780555072</v>
      </c>
      <c r="I3" s="47">
        <v>-10.318146540649991</v>
      </c>
      <c r="J3" s="47">
        <v>-4.7860099318365315</v>
      </c>
      <c r="K3" s="47">
        <v>-2.2760990870828977</v>
      </c>
      <c r="L3" s="47">
        <v>-0.54908731476936623</v>
      </c>
      <c r="M3" s="47">
        <v>0.81497620525784953</v>
      </c>
      <c r="N3" s="47">
        <v>-0.68341907323616624</v>
      </c>
      <c r="O3" s="47">
        <v>1.2173018062862013</v>
      </c>
      <c r="P3" s="47">
        <v>0.37526423154095312</v>
      </c>
      <c r="Q3" s="47">
        <v>-1.4245869097047148</v>
      </c>
      <c r="R3" s="47">
        <v>-1.1948350272705426</v>
      </c>
      <c r="S3" s="47">
        <v>-1.5930712768285673</v>
      </c>
      <c r="T3" s="47">
        <v>-4.5251554945008081</v>
      </c>
      <c r="U3" s="47">
        <v>-3.9899559010299726</v>
      </c>
      <c r="V3" s="47">
        <v>-2.1261323444306868</v>
      </c>
      <c r="W3" s="47">
        <v>-1.1485014560002469</v>
      </c>
      <c r="X3" s="47">
        <v>4.1309045437798204</v>
      </c>
      <c r="Y3" s="47">
        <v>1.7591373726011454</v>
      </c>
      <c r="Z3" s="47">
        <v>3.8806441843009623</v>
      </c>
      <c r="AA3" s="47">
        <v>4.0943128626957304</v>
      </c>
      <c r="AB3" s="47">
        <v>6.7194821666298594</v>
      </c>
      <c r="AC3" s="47">
        <v>6.498120769909761</v>
      </c>
      <c r="AD3" s="47">
        <v>4.4528670745585828</v>
      </c>
      <c r="AE3" s="47">
        <v>1.8976076260130696</v>
      </c>
      <c r="AF3" s="47">
        <v>1.2169073732516011</v>
      </c>
      <c r="AG3" s="47">
        <v>2.6104882852820595</v>
      </c>
      <c r="AH3" s="47">
        <v>2.4332631703853878</v>
      </c>
      <c r="AI3" s="47">
        <v>2.2969134362530639</v>
      </c>
      <c r="AJ3" s="47">
        <v>-2.5591108587690314E-2</v>
      </c>
      <c r="AK3" s="47">
        <v>0.51383955720159236</v>
      </c>
      <c r="AL3" s="47">
        <v>1.196748248952062</v>
      </c>
      <c r="AM3" s="47">
        <v>6.7044460588248569</v>
      </c>
      <c r="AN3" s="47">
        <v>6.2448540671665995</v>
      </c>
      <c r="AO3" s="47">
        <v>8.324179686851835</v>
      </c>
      <c r="AP3" s="47">
        <v>5.7840335859804952</v>
      </c>
      <c r="AQ3" s="47">
        <v>5.8746420170612765</v>
      </c>
      <c r="AR3" s="47">
        <v>6.0230495010880105</v>
      </c>
      <c r="AS3" s="47">
        <v>8.5963265386412644</v>
      </c>
      <c r="AT3" s="47">
        <v>7.2210944866179574</v>
      </c>
      <c r="AU3" s="47">
        <v>4.3414864684985446</v>
      </c>
    </row>
    <row r="4" spans="1:47" x14ac:dyDescent="0.2">
      <c r="A4" s="46" t="s">
        <v>260</v>
      </c>
      <c r="B4" s="46" t="s">
        <v>259</v>
      </c>
      <c r="C4" s="47">
        <v>1.4652154838468729</v>
      </c>
      <c r="D4" s="47">
        <v>-0.82461152992748632</v>
      </c>
      <c r="E4" s="47">
        <v>0.43361398706022608</v>
      </c>
      <c r="F4" s="47">
        <v>2.1839699754803652</v>
      </c>
      <c r="G4" s="47">
        <v>2.0616961135008554</v>
      </c>
      <c r="H4" s="47">
        <v>4.8893527660764819</v>
      </c>
      <c r="I4" s="47">
        <v>2.8921732987107953</v>
      </c>
      <c r="J4" s="47">
        <v>0.52312182518479611</v>
      </c>
      <c r="K4" s="47">
        <v>1.9834395405554335</v>
      </c>
      <c r="L4" s="47">
        <v>1.2400564631018554</v>
      </c>
      <c r="M4" s="47">
        <v>0.53606300511442784</v>
      </c>
      <c r="N4" s="47">
        <v>2.2316786380043152</v>
      </c>
      <c r="O4" s="47">
        <v>1.7445463290326786</v>
      </c>
      <c r="P4" s="47">
        <v>1.1817030099873469</v>
      </c>
      <c r="Q4" s="47">
        <v>3.112014620266033</v>
      </c>
      <c r="R4" s="47">
        <v>2.8443387905053656</v>
      </c>
      <c r="S4" s="47">
        <v>1.1624170001295779</v>
      </c>
      <c r="T4" s="47">
        <v>2.9322944047865498</v>
      </c>
      <c r="U4" s="47">
        <v>2.2507718748260634</v>
      </c>
      <c r="V4" s="47">
        <v>-0.88906077117767124</v>
      </c>
      <c r="W4" s="47">
        <v>0.91604604713095972</v>
      </c>
      <c r="X4" s="47">
        <v>-2.1781729879640666</v>
      </c>
      <c r="Y4" s="47">
        <v>1.4106913959349241</v>
      </c>
      <c r="Z4" s="47">
        <v>0.40284924905160141</v>
      </c>
      <c r="AA4" s="47">
        <v>0.84854226904520869</v>
      </c>
      <c r="AB4" s="47">
        <v>-1.5859548060055702</v>
      </c>
      <c r="AC4" s="47">
        <v>-1.8128325991466385</v>
      </c>
      <c r="AD4" s="47">
        <v>-0.25195461152197657</v>
      </c>
      <c r="AE4" s="47">
        <v>2.9931719729110733</v>
      </c>
      <c r="AF4" s="47">
        <v>2.6071219064190245</v>
      </c>
      <c r="AG4" s="47">
        <v>0.77119432790369646</v>
      </c>
      <c r="AH4" s="47">
        <v>1.7612759878234709</v>
      </c>
      <c r="AI4" s="47">
        <v>-0.77064097054358538</v>
      </c>
      <c r="AJ4" s="47">
        <v>3.845197075577949</v>
      </c>
      <c r="AK4" s="47">
        <v>2.5671460206301471</v>
      </c>
      <c r="AL4" s="47">
        <v>1.0564643390911639</v>
      </c>
      <c r="AM4" s="47">
        <v>-1.9731685839049347</v>
      </c>
      <c r="AN4" s="47">
        <v>-2.486430665675337</v>
      </c>
      <c r="AO4" s="47">
        <v>-4.0578147013173718</v>
      </c>
      <c r="AP4" s="47">
        <v>-1.0391176667117534</v>
      </c>
      <c r="AQ4" s="47">
        <v>-1.0280560966869927</v>
      </c>
      <c r="AR4" s="47">
        <v>-0.71042057970024619</v>
      </c>
      <c r="AS4" s="47">
        <v>-3.6086379968056503</v>
      </c>
      <c r="AT4" s="47">
        <v>-2.1073457321046223</v>
      </c>
      <c r="AU4" s="47">
        <v>1.7409085216758997</v>
      </c>
    </row>
    <row r="7" spans="1:47" x14ac:dyDescent="0.2">
      <c r="A7" s="46"/>
      <c r="B7" s="46"/>
    </row>
    <row r="8" spans="1:47" x14ac:dyDescent="0.2">
      <c r="A8" s="46"/>
      <c r="B8" s="46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6EFB-A695-4891-9750-15CFFF245CA0}">
  <sheetPr>
    <tabColor theme="4"/>
  </sheetPr>
  <dimension ref="A1:AU19"/>
  <sheetViews>
    <sheetView showGridLines="0" zoomScaleNormal="100" workbookViewId="0">
      <pane xSplit="2" ySplit="2" topLeftCell="AK3" activePane="bottomRight" state="frozen"/>
      <selection pane="topRight"/>
      <selection pane="bottomLeft"/>
      <selection pane="bottomRight" activeCell="AU28" sqref="AU28"/>
    </sheetView>
  </sheetViews>
  <sheetFormatPr defaultRowHeight="12" x14ac:dyDescent="0.2"/>
  <cols>
    <col min="1" max="1" width="34.7109375" style="1" customWidth="1"/>
    <col min="2" max="2" width="33.5703125" style="1" bestFit="1" customWidth="1"/>
    <col min="3" max="25" width="9.85546875" style="1" bestFit="1" customWidth="1"/>
    <col min="26" max="27" width="9.140625" style="1"/>
    <col min="28" max="28" width="11.5703125" style="1" bestFit="1" customWidth="1"/>
    <col min="29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14</v>
      </c>
      <c r="AH1" s="1" t="s">
        <v>15</v>
      </c>
      <c r="AI1" s="1" t="s">
        <v>50</v>
      </c>
      <c r="AJ1" s="1" t="s">
        <v>11</v>
      </c>
      <c r="AK1" s="1" t="s">
        <v>1</v>
      </c>
      <c r="AL1" s="1" t="s">
        <v>15</v>
      </c>
      <c r="AM1" s="1" t="s">
        <v>53</v>
      </c>
      <c r="AN1" s="1" t="s">
        <v>11</v>
      </c>
      <c r="AO1" s="1" t="s">
        <v>1</v>
      </c>
      <c r="AP1" s="1" t="s">
        <v>15</v>
      </c>
      <c r="AQ1" s="1" t="s">
        <v>77</v>
      </c>
      <c r="AR1" s="1" t="s">
        <v>11</v>
      </c>
      <c r="AS1" s="1" t="s">
        <v>1</v>
      </c>
      <c r="AT1" s="1" t="s">
        <v>15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271</v>
      </c>
      <c r="B3" s="1" t="s">
        <v>270</v>
      </c>
      <c r="C3" s="43">
        <v>0.69970727287255907</v>
      </c>
      <c r="D3" s="43">
        <v>0.6861540158349162</v>
      </c>
      <c r="E3" s="43">
        <v>0.6777742601350365</v>
      </c>
      <c r="F3" s="43">
        <v>0.66660400284111865</v>
      </c>
      <c r="G3" s="43">
        <v>0.60465622862359902</v>
      </c>
      <c r="H3" s="43">
        <v>0.52322745080065602</v>
      </c>
      <c r="I3" s="43">
        <v>0.43105708442489238</v>
      </c>
      <c r="J3" s="43">
        <v>0.33036868607999953</v>
      </c>
      <c r="K3" s="43">
        <v>0.39975301189911799</v>
      </c>
      <c r="L3" s="43">
        <v>0.47429761835669909</v>
      </c>
      <c r="M3" s="43">
        <v>0.55225841162854172</v>
      </c>
      <c r="N3" s="43">
        <v>0.63205503084028236</v>
      </c>
      <c r="O3" s="43">
        <v>0.71502267373204709</v>
      </c>
      <c r="P3" s="43">
        <v>0.80359933540419226</v>
      </c>
      <c r="Q3" s="43">
        <v>0.88832320276131316</v>
      </c>
      <c r="R3" s="43">
        <v>0.97069733364181887</v>
      </c>
      <c r="S3" s="43">
        <v>1.1333410393507053</v>
      </c>
      <c r="T3" s="43">
        <v>1.2977781753422895</v>
      </c>
      <c r="U3" s="43">
        <v>1.4672085128552379</v>
      </c>
      <c r="V3" s="43">
        <v>1.6198114634805516</v>
      </c>
      <c r="W3" s="43">
        <v>1.7947476520404317</v>
      </c>
      <c r="X3" s="43">
        <v>2.0150157046743633</v>
      </c>
      <c r="Y3" s="43">
        <v>2.2296957122131627</v>
      </c>
      <c r="Z3" s="43">
        <v>2.4020329737138444</v>
      </c>
      <c r="AA3" s="43">
        <v>2.3880087226868412</v>
      </c>
      <c r="AB3" s="43">
        <v>2.3267080732262961</v>
      </c>
      <c r="AC3" s="43">
        <v>2.2971147472536297</v>
      </c>
      <c r="AD3" s="43">
        <v>2.3864470178372819</v>
      </c>
      <c r="AE3" s="43">
        <v>2.4746918363415613</v>
      </c>
      <c r="AF3" s="43">
        <v>2.5750166264057226</v>
      </c>
      <c r="AG3" s="43">
        <v>2.684666181347108</v>
      </c>
      <c r="AH3" s="43">
        <v>2.7227637862904337</v>
      </c>
      <c r="AI3" s="43">
        <v>2.7900390072258872</v>
      </c>
      <c r="AJ3" s="43">
        <v>2.8020515298688222</v>
      </c>
      <c r="AK3" s="43">
        <v>2.7531593012651099</v>
      </c>
      <c r="AL3" s="43">
        <v>2.704231365983893</v>
      </c>
      <c r="AM3" s="43">
        <v>2.56995310342452</v>
      </c>
      <c r="AN3" s="43">
        <v>2.4672993700488024</v>
      </c>
      <c r="AO3" s="43">
        <v>2.3712634743061693</v>
      </c>
      <c r="AP3" s="43">
        <v>2.2035100715894118</v>
      </c>
      <c r="AQ3" s="43">
        <v>2.0467749155305879</v>
      </c>
      <c r="AR3" s="43">
        <v>1.952209132033371</v>
      </c>
      <c r="AS3" s="43">
        <v>1.8556651928205188</v>
      </c>
      <c r="AT3" s="43">
        <v>1.851206739393636</v>
      </c>
      <c r="AU3" s="43">
        <v>1.8715522854412339</v>
      </c>
    </row>
    <row r="4" spans="1:47" x14ac:dyDescent="0.2">
      <c r="A4" s="1" t="s">
        <v>269</v>
      </c>
      <c r="B4" s="1" t="s">
        <v>268</v>
      </c>
      <c r="C4" s="43">
        <v>-0.35101157223192192</v>
      </c>
      <c r="D4" s="43">
        <v>-0.38353975876634333</v>
      </c>
      <c r="E4" s="43">
        <v>-0.42352199078039288</v>
      </c>
      <c r="F4" s="43">
        <v>-0.47730942764089829</v>
      </c>
      <c r="G4" s="43">
        <v>-0.48516659376988336</v>
      </c>
      <c r="H4" s="43">
        <v>-0.50700206834349804</v>
      </c>
      <c r="I4" s="43">
        <v>-0.54051043563579948</v>
      </c>
      <c r="J4" s="43">
        <v>-0.64253941152129934</v>
      </c>
      <c r="K4" s="43">
        <v>-0.78820929879684554</v>
      </c>
      <c r="L4" s="43">
        <v>-0.92678462950654983</v>
      </c>
      <c r="M4" s="43">
        <v>-1.0571789070771676</v>
      </c>
      <c r="N4" s="43">
        <v>-1.0409989472659085</v>
      </c>
      <c r="O4" s="43">
        <v>-1.011686573195721</v>
      </c>
      <c r="P4" s="43">
        <v>-0.98671666594613328</v>
      </c>
      <c r="Q4" s="43">
        <v>-0.92343297232092925</v>
      </c>
      <c r="R4" s="43">
        <v>-0.94347437926629496</v>
      </c>
      <c r="S4" s="43">
        <v>-0.96135045379285577</v>
      </c>
      <c r="T4" s="43">
        <v>-0.95941116874776555</v>
      </c>
      <c r="U4" s="43">
        <v>-0.98752044011775431</v>
      </c>
      <c r="V4" s="43">
        <v>-1.0014322087040524</v>
      </c>
      <c r="W4" s="43">
        <v>-0.90309923294122108</v>
      </c>
      <c r="X4" s="43">
        <v>-0.79470260928924796</v>
      </c>
      <c r="Y4" s="43">
        <v>-0.68117502034026489</v>
      </c>
      <c r="Z4" s="43">
        <v>-0.56609398404224487</v>
      </c>
      <c r="AA4" s="43">
        <v>-0.54428154446077803</v>
      </c>
      <c r="AB4" s="43">
        <v>-0.53322888040627547</v>
      </c>
      <c r="AC4" s="43">
        <v>-0.52930760133211763</v>
      </c>
      <c r="AD4" s="43">
        <v>-0.52778140225722037</v>
      </c>
      <c r="AE4" s="43">
        <v>-0.54325081464684533</v>
      </c>
      <c r="AF4" s="43">
        <v>-0.55880554503822621</v>
      </c>
      <c r="AG4" s="43">
        <v>-0.56090495357045267</v>
      </c>
      <c r="AH4" s="43">
        <v>-0.53070276112793013</v>
      </c>
      <c r="AI4" s="43">
        <v>-0.39227567697176291</v>
      </c>
      <c r="AJ4" s="43">
        <v>-0.24298686573373335</v>
      </c>
      <c r="AK4" s="43">
        <v>-0.12180042993833076</v>
      </c>
      <c r="AL4" s="43">
        <v>-4.2100461146745205E-2</v>
      </c>
      <c r="AM4" s="43">
        <v>-9.3937736793811233E-2</v>
      </c>
      <c r="AN4" s="43">
        <v>-0.15851182022449659</v>
      </c>
      <c r="AO4" s="43">
        <v>-0.18085129566754801</v>
      </c>
      <c r="AP4" s="43">
        <v>-0.18999641414241736</v>
      </c>
      <c r="AQ4" s="43">
        <v>-0.16205204866604805</v>
      </c>
      <c r="AR4" s="43">
        <v>-0.13463393032766005</v>
      </c>
      <c r="AS4" s="43">
        <v>-0.12299621716249259</v>
      </c>
      <c r="AT4" s="43">
        <v>-0.11187065450547554</v>
      </c>
      <c r="AU4" s="43">
        <v>-8.9162548615577708E-2</v>
      </c>
    </row>
    <row r="5" spans="1:47" x14ac:dyDescent="0.2">
      <c r="A5" s="1" t="s">
        <v>267</v>
      </c>
      <c r="B5" s="1" t="s">
        <v>266</v>
      </c>
      <c r="C5" s="43">
        <v>-5.2220876062710397</v>
      </c>
      <c r="D5" s="43">
        <v>-4.4428500611084969</v>
      </c>
      <c r="E5" s="43">
        <v>-4.4355977867071195</v>
      </c>
      <c r="F5" s="43">
        <v>-4.4025323571558594</v>
      </c>
      <c r="G5" s="43">
        <v>-4.3331832703071544</v>
      </c>
      <c r="H5" s="43">
        <v>-4.2093705488960556</v>
      </c>
      <c r="I5" s="43">
        <v>-3.5936863278204583</v>
      </c>
      <c r="J5" s="43">
        <v>-2.9160784094826226</v>
      </c>
      <c r="K5" s="43">
        <v>-3.0403331789968919</v>
      </c>
      <c r="L5" s="43">
        <v>-3.1333763996825414</v>
      </c>
      <c r="M5" s="43">
        <v>-3.1830819881921011</v>
      </c>
      <c r="N5" s="43">
        <v>-3.2366129518094562</v>
      </c>
      <c r="O5" s="43">
        <v>-3.3458010515046399</v>
      </c>
      <c r="P5" s="43">
        <v>-3.4255767002063129</v>
      </c>
      <c r="Q5" s="43">
        <v>-3.4981222181253537</v>
      </c>
      <c r="R5" s="43">
        <v>-3.6349688913694269</v>
      </c>
      <c r="S5" s="43">
        <v>-3.4908002949021557</v>
      </c>
      <c r="T5" s="43">
        <v>-3.4877993375949052</v>
      </c>
      <c r="U5" s="43">
        <v>-3.4033731169655557</v>
      </c>
      <c r="V5" s="43">
        <v>-3.55272933106186</v>
      </c>
      <c r="W5" s="43">
        <v>-3.5253805466454167</v>
      </c>
      <c r="X5" s="43">
        <v>-3.5414909992287082</v>
      </c>
      <c r="Y5" s="43">
        <v>-3.5867854177023957</v>
      </c>
      <c r="Z5" s="43">
        <v>-3.4818726106475912</v>
      </c>
      <c r="AA5" s="43">
        <v>-3.8997082347502534</v>
      </c>
      <c r="AB5" s="43">
        <v>-4.3539611581918347</v>
      </c>
      <c r="AC5" s="43">
        <v>-4.7833167773627672</v>
      </c>
      <c r="AD5" s="43">
        <v>-5.1785249516971277</v>
      </c>
      <c r="AE5" s="43">
        <v>-5.0102263410711885</v>
      </c>
      <c r="AF5" s="43">
        <v>-5.0874391557991876</v>
      </c>
      <c r="AG5" s="43">
        <v>-5.3723884681142877</v>
      </c>
      <c r="AH5" s="43">
        <v>-5.9952510035032258</v>
      </c>
      <c r="AI5" s="43">
        <v>-5.9766153923844954</v>
      </c>
      <c r="AJ5" s="43">
        <v>-5.7440720811060864</v>
      </c>
      <c r="AK5" s="43">
        <v>-5.3727900067109378</v>
      </c>
      <c r="AL5" s="43">
        <v>-4.7704568502034617</v>
      </c>
      <c r="AM5" s="43">
        <v>-5.141926744219683</v>
      </c>
      <c r="AN5" s="43">
        <v>-5.5521817385273575</v>
      </c>
      <c r="AO5" s="43">
        <v>-5.7780183947626647</v>
      </c>
      <c r="AP5" s="43">
        <v>-5.9433062786387234</v>
      </c>
      <c r="AQ5" s="43">
        <v>-5.8325846334474418</v>
      </c>
      <c r="AR5" s="43">
        <v>-5.7939044116152933</v>
      </c>
      <c r="AS5" s="43">
        <v>-5.7411962259408309</v>
      </c>
      <c r="AT5" s="43">
        <v>-5.6794623323743219</v>
      </c>
      <c r="AU5" s="43">
        <v>-5.6480379114972799</v>
      </c>
    </row>
    <row r="6" spans="1:47" x14ac:dyDescent="0.2">
      <c r="A6" s="1" t="s">
        <v>265</v>
      </c>
      <c r="B6" s="1" t="s">
        <v>264</v>
      </c>
      <c r="C6" s="43">
        <v>-2.0065099105279915</v>
      </c>
      <c r="D6" s="43">
        <v>-2.1965184041570374</v>
      </c>
      <c r="E6" s="43">
        <v>-2.4615707270077887</v>
      </c>
      <c r="F6" s="43">
        <v>-2.6904479646940245</v>
      </c>
      <c r="G6" s="43">
        <v>-2.7350943600962512</v>
      </c>
      <c r="H6" s="43">
        <v>-2.7574403381468966</v>
      </c>
      <c r="I6" s="43">
        <v>-2.6737438318871773</v>
      </c>
      <c r="J6" s="43">
        <v>-2.4595803105097223</v>
      </c>
      <c r="K6" s="43">
        <v>-2.3008242279929818</v>
      </c>
      <c r="L6" s="43">
        <v>-2.1639556513307299</v>
      </c>
      <c r="M6" s="43">
        <v>-2.0895432085161061</v>
      </c>
      <c r="N6" s="43">
        <v>-2.0754805647460657</v>
      </c>
      <c r="O6" s="43">
        <v>-2.127367391543773</v>
      </c>
      <c r="P6" s="43">
        <v>-2.230616637351682</v>
      </c>
      <c r="Q6" s="43">
        <v>-2.3687998594530009</v>
      </c>
      <c r="R6" s="43">
        <v>-2.5168861623657888</v>
      </c>
      <c r="S6" s="43">
        <v>-2.6134969987407608</v>
      </c>
      <c r="T6" s="43">
        <v>-2.6703489307297068</v>
      </c>
      <c r="U6" s="43">
        <v>-2.6474066444394104</v>
      </c>
      <c r="V6" s="43">
        <v>-2.6284341420533122</v>
      </c>
      <c r="W6" s="43">
        <v>-2.5778979161181415</v>
      </c>
      <c r="X6" s="43">
        <v>-2.5162221780960481</v>
      </c>
      <c r="Y6" s="43">
        <v>-2.4686467161257517</v>
      </c>
      <c r="Z6" s="43">
        <v>-2.3908001347649543</v>
      </c>
      <c r="AA6" s="43">
        <v>-2.3308149234649274</v>
      </c>
      <c r="AB6" s="43">
        <v>-2.2727139291197385</v>
      </c>
      <c r="AC6" s="43">
        <v>-2.2299802703394116</v>
      </c>
      <c r="AD6" s="43">
        <v>-2.1885944603584324</v>
      </c>
      <c r="AE6" s="43">
        <v>-2.1441437565688526</v>
      </c>
      <c r="AF6" s="43">
        <v>-2.0673324142598117</v>
      </c>
      <c r="AG6" s="43">
        <v>-1.9684734480550692</v>
      </c>
      <c r="AH6" s="43">
        <v>-1.8752965866961446</v>
      </c>
      <c r="AI6" s="43">
        <v>-1.7927991381531565</v>
      </c>
      <c r="AJ6" s="43">
        <v>-1.6931590900191669</v>
      </c>
      <c r="AK6" s="43">
        <v>-1.5972904231031901</v>
      </c>
      <c r="AL6" s="43">
        <v>-1.5227757994266562</v>
      </c>
      <c r="AM6" s="43">
        <v>-1.4231207132192032</v>
      </c>
      <c r="AN6" s="43">
        <v>-1.3500821805743941</v>
      </c>
      <c r="AO6" s="43">
        <v>-1.2595610707205926</v>
      </c>
      <c r="AP6" s="43">
        <v>-1.1531760655825434</v>
      </c>
      <c r="AQ6" s="43">
        <v>-1.0589499251395591</v>
      </c>
      <c r="AR6" s="43">
        <v>-0.98403499408009876</v>
      </c>
      <c r="AS6" s="43">
        <v>-0.93548968635124352</v>
      </c>
      <c r="AT6" s="43">
        <v>-0.8920849051208487</v>
      </c>
      <c r="AU6" s="43">
        <v>-0.83935949338273996</v>
      </c>
    </row>
    <row r="7" spans="1:47" x14ac:dyDescent="0.2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x14ac:dyDescent="0.2">
      <c r="A8" s="1" t="s">
        <v>247</v>
      </c>
      <c r="B8" s="1" t="s">
        <v>246</v>
      </c>
      <c r="C8" s="43">
        <v>-6.8799018161583945</v>
      </c>
      <c r="D8" s="43">
        <v>-6.3367542081969628</v>
      </c>
      <c r="E8" s="43">
        <v>-6.6429162443602658</v>
      </c>
      <c r="F8" s="43">
        <v>-6.9036857466496642</v>
      </c>
      <c r="G8" s="43">
        <v>-6.948787995549691</v>
      </c>
      <c r="H8" s="43">
        <v>-6.9505855045857947</v>
      </c>
      <c r="I8" s="43">
        <v>-6.3768835109185433</v>
      </c>
      <c r="J8" s="43">
        <v>-5.6878294454336444</v>
      </c>
      <c r="K8" s="43">
        <v>-5.7296136938876012</v>
      </c>
      <c r="L8" s="43">
        <v>-5.7498190621631213</v>
      </c>
      <c r="M8" s="43">
        <v>-5.7775456921568331</v>
      </c>
      <c r="N8" s="43">
        <v>-5.7210374329811478</v>
      </c>
      <c r="O8" s="43">
        <v>-5.7698323425120872</v>
      </c>
      <c r="P8" s="43">
        <v>-5.8393106680999365</v>
      </c>
      <c r="Q8" s="43">
        <v>-5.9020318471379714</v>
      </c>
      <c r="R8" s="43">
        <v>-6.1246320993596912</v>
      </c>
      <c r="S8" s="43">
        <v>-5.9323067080850684</v>
      </c>
      <c r="T8" s="43">
        <v>-5.819781261730089</v>
      </c>
      <c r="U8" s="43">
        <v>-5.5710916886674831</v>
      </c>
      <c r="V8" s="43">
        <v>-5.5627842183386731</v>
      </c>
      <c r="W8" s="43">
        <v>-5.2116300436643472</v>
      </c>
      <c r="X8" s="43">
        <v>-4.8374000819396406</v>
      </c>
      <c r="Y8" s="43">
        <v>-4.5069114419552498</v>
      </c>
      <c r="Z8" s="43">
        <v>-4.0367337557409453</v>
      </c>
      <c r="AA8" s="43">
        <v>-4.3867959799891176</v>
      </c>
      <c r="AB8" s="43">
        <v>-4.8331958944915518</v>
      </c>
      <c r="AC8" s="43">
        <v>-5.2454899017806671</v>
      </c>
      <c r="AD8" s="43">
        <v>-5.5084537964754983</v>
      </c>
      <c r="AE8" s="43">
        <v>-5.2229290759453244</v>
      </c>
      <c r="AF8" s="43">
        <v>-5.1385604886915024</v>
      </c>
      <c r="AG8" s="43">
        <v>-5.2171006883927014</v>
      </c>
      <c r="AH8" s="43">
        <v>-5.6784865650368657</v>
      </c>
      <c r="AI8" s="43">
        <v>-5.3716512002835275</v>
      </c>
      <c r="AJ8" s="43">
        <v>-4.8781665069901639</v>
      </c>
      <c r="AK8" s="43">
        <v>-4.3387215584873493</v>
      </c>
      <c r="AL8" s="43">
        <v>-3.6311017447929697</v>
      </c>
      <c r="AM8" s="43">
        <v>-4.0890320908081783</v>
      </c>
      <c r="AN8" s="43">
        <v>-4.5934763692774476</v>
      </c>
      <c r="AO8" s="43">
        <v>-4.8471672868446358</v>
      </c>
      <c r="AP8" s="43">
        <v>-5.082968686774274</v>
      </c>
      <c r="AQ8" s="43">
        <v>-5.0068116917224605</v>
      </c>
      <c r="AR8" s="43">
        <v>-4.9603642039896805</v>
      </c>
      <c r="AS8" s="43">
        <v>-4.944016936634049</v>
      </c>
      <c r="AT8" s="43">
        <v>-4.8322111526070106</v>
      </c>
      <c r="AU8" s="43">
        <v>-4.7050076680543631</v>
      </c>
    </row>
    <row r="11" spans="1:47" x14ac:dyDescent="0.2">
      <c r="AS11" s="43"/>
    </row>
    <row r="12" spans="1:47" x14ac:dyDescent="0.2">
      <c r="AS12" s="43"/>
    </row>
    <row r="13" spans="1:47" x14ac:dyDescent="0.2">
      <c r="AS13" s="43"/>
    </row>
    <row r="14" spans="1:47" x14ac:dyDescent="0.2">
      <c r="AS14" s="43"/>
    </row>
    <row r="15" spans="1:47" x14ac:dyDescent="0.2">
      <c r="AS15" s="43"/>
    </row>
    <row r="16" spans="1:47" x14ac:dyDescent="0.2">
      <c r="AS16" s="43"/>
    </row>
    <row r="17" spans="45:45" x14ac:dyDescent="0.2">
      <c r="AS17" s="43"/>
    </row>
    <row r="18" spans="45:45" x14ac:dyDescent="0.2">
      <c r="AS18" s="43"/>
    </row>
    <row r="19" spans="45:45" x14ac:dyDescent="0.2">
      <c r="AS19" s="43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B86A-313A-4C44-B7AF-3EED7BF56899}">
  <sheetPr>
    <tabColor theme="4"/>
  </sheetPr>
  <dimension ref="A1:AU13"/>
  <sheetViews>
    <sheetView showGridLines="0" zoomScaleNormal="100" workbookViewId="0">
      <pane xSplit="2" ySplit="2" topLeftCell="AT6" activePane="bottomRight" state="frozen"/>
      <selection pane="topRight"/>
      <selection pane="bottomLeft"/>
      <selection pane="bottomRight" activeCell="AU8" sqref="AU8"/>
    </sheetView>
  </sheetViews>
  <sheetFormatPr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</v>
      </c>
      <c r="AH1" s="1" t="s">
        <v>15</v>
      </c>
      <c r="AI1" s="1" t="s">
        <v>50</v>
      </c>
      <c r="AJ1" s="1" t="s">
        <v>11</v>
      </c>
      <c r="AK1" s="1" t="s">
        <v>1</v>
      </c>
      <c r="AL1" s="1" t="s">
        <v>15</v>
      </c>
      <c r="AM1" s="1" t="s">
        <v>53</v>
      </c>
      <c r="AN1" s="1" t="s">
        <v>11</v>
      </c>
      <c r="AO1" s="1" t="s">
        <v>1</v>
      </c>
      <c r="AP1" s="1" t="s">
        <v>15</v>
      </c>
      <c r="AQ1" s="1" t="s">
        <v>77</v>
      </c>
      <c r="AR1" s="1" t="s">
        <v>11</v>
      </c>
      <c r="AS1" s="1" t="s">
        <v>1</v>
      </c>
      <c r="AT1" s="1" t="s">
        <v>15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1" t="s">
        <v>277</v>
      </c>
      <c r="B3" s="1" t="s">
        <v>276</v>
      </c>
      <c r="C3" s="3">
        <v>0.73017260261512562</v>
      </c>
      <c r="D3" s="3">
        <v>0.716219794240325</v>
      </c>
      <c r="E3" s="3">
        <v>0.73313216072260978</v>
      </c>
      <c r="F3" s="3">
        <v>1.143882804363241</v>
      </c>
      <c r="G3" s="3">
        <v>1.627629504296018</v>
      </c>
      <c r="H3" s="3">
        <v>2.0611506459550766</v>
      </c>
      <c r="I3" s="3">
        <v>2.6166311500689661</v>
      </c>
      <c r="J3" s="3">
        <v>2.8137650657224751</v>
      </c>
      <c r="K3" s="3">
        <v>3.1216864349014073</v>
      </c>
      <c r="L3" s="3">
        <v>3.3233672530634757</v>
      </c>
      <c r="M3" s="3">
        <v>3.4945521371857331</v>
      </c>
      <c r="N3" s="3">
        <v>3.3381187806565191</v>
      </c>
      <c r="O3" s="3">
        <v>3.2172722822243158</v>
      </c>
      <c r="P3" s="3">
        <v>3.0219528800216553</v>
      </c>
      <c r="Q3" s="3">
        <v>3.2214993087792752</v>
      </c>
      <c r="R3" s="3">
        <v>3.6119091915426038</v>
      </c>
      <c r="S3" s="3">
        <v>3.4257693899436519</v>
      </c>
      <c r="T3" s="3">
        <v>3.4771933148283258</v>
      </c>
      <c r="U3" s="3">
        <v>3.1762576271165339</v>
      </c>
      <c r="V3" s="3">
        <v>3.9036644723822116</v>
      </c>
      <c r="W3" s="3">
        <v>4.2981534441327165</v>
      </c>
      <c r="X3" s="3">
        <v>4.7889641594791286</v>
      </c>
      <c r="Y3" s="3">
        <v>4.9466117425432357</v>
      </c>
      <c r="Z3" s="3">
        <v>5.4192145098343882</v>
      </c>
      <c r="AA3" s="3">
        <v>5.1655394627685931</v>
      </c>
      <c r="AB3" s="3">
        <v>4.8539089814649907</v>
      </c>
      <c r="AC3" s="3">
        <v>5.1968598568407147</v>
      </c>
      <c r="AD3" s="3">
        <v>5.324347566135839</v>
      </c>
      <c r="AE3" s="3">
        <v>5.5574964071379283</v>
      </c>
      <c r="AF3" s="3">
        <v>6.1781529699897622</v>
      </c>
      <c r="AG3" s="3">
        <v>5.7695080238695615</v>
      </c>
      <c r="AH3" s="3">
        <v>6.0321497811706255</v>
      </c>
      <c r="AI3" s="3">
        <v>5.3917499935690021</v>
      </c>
      <c r="AJ3" s="3">
        <v>3.9900956983973868</v>
      </c>
      <c r="AK3" s="3">
        <v>3.352868092705489</v>
      </c>
      <c r="AL3" s="3">
        <v>1.0042550264446339</v>
      </c>
      <c r="AM3" s="3">
        <v>1.3017474826076543</v>
      </c>
      <c r="AN3" s="3">
        <v>1.8850735957279339</v>
      </c>
      <c r="AO3" s="3">
        <v>1.8980844208466847</v>
      </c>
      <c r="AP3" s="3">
        <v>2.3780781879265778</v>
      </c>
      <c r="AQ3" s="3">
        <v>2.6809216765724719</v>
      </c>
      <c r="AR3" s="3">
        <v>2.7270677363814446</v>
      </c>
      <c r="AS3" s="3">
        <v>3.1568341891280189</v>
      </c>
      <c r="AT3" s="3">
        <v>3.0387270069955097</v>
      </c>
      <c r="AU3" s="3">
        <v>2.8940125641070162</v>
      </c>
    </row>
    <row r="4" spans="1:47" x14ac:dyDescent="0.2">
      <c r="A4" s="1" t="s">
        <v>275</v>
      </c>
      <c r="B4" s="1" t="s">
        <v>274</v>
      </c>
      <c r="C4" s="3">
        <v>-0.4896618038627098</v>
      </c>
      <c r="D4" s="3">
        <v>-0.61895463616041591</v>
      </c>
      <c r="E4" s="3">
        <v>-0.66318123560223896</v>
      </c>
      <c r="F4" s="3">
        <v>-0.81250779416089003</v>
      </c>
      <c r="G4" s="3">
        <v>-0.75049479824429066</v>
      </c>
      <c r="H4" s="3">
        <v>-0.58333134731726344</v>
      </c>
      <c r="I4" s="3">
        <v>-0.46580737773543279</v>
      </c>
      <c r="J4" s="3">
        <v>-0.28416202886242076</v>
      </c>
      <c r="K4" s="3">
        <v>-0.33061414934192362</v>
      </c>
      <c r="L4" s="3">
        <v>-0.42378759816648026</v>
      </c>
      <c r="M4" s="3">
        <v>-0.43494516731707644</v>
      </c>
      <c r="N4" s="3">
        <v>-0.46845036780235971</v>
      </c>
      <c r="O4" s="3">
        <v>-0.47078979954265771</v>
      </c>
      <c r="P4" s="3">
        <v>-0.48755506767814027</v>
      </c>
      <c r="Q4" s="3">
        <v>-0.53337230397032742</v>
      </c>
      <c r="R4" s="3">
        <v>-0.53366964163321762</v>
      </c>
      <c r="S4" s="3">
        <v>-0.67281974331192196</v>
      </c>
      <c r="T4" s="3">
        <v>-0.69983686478962903</v>
      </c>
      <c r="U4" s="3">
        <v>-0.77376445646821423</v>
      </c>
      <c r="V4" s="3">
        <v>-0.86018674147472862</v>
      </c>
      <c r="W4" s="3">
        <v>-0.83006154573075208</v>
      </c>
      <c r="X4" s="3">
        <v>-0.89828690803883571</v>
      </c>
      <c r="Y4" s="3">
        <v>-0.95646206304752335</v>
      </c>
      <c r="Z4" s="3">
        <v>-0.98583914780054882</v>
      </c>
      <c r="AA4" s="3">
        <v>-0.98501578216709662</v>
      </c>
      <c r="AB4" s="3">
        <v>-0.93503841288466749</v>
      </c>
      <c r="AC4" s="3">
        <v>-0.90226519977807329</v>
      </c>
      <c r="AD4" s="3">
        <v>-0.94715146831466701</v>
      </c>
      <c r="AE4" s="3">
        <v>-0.92773868304098162</v>
      </c>
      <c r="AF4" s="3">
        <v>-0.93069756667729497</v>
      </c>
      <c r="AG4" s="3">
        <v>-0.95822115932918894</v>
      </c>
      <c r="AH4" s="3">
        <v>-0.96928699116825334</v>
      </c>
      <c r="AI4" s="3">
        <v>-0.98542526834354494</v>
      </c>
      <c r="AJ4" s="3">
        <v>-0.98227914892875978</v>
      </c>
      <c r="AK4" s="3">
        <v>-0.94104620629084335</v>
      </c>
      <c r="AL4" s="3">
        <v>-0.88676699412391025</v>
      </c>
      <c r="AM4" s="3">
        <v>-0.7925676924507481</v>
      </c>
      <c r="AN4" s="3">
        <v>-0.74526270303475173</v>
      </c>
      <c r="AO4" s="3">
        <v>-0.70369654104561208</v>
      </c>
      <c r="AP4" s="3">
        <v>-0.6264537369820169</v>
      </c>
      <c r="AQ4" s="3">
        <v>-0.59268040139464362</v>
      </c>
      <c r="AR4" s="3">
        <v>-0.56419910638465609</v>
      </c>
      <c r="AS4" s="3">
        <v>-0.53840125686031215</v>
      </c>
      <c r="AT4" s="3">
        <v>-0.56238414878103438</v>
      </c>
      <c r="AU4" s="3">
        <v>-0.58403778146956853</v>
      </c>
    </row>
    <row r="5" spans="1:47" x14ac:dyDescent="0.2">
      <c r="A5" s="1" t="s">
        <v>273</v>
      </c>
      <c r="B5" s="1" t="s">
        <v>272</v>
      </c>
      <c r="C5" s="3">
        <v>-9.6779835374030593E-2</v>
      </c>
      <c r="D5" s="3">
        <v>-8.1700046928880526E-2</v>
      </c>
      <c r="E5" s="3">
        <v>-1.3198101925723703E-2</v>
      </c>
      <c r="F5" s="3">
        <v>0.10262687832155719</v>
      </c>
      <c r="G5" s="3">
        <v>0.10505014283192138</v>
      </c>
      <c r="H5" s="3">
        <v>0.10380847214814275</v>
      </c>
      <c r="I5" s="3">
        <v>0.1547376852388693</v>
      </c>
      <c r="J5" s="3">
        <v>5.400311481562655E-2</v>
      </c>
      <c r="K5" s="3">
        <v>-6.0696309656414751E-3</v>
      </c>
      <c r="L5" s="3">
        <v>-3.0646556574434589E-3</v>
      </c>
      <c r="M5" s="3">
        <v>-8.3189506753637968E-2</v>
      </c>
      <c r="N5" s="3">
        <v>-0.40152452647551629</v>
      </c>
      <c r="O5" s="3">
        <v>-0.39348400548322676</v>
      </c>
      <c r="P5" s="3">
        <v>-0.38927777352083776</v>
      </c>
      <c r="Q5" s="3">
        <v>-0.37960498838654988</v>
      </c>
      <c r="R5" s="3">
        <v>-3.4491368540086123E-2</v>
      </c>
      <c r="S5" s="3">
        <v>1.1029745378325052E-2</v>
      </c>
      <c r="T5" s="3">
        <v>5.1449920086426969E-3</v>
      </c>
      <c r="U5" s="3">
        <v>1.4281049999181146E-2</v>
      </c>
      <c r="V5" s="3">
        <v>2.5947774730124294E-2</v>
      </c>
      <c r="W5" s="3">
        <v>4.2733277567936781E-2</v>
      </c>
      <c r="X5" s="3">
        <v>6.6022586704044886E-2</v>
      </c>
      <c r="Y5" s="3">
        <v>5.0914578002382395E-2</v>
      </c>
      <c r="Z5" s="3">
        <v>5.5730965188269281E-3</v>
      </c>
      <c r="AA5" s="3">
        <v>1.5753264805517635E-2</v>
      </c>
      <c r="AB5" s="3">
        <v>-7.262661450454482E-3</v>
      </c>
      <c r="AC5" s="3">
        <v>-2.8247990752893269E-2</v>
      </c>
      <c r="AD5" s="3">
        <v>-4.7651734241272892E-2</v>
      </c>
      <c r="AE5" s="3">
        <v>-5.1138732877206008E-2</v>
      </c>
      <c r="AF5" s="3">
        <v>-0.15123538155891472</v>
      </c>
      <c r="AG5" s="3">
        <v>-0.10794850525253619</v>
      </c>
      <c r="AH5" s="3">
        <v>-0.10023998413697605</v>
      </c>
      <c r="AI5" s="3">
        <v>-9.786440251102449E-2</v>
      </c>
      <c r="AJ5" s="3">
        <v>2.7877892665920119E-2</v>
      </c>
      <c r="AK5" s="3">
        <v>-0.21900639560026841</v>
      </c>
      <c r="AL5" s="3">
        <v>-0.35590905949246315</v>
      </c>
      <c r="AM5" s="3">
        <v>-0.36564234882589464</v>
      </c>
      <c r="AN5" s="3">
        <v>-0.38531956656937644</v>
      </c>
      <c r="AO5" s="3">
        <v>-0.21236044421490799</v>
      </c>
      <c r="AP5" s="3">
        <v>-0.2025670215786109</v>
      </c>
      <c r="AQ5" s="3">
        <v>-0.1734296141882504</v>
      </c>
      <c r="AR5" s="3">
        <v>-0.14974668414969947</v>
      </c>
      <c r="AS5" s="3">
        <v>-0.14704852260887469</v>
      </c>
      <c r="AT5" s="3">
        <v>-0.13971781837914413</v>
      </c>
      <c r="AU5" s="3">
        <v>-0.15985871813158967</v>
      </c>
    </row>
    <row r="6" spans="1:47" x14ac:dyDescent="0.2">
      <c r="A6" s="1" t="s">
        <v>245</v>
      </c>
      <c r="B6" s="1" t="s">
        <v>244</v>
      </c>
      <c r="C6" s="3">
        <f t="shared" ref="C6:AU6" si="0">+C3+C4+C5</f>
        <v>0.14373096337838523</v>
      </c>
      <c r="D6" s="3">
        <f t="shared" si="0"/>
        <v>1.5565111151028571E-2</v>
      </c>
      <c r="E6" s="3">
        <f t="shared" si="0"/>
        <v>5.6752823194647119E-2</v>
      </c>
      <c r="F6" s="3">
        <f t="shared" si="0"/>
        <v>0.43400188852390814</v>
      </c>
      <c r="G6" s="3">
        <f t="shared" si="0"/>
        <v>0.98218484888364876</v>
      </c>
      <c r="H6" s="3">
        <f t="shared" si="0"/>
        <v>1.5816277707859558</v>
      </c>
      <c r="I6" s="3">
        <f t="shared" si="0"/>
        <v>2.3055614575724022</v>
      </c>
      <c r="J6" s="3">
        <f t="shared" si="0"/>
        <v>2.583606151675681</v>
      </c>
      <c r="K6" s="3">
        <f t="shared" si="0"/>
        <v>2.7850026545938422</v>
      </c>
      <c r="L6" s="3">
        <f t="shared" si="0"/>
        <v>2.8965149992395518</v>
      </c>
      <c r="M6" s="3">
        <f t="shared" si="0"/>
        <v>2.9764174631150184</v>
      </c>
      <c r="N6" s="3">
        <f t="shared" si="0"/>
        <v>2.4681438863786433</v>
      </c>
      <c r="O6" s="3">
        <f t="shared" si="0"/>
        <v>2.3529984771984314</v>
      </c>
      <c r="P6" s="3">
        <f t="shared" si="0"/>
        <v>2.145120038822677</v>
      </c>
      <c r="Q6" s="3">
        <f t="shared" si="0"/>
        <v>2.3085220164223976</v>
      </c>
      <c r="R6" s="3">
        <f t="shared" si="0"/>
        <v>3.0437481813693004</v>
      </c>
      <c r="S6" s="3">
        <f t="shared" si="0"/>
        <v>2.763979392010055</v>
      </c>
      <c r="T6" s="3">
        <f t="shared" si="0"/>
        <v>2.7825014420473395</v>
      </c>
      <c r="U6" s="3">
        <f t="shared" si="0"/>
        <v>2.4167742206475009</v>
      </c>
      <c r="V6" s="3">
        <f t="shared" si="0"/>
        <v>3.0694255056376076</v>
      </c>
      <c r="W6" s="3">
        <f t="shared" si="0"/>
        <v>3.5108251759699014</v>
      </c>
      <c r="X6" s="3">
        <f t="shared" si="0"/>
        <v>3.9566998381443375</v>
      </c>
      <c r="Y6" s="3">
        <f t="shared" si="0"/>
        <v>4.0410642574980944</v>
      </c>
      <c r="Z6" s="3">
        <f t="shared" si="0"/>
        <v>4.438948458552666</v>
      </c>
      <c r="AA6" s="3">
        <f t="shared" si="0"/>
        <v>4.1962769454070132</v>
      </c>
      <c r="AB6" s="3">
        <f t="shared" si="0"/>
        <v>3.9116079071298691</v>
      </c>
      <c r="AC6" s="3">
        <f t="shared" si="0"/>
        <v>4.2663466663097482</v>
      </c>
      <c r="AD6" s="3">
        <f t="shared" si="0"/>
        <v>4.3295443635798989</v>
      </c>
      <c r="AE6" s="3">
        <f t="shared" si="0"/>
        <v>4.5786189912197406</v>
      </c>
      <c r="AF6" s="3">
        <f t="shared" si="0"/>
        <v>5.0962200217535525</v>
      </c>
      <c r="AG6" s="3">
        <f t="shared" si="0"/>
        <v>4.7033383592878364</v>
      </c>
      <c r="AH6" s="3">
        <f t="shared" si="0"/>
        <v>4.9626228058653963</v>
      </c>
      <c r="AI6" s="3">
        <f t="shared" si="0"/>
        <v>4.3084603227144322</v>
      </c>
      <c r="AJ6" s="3">
        <f t="shared" si="0"/>
        <v>3.0356944421345471</v>
      </c>
      <c r="AK6" s="3">
        <f t="shared" si="0"/>
        <v>2.1928154908143771</v>
      </c>
      <c r="AL6" s="3">
        <f t="shared" si="0"/>
        <v>-0.23842102717173946</v>
      </c>
      <c r="AM6" s="3">
        <f t="shared" si="0"/>
        <v>0.14353744133101154</v>
      </c>
      <c r="AN6" s="3">
        <f t="shared" si="0"/>
        <v>0.75449132612380576</v>
      </c>
      <c r="AO6" s="3">
        <f t="shared" si="0"/>
        <v>0.98202743558616479</v>
      </c>
      <c r="AP6" s="3">
        <f t="shared" si="0"/>
        <v>1.54905742936595</v>
      </c>
      <c r="AQ6" s="3">
        <f t="shared" si="0"/>
        <v>1.9148116609895778</v>
      </c>
      <c r="AR6" s="3">
        <f t="shared" si="0"/>
        <v>2.013121945847089</v>
      </c>
      <c r="AS6" s="3">
        <f t="shared" si="0"/>
        <v>2.4713844096588322</v>
      </c>
      <c r="AT6" s="3">
        <f t="shared" si="0"/>
        <v>2.3366250398353312</v>
      </c>
      <c r="AU6" s="3">
        <f t="shared" si="0"/>
        <v>2.1501160645058581</v>
      </c>
    </row>
    <row r="9" spans="1:47" x14ac:dyDescent="0.2">
      <c r="AN9" s="3"/>
      <c r="AO9" s="3"/>
      <c r="AP9" s="3"/>
      <c r="AQ9" s="3"/>
      <c r="AR9" s="3"/>
      <c r="AS9" s="3"/>
      <c r="AT9" s="3"/>
      <c r="AU9" s="3"/>
    </row>
    <row r="10" spans="1:47" x14ac:dyDescent="0.2">
      <c r="AN10" s="3"/>
      <c r="AO10" s="3"/>
      <c r="AP10" s="3"/>
      <c r="AQ10" s="3"/>
      <c r="AR10" s="3"/>
      <c r="AS10" s="3"/>
      <c r="AT10" s="3"/>
      <c r="AU10" s="3"/>
    </row>
    <row r="11" spans="1:47" x14ac:dyDescent="0.2">
      <c r="AN11" s="3"/>
      <c r="AO11" s="3"/>
      <c r="AP11" s="3"/>
      <c r="AQ11" s="3"/>
      <c r="AR11" s="3"/>
      <c r="AS11" s="3"/>
      <c r="AT11" s="3"/>
      <c r="AU11" s="3"/>
    </row>
    <row r="12" spans="1:47" x14ac:dyDescent="0.2">
      <c r="AN12" s="3"/>
      <c r="AO12" s="3"/>
      <c r="AP12" s="3"/>
      <c r="AQ12" s="3"/>
      <c r="AR12" s="3"/>
      <c r="AS12" s="3"/>
      <c r="AT12" s="3"/>
      <c r="AU12" s="3"/>
    </row>
    <row r="13" spans="1:47" x14ac:dyDescent="0.2">
      <c r="AS13" s="3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709F-0C8D-4EFC-A49B-420C1403940E}">
  <sheetPr>
    <tabColor theme="4"/>
  </sheetPr>
  <dimension ref="A1:ET47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G40" sqref="G40"/>
    </sheetView>
  </sheetViews>
  <sheetFormatPr defaultRowHeight="12" x14ac:dyDescent="0.2"/>
  <cols>
    <col min="1" max="1" width="25.140625" style="48" bestFit="1" customWidth="1"/>
    <col min="2" max="2" width="25.28515625" style="48" bestFit="1" customWidth="1"/>
    <col min="3" max="3" width="11.5703125" style="48" bestFit="1" customWidth="1"/>
    <col min="4" max="49" width="9.140625" style="48" customWidth="1"/>
    <col min="50" max="50" width="11.85546875" style="48" bestFit="1" customWidth="1"/>
    <col min="51" max="54" width="11.85546875" style="48" customWidth="1"/>
    <col min="55" max="182" width="9.140625" style="48" customWidth="1"/>
    <col min="183" max="16384" width="9.140625" style="48"/>
  </cols>
  <sheetData>
    <row r="1" spans="1:150" x14ac:dyDescent="0.2">
      <c r="C1" s="48" t="s">
        <v>356</v>
      </c>
      <c r="AC1" s="48" t="s">
        <v>281</v>
      </c>
      <c r="BC1" s="48" t="s">
        <v>56</v>
      </c>
      <c r="CC1" s="48" t="s">
        <v>57</v>
      </c>
      <c r="DC1" s="48" t="s">
        <v>80</v>
      </c>
    </row>
    <row r="2" spans="1:150" x14ac:dyDescent="0.2">
      <c r="A2" s="51"/>
      <c r="B2" s="51"/>
      <c r="C2" s="48">
        <v>2013</v>
      </c>
      <c r="G2" s="48">
        <v>2014</v>
      </c>
      <c r="K2" s="48">
        <v>2015</v>
      </c>
      <c r="O2" s="48">
        <v>2016</v>
      </c>
      <c r="S2" s="48">
        <v>2017</v>
      </c>
      <c r="W2" s="48">
        <v>2018</v>
      </c>
      <c r="AC2" s="48">
        <v>2013</v>
      </c>
      <c r="AG2" s="48">
        <v>2014</v>
      </c>
      <c r="AK2" s="48">
        <v>2015</v>
      </c>
      <c r="AO2" s="48">
        <v>2016</v>
      </c>
      <c r="AS2" s="48">
        <v>2017</v>
      </c>
      <c r="AW2" s="48">
        <v>2018</v>
      </c>
      <c r="BC2" s="48">
        <v>2013</v>
      </c>
      <c r="BG2" s="48">
        <v>2014</v>
      </c>
      <c r="BK2" s="48">
        <v>2015</v>
      </c>
      <c r="BO2" s="48">
        <v>2016</v>
      </c>
      <c r="BS2" s="48">
        <v>2017</v>
      </c>
      <c r="BW2" s="48">
        <v>2018</v>
      </c>
      <c r="CC2" s="48">
        <v>2013</v>
      </c>
      <c r="CG2" s="48">
        <v>2014</v>
      </c>
      <c r="CK2" s="48">
        <v>2015</v>
      </c>
      <c r="CO2" s="48">
        <v>2016</v>
      </c>
      <c r="CS2" s="48">
        <v>2017</v>
      </c>
      <c r="CW2" s="48">
        <v>2018</v>
      </c>
      <c r="DC2" s="48">
        <v>2013</v>
      </c>
      <c r="DG2" s="48">
        <v>2014</v>
      </c>
      <c r="DK2" s="48">
        <v>2015</v>
      </c>
      <c r="DO2" s="48">
        <v>2016</v>
      </c>
      <c r="DS2" s="48">
        <v>2017</v>
      </c>
      <c r="DW2" s="48">
        <v>2018</v>
      </c>
    </row>
    <row r="3" spans="1:150" ht="13.5" customHeight="1" x14ac:dyDescent="0.2">
      <c r="A3" s="51"/>
      <c r="B3" s="51"/>
      <c r="C3" s="48" t="s">
        <v>357</v>
      </c>
      <c r="AC3" s="48" t="s">
        <v>59</v>
      </c>
      <c r="BC3" s="48" t="s">
        <v>60</v>
      </c>
      <c r="CC3" s="48" t="s">
        <v>61</v>
      </c>
      <c r="DC3" s="48" t="s">
        <v>79</v>
      </c>
    </row>
    <row r="4" spans="1:150" x14ac:dyDescent="0.2">
      <c r="A4" s="51"/>
      <c r="B4" s="51"/>
      <c r="C4" s="48">
        <v>2013</v>
      </c>
      <c r="G4" s="48">
        <v>2014</v>
      </c>
      <c r="K4" s="48">
        <v>2015</v>
      </c>
      <c r="O4" s="48">
        <v>2016</v>
      </c>
      <c r="S4" s="48">
        <v>2017</v>
      </c>
      <c r="W4" s="48">
        <v>2018</v>
      </c>
      <c r="AC4" s="48">
        <v>2013</v>
      </c>
      <c r="AG4" s="48">
        <v>2014</v>
      </c>
      <c r="AK4" s="48">
        <v>2015</v>
      </c>
      <c r="AO4" s="48">
        <v>2016</v>
      </c>
      <c r="AS4" s="48">
        <v>2017</v>
      </c>
      <c r="AW4" s="48">
        <v>2018</v>
      </c>
      <c r="BC4" s="48">
        <v>2013</v>
      </c>
      <c r="BG4" s="48">
        <v>2014</v>
      </c>
      <c r="BK4" s="48">
        <v>2015</v>
      </c>
      <c r="BO4" s="48">
        <v>2016</v>
      </c>
      <c r="BS4" s="48">
        <v>2017</v>
      </c>
      <c r="BW4" s="48">
        <v>2018</v>
      </c>
      <c r="CC4" s="48">
        <v>2013</v>
      </c>
      <c r="CG4" s="48">
        <v>2014</v>
      </c>
      <c r="CK4" s="48">
        <v>2015</v>
      </c>
      <c r="CO4" s="48">
        <v>2016</v>
      </c>
      <c r="CS4" s="48">
        <v>2017</v>
      </c>
      <c r="CW4" s="48">
        <v>2018</v>
      </c>
      <c r="DC4" s="48">
        <v>2013</v>
      </c>
      <c r="DG4" s="48">
        <v>2014</v>
      </c>
      <c r="DK4" s="48">
        <v>2015</v>
      </c>
      <c r="DO4" s="48">
        <v>2016</v>
      </c>
      <c r="DS4" s="48">
        <v>2017</v>
      </c>
      <c r="DW4" s="48">
        <v>2018</v>
      </c>
    </row>
    <row r="5" spans="1:150" s="49" customFormat="1" x14ac:dyDescent="0.2">
      <c r="A5" s="48" t="s">
        <v>280</v>
      </c>
      <c r="B5" s="49" t="s">
        <v>241</v>
      </c>
      <c r="C5" s="50">
        <v>2.634507643138325</v>
      </c>
      <c r="D5" s="50">
        <v>2.8155444229386184</v>
      </c>
      <c r="E5" s="50">
        <v>3.3310079019602381</v>
      </c>
      <c r="F5" s="50">
        <v>3.8223583698093462</v>
      </c>
      <c r="G5" s="50">
        <v>3.5839118624382764</v>
      </c>
      <c r="H5" s="50">
        <v>2.6882104874103598</v>
      </c>
      <c r="I5" s="50">
        <v>2.0897212148098583</v>
      </c>
      <c r="J5" s="50">
        <v>1.5039412758044495</v>
      </c>
      <c r="K5" s="50">
        <v>2.1889344270601976</v>
      </c>
      <c r="L5" s="50">
        <v>2.6980325385578778</v>
      </c>
      <c r="M5" s="50">
        <v>2.6191647449866955</v>
      </c>
      <c r="N5" s="50">
        <v>2.8196637870515437</v>
      </c>
      <c r="O5" s="50">
        <v>3.2342375444282223</v>
      </c>
      <c r="P5" s="50">
        <v>4.643059649770251</v>
      </c>
      <c r="Q5" s="50">
        <v>5.7501074680734048</v>
      </c>
      <c r="R5" s="50">
        <v>6.1750299651079983</v>
      </c>
      <c r="S5" s="50">
        <v>5.1369676254842913</v>
      </c>
      <c r="T5" s="50">
        <v>4.5195725492219561</v>
      </c>
      <c r="U5" s="50">
        <v>3.4148622328698077</v>
      </c>
      <c r="V5" s="50">
        <v>2.783236836762498</v>
      </c>
      <c r="W5" s="50">
        <v>2.6612540753916156</v>
      </c>
      <c r="X5" s="50">
        <v>1.8895881722148151</v>
      </c>
      <c r="Y5" s="50">
        <v>0.89742664149161588</v>
      </c>
      <c r="Z5" s="50">
        <v>0.37052101892446215</v>
      </c>
      <c r="AA5" s="50">
        <v>0.11346130990325518</v>
      </c>
      <c r="AB5" s="50"/>
      <c r="AC5" s="50">
        <v>-1.8004963014438657</v>
      </c>
      <c r="AD5" s="50">
        <v>-1.7773567980729721</v>
      </c>
      <c r="AE5" s="50">
        <v>-1.2531829916534185</v>
      </c>
      <c r="AF5" s="50">
        <v>-0.52597367594973632</v>
      </c>
      <c r="AG5" s="50">
        <v>0.96280411434463298</v>
      </c>
      <c r="AH5" s="50">
        <v>0.18722079077613218</v>
      </c>
      <c r="AI5" s="50">
        <v>1.4966411917868849E-2</v>
      </c>
      <c r="AJ5" s="50">
        <v>0.18882871932889844</v>
      </c>
      <c r="AK5" s="50">
        <v>0.43563892765221418</v>
      </c>
      <c r="AL5" s="50">
        <v>0.18222781381001335</v>
      </c>
      <c r="AM5" s="50">
        <v>-5.9758676663177246E-2</v>
      </c>
      <c r="AN5" s="50">
        <v>0.21860699162599934</v>
      </c>
      <c r="AO5" s="50">
        <v>0.82340248177339981</v>
      </c>
      <c r="AP5" s="50">
        <v>1.615318322887505</v>
      </c>
      <c r="AQ5" s="50">
        <v>2.2182228506948909</v>
      </c>
      <c r="AR5" s="50">
        <v>1.5559538396202937</v>
      </c>
      <c r="AS5" s="50">
        <v>1.3541773627825107</v>
      </c>
      <c r="AT5" s="50">
        <v>1.4921395187145119</v>
      </c>
      <c r="AU5" s="50">
        <v>1.2170950542201109</v>
      </c>
      <c r="AV5" s="50">
        <v>1.5925520833333335</v>
      </c>
      <c r="AW5" s="50">
        <v>0.50291955718360992</v>
      </c>
      <c r="AX5" s="50">
        <v>0.63644984783134873</v>
      </c>
      <c r="AY5" s="50">
        <v>0.19464353885611985</v>
      </c>
      <c r="AZ5" s="50">
        <v>0.30341792506438081</v>
      </c>
      <c r="BA5" s="50"/>
      <c r="BB5" s="50"/>
      <c r="BC5" s="50">
        <v>-2.981397052162007</v>
      </c>
      <c r="BD5" s="50">
        <v>-2.292621132462723</v>
      </c>
      <c r="BE5" s="50">
        <v>-1.5583570072744874</v>
      </c>
      <c r="BF5" s="50">
        <v>-1.2735355860492636</v>
      </c>
      <c r="BG5" s="50">
        <v>-1.3882272506173106</v>
      </c>
      <c r="BH5" s="50">
        <v>-2.0524825176126447</v>
      </c>
      <c r="BI5" s="50">
        <v>-2.3642869318341617</v>
      </c>
      <c r="BJ5" s="50">
        <v>-2.0746806209568311</v>
      </c>
      <c r="BK5" s="50">
        <v>-1.3738755572486323</v>
      </c>
      <c r="BL5" s="50">
        <v>-0.58003708090799233</v>
      </c>
      <c r="BM5" s="50">
        <v>-0.63831408639217235</v>
      </c>
      <c r="BN5" s="50">
        <v>-0.56009924667569677</v>
      </c>
      <c r="BO5" s="50">
        <v>-0.73115331496214786</v>
      </c>
      <c r="BP5" s="50">
        <v>-0.49635400219871906</v>
      </c>
      <c r="BQ5" s="50">
        <v>-0.62644808466121127</v>
      </c>
      <c r="BR5" s="50">
        <v>-0.52520079862222435</v>
      </c>
      <c r="BS5" s="50">
        <v>4.7713309133400952E-2</v>
      </c>
      <c r="BT5" s="50">
        <v>-0.37027468053774493</v>
      </c>
      <c r="BU5" s="50">
        <v>0.32480589728727333</v>
      </c>
      <c r="BV5" s="50">
        <v>0.15102719665764111</v>
      </c>
      <c r="BW5" s="50">
        <v>-0.16519268575234525</v>
      </c>
      <c r="BX5" s="50">
        <v>-6.4464811767713223E-2</v>
      </c>
      <c r="BY5" s="50">
        <v>-0.60440718417250894</v>
      </c>
      <c r="BZ5" s="50">
        <v>-0.69631857521886908</v>
      </c>
      <c r="CA5" s="50"/>
      <c r="CB5" s="50"/>
      <c r="CC5" s="50">
        <v>1.6158704347040518</v>
      </c>
      <c r="CD5" s="50">
        <v>2.2995986254145815</v>
      </c>
      <c r="CE5" s="50">
        <v>2.6272562418512369</v>
      </c>
      <c r="CF5" s="50">
        <v>1.8593821204856964</v>
      </c>
      <c r="CG5" s="50">
        <v>1.5135660162706333</v>
      </c>
      <c r="CH5" s="50">
        <v>0.86592789803072101</v>
      </c>
      <c r="CI5" s="50">
        <v>0.88879822823172872</v>
      </c>
      <c r="CJ5" s="50">
        <v>1.143941604304501</v>
      </c>
      <c r="CK5" s="50">
        <v>0.81420136252508091</v>
      </c>
      <c r="CL5" s="50">
        <v>-0.21441089346919145</v>
      </c>
      <c r="CM5" s="50">
        <v>-1.5905709449907828</v>
      </c>
      <c r="CN5" s="50">
        <v>-1.7578110192043792</v>
      </c>
      <c r="CO5" s="50">
        <v>-2.3144952166262089</v>
      </c>
      <c r="CP5" s="50">
        <v>-1.7672635990765857</v>
      </c>
      <c r="CQ5" s="50">
        <v>-1.3575204526472577</v>
      </c>
      <c r="CR5" s="50">
        <v>-2.1623591431818094</v>
      </c>
      <c r="CS5" s="50">
        <v>-2.0340647222395223</v>
      </c>
      <c r="CT5" s="50">
        <v>-2.4853649159374309</v>
      </c>
      <c r="CU5" s="50">
        <v>-2.5921217089147572</v>
      </c>
      <c r="CV5" s="50">
        <v>-1.9913754597770918</v>
      </c>
      <c r="CW5" s="50">
        <v>-1.9967037581112088</v>
      </c>
      <c r="CX5" s="50">
        <v>-1.8161031240174923</v>
      </c>
      <c r="CY5" s="50">
        <v>-1.8375209192097315</v>
      </c>
      <c r="CZ5" s="50">
        <v>-2.495740102459266</v>
      </c>
      <c r="DA5" s="50"/>
      <c r="DB5" s="50"/>
      <c r="DC5" s="50">
        <v>-3.9792176130208072</v>
      </c>
      <c r="DD5" s="50">
        <v>-2.1782877239128013</v>
      </c>
      <c r="DE5" s="50">
        <v>-1.3255149093584873</v>
      </c>
      <c r="DF5" s="50">
        <v>-1.073365678606949</v>
      </c>
      <c r="DG5" s="50">
        <v>-0.96709326992885647</v>
      </c>
      <c r="DH5" s="50">
        <v>-1.6423083643670751</v>
      </c>
      <c r="DI5" s="50">
        <v>-1.3809482515809013</v>
      </c>
      <c r="DJ5" s="50">
        <v>-0.66647764208882343</v>
      </c>
      <c r="DK5" s="50">
        <v>0.23401037813519762</v>
      </c>
      <c r="DL5" s="50">
        <v>-0.27305149932448869</v>
      </c>
      <c r="DM5" s="50">
        <v>-0.59869779259965061</v>
      </c>
      <c r="DN5" s="50">
        <v>-1.2333048452598547</v>
      </c>
      <c r="DO5" s="50">
        <v>-2.2032396908523832</v>
      </c>
      <c r="DP5" s="50">
        <v>-2.3862142243742452</v>
      </c>
      <c r="DQ5" s="50">
        <v>-2.2581331320085445</v>
      </c>
      <c r="DR5" s="50">
        <v>-2.0822720176540326</v>
      </c>
      <c r="DS5" s="50">
        <v>-2.3627118683055253</v>
      </c>
      <c r="DT5" s="50">
        <v>-2.707068654593483</v>
      </c>
      <c r="DU5" s="50">
        <v>-2.9792230383742573</v>
      </c>
      <c r="DV5" s="50">
        <v>-3.1991332421293888</v>
      </c>
      <c r="DW5" s="50">
        <v>-3.3099895024011472</v>
      </c>
      <c r="DX5" s="50">
        <v>-3.2326081883475513</v>
      </c>
      <c r="DY5" s="50">
        <v>-4.1208691110922198</v>
      </c>
      <c r="DZ5" s="50">
        <v>-4.516335098095368</v>
      </c>
      <c r="EA5" s="50"/>
      <c r="EB5" s="50"/>
      <c r="EC5" s="50"/>
      <c r="ED5" s="50"/>
      <c r="EE5" s="50"/>
      <c r="EF5" s="50"/>
      <c r="EG5" s="50"/>
    </row>
    <row r="6" spans="1:150" s="49" customFormat="1" x14ac:dyDescent="0.2">
      <c r="A6" s="48" t="s">
        <v>279</v>
      </c>
      <c r="B6" s="49" t="s">
        <v>278</v>
      </c>
      <c r="C6" s="50">
        <v>2.709241006714266</v>
      </c>
      <c r="D6" s="50">
        <v>3.0145649229570539</v>
      </c>
      <c r="E6" s="50">
        <v>3.1055347913732252</v>
      </c>
      <c r="F6" s="50">
        <v>3.5596949900033814</v>
      </c>
      <c r="G6" s="50">
        <v>3.2801520331567726</v>
      </c>
      <c r="H6" s="50">
        <v>3.055150687001758</v>
      </c>
      <c r="I6" s="50">
        <v>3.3004896072821803</v>
      </c>
      <c r="J6" s="50">
        <v>3.7255997790035584</v>
      </c>
      <c r="K6" s="50">
        <v>4.1129886733683296</v>
      </c>
      <c r="L6" s="50">
        <v>4.6972021340188181</v>
      </c>
      <c r="M6" s="50">
        <v>4.4967834055824225</v>
      </c>
      <c r="N6" s="50">
        <v>4.6219046438529583</v>
      </c>
      <c r="O6" s="50">
        <v>3.9768960045382364</v>
      </c>
      <c r="P6" s="50">
        <v>2.8541215730850782</v>
      </c>
      <c r="Q6" s="50">
        <v>2.0719858311817942</v>
      </c>
      <c r="R6" s="50">
        <v>-1.6234381799358717E-2</v>
      </c>
      <c r="S6" s="50">
        <v>0.16864010385828956</v>
      </c>
      <c r="T6" s="50">
        <v>0.48016331418934044</v>
      </c>
      <c r="U6" s="50">
        <v>0.6913601353589035</v>
      </c>
      <c r="V6" s="50">
        <v>1.1314745184452679</v>
      </c>
      <c r="W6" s="50">
        <v>1.4314605729902903</v>
      </c>
      <c r="X6" s="50">
        <v>1.6556224423050179</v>
      </c>
      <c r="Y6" s="50">
        <v>1.9200480581507708</v>
      </c>
      <c r="Z6" s="50">
        <v>1.8715699346785062</v>
      </c>
      <c r="AA6" s="50">
        <v>1.9564095340376337</v>
      </c>
      <c r="AB6" s="50"/>
      <c r="AC6" s="50">
        <v>1.3156105393566546</v>
      </c>
      <c r="AD6" s="50">
        <v>1.4075080057585005</v>
      </c>
      <c r="AE6" s="50">
        <v>2.6001407250486808</v>
      </c>
      <c r="AF6" s="50">
        <v>2.0063606413910975</v>
      </c>
      <c r="AG6" s="50">
        <v>2.499781470901814</v>
      </c>
      <c r="AH6" s="50">
        <v>2.4302907770909252</v>
      </c>
      <c r="AI6" s="50">
        <v>1.0892222006893504</v>
      </c>
      <c r="AJ6" s="50">
        <v>0.75020794778675259</v>
      </c>
      <c r="AK6" s="50">
        <v>0.95021026612307791</v>
      </c>
      <c r="AL6" s="50">
        <v>2.1020772364154077</v>
      </c>
      <c r="AM6" s="50">
        <v>2.1888507383254132</v>
      </c>
      <c r="AN6" s="50">
        <v>2.2071948047015928</v>
      </c>
      <c r="AO6" s="50">
        <v>1.9229859321779452</v>
      </c>
      <c r="AP6" s="50">
        <v>1.2495272175869876</v>
      </c>
      <c r="AQ6" s="50">
        <v>1.3281912842267645</v>
      </c>
      <c r="AR6" s="50">
        <v>1.1220875477766055</v>
      </c>
      <c r="AS6" s="50">
        <v>0.72130396944431807</v>
      </c>
      <c r="AT6" s="50">
        <v>0.40486031022552327</v>
      </c>
      <c r="AU6" s="50">
        <v>0.2974965858622694</v>
      </c>
      <c r="AV6" s="50">
        <v>0.81776041666666666</v>
      </c>
      <c r="AW6" s="50">
        <v>0.82663381742738595</v>
      </c>
      <c r="AX6" s="50">
        <v>0.66015800145224834</v>
      </c>
      <c r="AY6" s="50">
        <v>0.60020793912965686</v>
      </c>
      <c r="AZ6" s="50">
        <v>0.2625043827302293</v>
      </c>
      <c r="BA6" s="50"/>
      <c r="BB6" s="50"/>
      <c r="BC6" s="50">
        <v>2.046872946421622</v>
      </c>
      <c r="BD6" s="50">
        <v>2.288357915347734</v>
      </c>
      <c r="BE6" s="50">
        <v>2.2369647402924961</v>
      </c>
      <c r="BF6" s="50">
        <v>2.2813459964174854</v>
      </c>
      <c r="BG6" s="50">
        <v>2.4285317721068478</v>
      </c>
      <c r="BH6" s="50">
        <v>2.4963000730681291</v>
      </c>
      <c r="BI6" s="50">
        <v>2.3768082909005184</v>
      </c>
      <c r="BJ6" s="50">
        <v>2.4412629112617874</v>
      </c>
      <c r="BK6" s="50">
        <v>2.9372337321975786</v>
      </c>
      <c r="BL6" s="50">
        <v>2.3094016126723691</v>
      </c>
      <c r="BM6" s="50">
        <v>2.914822169777155</v>
      </c>
      <c r="BN6" s="50">
        <v>2.3623396436623993</v>
      </c>
      <c r="BO6" s="50">
        <v>2.0795635617252275</v>
      </c>
      <c r="BP6" s="50">
        <v>1.8173683783298085</v>
      </c>
      <c r="BQ6" s="50">
        <v>0.7544886370171221</v>
      </c>
      <c r="BR6" s="50">
        <v>1.0480099511236634</v>
      </c>
      <c r="BS6" s="50">
        <v>0.62024997995626319</v>
      </c>
      <c r="BT6" s="50">
        <v>0.80611813307087843</v>
      </c>
      <c r="BU6" s="50">
        <v>1.0055628610769507</v>
      </c>
      <c r="BV6" s="50">
        <v>1.2606985617343449</v>
      </c>
      <c r="BW6" s="50">
        <v>1.3888360117963099</v>
      </c>
      <c r="BX6" s="50">
        <v>1.5099077679581141</v>
      </c>
      <c r="BY6" s="50">
        <v>1.7547904242316177</v>
      </c>
      <c r="BZ6" s="50">
        <v>2.0405946716999779</v>
      </c>
      <c r="CA6" s="50"/>
      <c r="CB6" s="50"/>
      <c r="CC6" s="50">
        <v>2.1302661224311019</v>
      </c>
      <c r="CD6" s="50">
        <v>1.7360676182747974</v>
      </c>
      <c r="CE6" s="50">
        <v>1.5782511703047537</v>
      </c>
      <c r="CF6" s="50">
        <v>1.4348157875577394</v>
      </c>
      <c r="CG6" s="50">
        <v>1.2115772640436173</v>
      </c>
      <c r="CH6" s="50">
        <v>1.051064669821639</v>
      </c>
      <c r="CI6" s="50">
        <v>0.98496328243385012</v>
      </c>
      <c r="CJ6" s="50">
        <v>0.95915508136652639</v>
      </c>
      <c r="CK6" s="50">
        <v>1.2226718746330811</v>
      </c>
      <c r="CL6" s="50">
        <v>1.4907954527830767</v>
      </c>
      <c r="CM6" s="50">
        <v>2.3666027436165438</v>
      </c>
      <c r="CN6" s="50">
        <v>3.5257309365135927</v>
      </c>
      <c r="CO6" s="50">
        <v>3.9733004651583115</v>
      </c>
      <c r="CP6" s="50">
        <v>4.1246111970275408</v>
      </c>
      <c r="CQ6" s="50">
        <v>3.228804465009306</v>
      </c>
      <c r="CR6" s="50">
        <v>2.0076059296211439</v>
      </c>
      <c r="CS6" s="50">
        <v>1.2667719358663887</v>
      </c>
      <c r="CT6" s="50">
        <v>1.1310302470494076</v>
      </c>
      <c r="CU6" s="50">
        <v>1.0744645003716173</v>
      </c>
      <c r="CV6" s="50">
        <v>0.93092707325437929</v>
      </c>
      <c r="CW6" s="50">
        <v>1.019578560237832</v>
      </c>
      <c r="CX6" s="50">
        <v>1.0539914825506618</v>
      </c>
      <c r="CY6" s="50">
        <v>1.1818089921714421</v>
      </c>
      <c r="CZ6" s="50">
        <v>1.617153556972873</v>
      </c>
      <c r="DA6" s="50"/>
      <c r="DB6" s="50"/>
      <c r="DC6" s="50">
        <v>1.2795637874432415</v>
      </c>
      <c r="DD6" s="50">
        <v>1.2862326285939067</v>
      </c>
      <c r="DE6" s="50">
        <v>1.8955049311330654</v>
      </c>
      <c r="DF6" s="50">
        <v>2.1124883333600128</v>
      </c>
      <c r="DG6" s="50">
        <v>3.0218210780741304</v>
      </c>
      <c r="DH6" s="50">
        <v>2.8571974619677394</v>
      </c>
      <c r="DI6" s="50">
        <v>2.3184980381164038</v>
      </c>
      <c r="DJ6" s="50">
        <v>2.6248740850623884</v>
      </c>
      <c r="DK6" s="50">
        <v>2.5502368808706466</v>
      </c>
      <c r="DL6" s="50">
        <v>2.688004368823989</v>
      </c>
      <c r="DM6" s="50">
        <v>2.946990630458949</v>
      </c>
      <c r="DN6" s="50">
        <v>2.4309268189219027</v>
      </c>
      <c r="DO6" s="50">
        <v>2.2769758761430037</v>
      </c>
      <c r="DP6" s="50">
        <v>2.6101227008747716</v>
      </c>
      <c r="DQ6" s="50">
        <v>2.7392754105138275</v>
      </c>
      <c r="DR6" s="50">
        <v>2.4981512565586375</v>
      </c>
      <c r="DS6" s="50">
        <v>1.8167452013704948</v>
      </c>
      <c r="DT6" s="50">
        <v>1.2495378719249082</v>
      </c>
      <c r="DU6" s="50">
        <v>0.75586987828646823</v>
      </c>
      <c r="DV6" s="50">
        <v>1.1849037178957307</v>
      </c>
      <c r="DW6" s="50">
        <v>1.1980668373516072</v>
      </c>
      <c r="DX6" s="50">
        <v>1.2499805533227886</v>
      </c>
      <c r="DY6" s="50">
        <v>1.319728676050864</v>
      </c>
      <c r="DZ6" s="50">
        <v>1.2026867232750933</v>
      </c>
      <c r="EA6" s="50"/>
      <c r="EB6" s="50"/>
      <c r="EC6" s="50"/>
      <c r="ED6" s="50"/>
      <c r="EE6" s="50"/>
      <c r="EF6" s="50"/>
      <c r="EG6" s="50"/>
    </row>
    <row r="7" spans="1:150" s="49" customFormat="1" x14ac:dyDescent="0.2">
      <c r="A7" s="48" t="s">
        <v>40</v>
      </c>
      <c r="B7" s="49" t="s">
        <v>63</v>
      </c>
      <c r="C7" s="50">
        <v>5.343748649852591</v>
      </c>
      <c r="D7" s="50">
        <v>5.8301093458956714</v>
      </c>
      <c r="E7" s="50">
        <v>6.4365426933334637</v>
      </c>
      <c r="F7" s="50">
        <v>7.382053359812728</v>
      </c>
      <c r="G7" s="50">
        <v>6.8640638955950477</v>
      </c>
      <c r="H7" s="50">
        <v>5.7433611744121169</v>
      </c>
      <c r="I7" s="50">
        <v>5.3902108220920386</v>
      </c>
      <c r="J7" s="50">
        <v>5.2295410548080072</v>
      </c>
      <c r="K7" s="50">
        <v>6.3019231004285263</v>
      </c>
      <c r="L7" s="50">
        <v>7.395234672576696</v>
      </c>
      <c r="M7" s="50">
        <v>7.1159481505691167</v>
      </c>
      <c r="N7" s="50">
        <v>7.4415684309045007</v>
      </c>
      <c r="O7" s="50">
        <v>7.2111335489664583</v>
      </c>
      <c r="P7" s="50">
        <v>7.4971812228553301</v>
      </c>
      <c r="Q7" s="50">
        <v>7.822093299255199</v>
      </c>
      <c r="R7" s="50">
        <v>6.1587955833086401</v>
      </c>
      <c r="S7" s="50">
        <v>5.3056077293425812</v>
      </c>
      <c r="T7" s="50">
        <v>4.9997358634112965</v>
      </c>
      <c r="U7" s="50">
        <v>4.1062223682287113</v>
      </c>
      <c r="V7" s="50">
        <v>3.914711355207765</v>
      </c>
      <c r="W7" s="50">
        <v>4.0927146483819055</v>
      </c>
      <c r="X7" s="50">
        <v>3.5452106145198328</v>
      </c>
      <c r="Y7" s="50">
        <v>2.8174746996423869</v>
      </c>
      <c r="Z7" s="50">
        <v>2.2420909536029683</v>
      </c>
      <c r="AA7" s="50">
        <v>2.0698708439408886</v>
      </c>
      <c r="AB7" s="50"/>
      <c r="AC7" s="50">
        <v>-0.48501052363669939</v>
      </c>
      <c r="AD7" s="50">
        <v>-0.36991152107843284</v>
      </c>
      <c r="AE7" s="50">
        <v>1.3468947973269794</v>
      </c>
      <c r="AF7" s="50">
        <v>1.4803235492759459</v>
      </c>
      <c r="AG7" s="50">
        <v>3.4625855852464462</v>
      </c>
      <c r="AH7" s="50">
        <v>2.6175115678670569</v>
      </c>
      <c r="AI7" s="50">
        <v>1.1043165306577989</v>
      </c>
      <c r="AJ7" s="50">
        <v>0.93922817697298222</v>
      </c>
      <c r="AK7" s="50">
        <v>1.3859750827877615</v>
      </c>
      <c r="AL7" s="50">
        <v>2.2844286363995887</v>
      </c>
      <c r="AM7" s="50">
        <v>2.1291526074339315</v>
      </c>
      <c r="AN7" s="50">
        <v>2.4258017963275926</v>
      </c>
      <c r="AO7" s="50">
        <v>2.7464468278617997</v>
      </c>
      <c r="AP7" s="50">
        <v>2.8649606777440226</v>
      </c>
      <c r="AQ7" s="50">
        <v>3.5465855365585401</v>
      </c>
      <c r="AR7" s="50">
        <v>2.6782114865703868</v>
      </c>
      <c r="AS7" s="50">
        <v>2.0755935537701107</v>
      </c>
      <c r="AT7" s="50">
        <v>1.8970550095738399</v>
      </c>
      <c r="AU7" s="50">
        <v>1.5145378529578344</v>
      </c>
      <c r="AV7" s="50">
        <v>2.4102604166666666</v>
      </c>
      <c r="AW7" s="50">
        <v>1.3295027230290457</v>
      </c>
      <c r="AX7" s="50">
        <v>1.2965582506358546</v>
      </c>
      <c r="AY7" s="50">
        <v>0.79485147798577638</v>
      </c>
      <c r="AZ7" s="50">
        <v>0.56592230779461006</v>
      </c>
      <c r="BA7" s="50"/>
      <c r="BB7" s="50"/>
      <c r="BC7" s="50">
        <v>-0.93452410574038569</v>
      </c>
      <c r="BD7" s="50">
        <v>-4.2632171149896694E-3</v>
      </c>
      <c r="BE7" s="50">
        <v>0.67860773301800881</v>
      </c>
      <c r="BF7" s="50">
        <v>1.0078357392382697</v>
      </c>
      <c r="BG7" s="50">
        <v>1.0403296205177528</v>
      </c>
      <c r="BH7" s="50">
        <v>0.44384236636533819</v>
      </c>
      <c r="BI7" s="50">
        <v>1.2545814845783067E-2</v>
      </c>
      <c r="BJ7" s="50">
        <v>0.36658229030495659</v>
      </c>
      <c r="BK7" s="50">
        <v>1.5633581749489465</v>
      </c>
      <c r="BL7" s="50">
        <v>1.7293645317643769</v>
      </c>
      <c r="BM7" s="50">
        <v>2.2765080833849827</v>
      </c>
      <c r="BN7" s="50">
        <v>1.8022171476717439</v>
      </c>
      <c r="BO7" s="50">
        <v>1.3483869645915423</v>
      </c>
      <c r="BP7" s="50">
        <v>1.3209674551118338</v>
      </c>
      <c r="BQ7" s="50">
        <v>0.12799360806540458</v>
      </c>
      <c r="BR7" s="50">
        <v>0.52278570499045096</v>
      </c>
      <c r="BS7" s="50">
        <v>0.66794025031171467</v>
      </c>
      <c r="BT7" s="50">
        <v>0.43584345253313345</v>
      </c>
      <c r="BU7" s="50">
        <v>1.3303687583642243</v>
      </c>
      <c r="BV7" s="50">
        <v>1.4117471442878591</v>
      </c>
      <c r="BW7" s="50">
        <v>1.2236433260439645</v>
      </c>
      <c r="BX7" s="50">
        <v>1.4454429561904005</v>
      </c>
      <c r="BY7" s="50">
        <v>1.1503832400591087</v>
      </c>
      <c r="BZ7" s="50">
        <v>1.3442357956028115</v>
      </c>
      <c r="CA7" s="50"/>
      <c r="CB7" s="50"/>
      <c r="CC7" s="50">
        <v>3.746136557135153</v>
      </c>
      <c r="CD7" s="50">
        <v>4.0355300922017872</v>
      </c>
      <c r="CE7" s="50">
        <v>4.2052363514139888</v>
      </c>
      <c r="CF7" s="50">
        <v>3.2939282565141079</v>
      </c>
      <c r="CG7" s="50">
        <v>2.7248749651190245</v>
      </c>
      <c r="CH7" s="50">
        <v>1.9168591840110123</v>
      </c>
      <c r="CI7" s="50">
        <v>1.8737615106655787</v>
      </c>
      <c r="CJ7" s="50">
        <v>2.1030966856710269</v>
      </c>
      <c r="CK7" s="50">
        <v>2.0368732371581624</v>
      </c>
      <c r="CL7" s="50">
        <v>1.2763845593138854</v>
      </c>
      <c r="CM7" s="50">
        <v>0.77603179862576099</v>
      </c>
      <c r="CN7" s="50">
        <v>1.7679199173092135</v>
      </c>
      <c r="CO7" s="50">
        <v>1.658805248532103</v>
      </c>
      <c r="CP7" s="50">
        <v>2.3573475979509553</v>
      </c>
      <c r="CQ7" s="50">
        <v>1.8712840123620484</v>
      </c>
      <c r="CR7" s="50">
        <v>-0.15475321356066588</v>
      </c>
      <c r="CS7" s="50">
        <v>-0.76729278637313392</v>
      </c>
      <c r="CT7" s="50">
        <v>-1.3543346688880238</v>
      </c>
      <c r="CU7" s="50">
        <v>-1.5176572085431399</v>
      </c>
      <c r="CV7" s="50">
        <v>-1.0604483865227123</v>
      </c>
      <c r="CW7" s="50">
        <v>-0.97712519787337748</v>
      </c>
      <c r="CX7" s="50">
        <v>-0.76211164146683053</v>
      </c>
      <c r="CY7" s="50">
        <v>-0.65571192703828918</v>
      </c>
      <c r="CZ7" s="50">
        <v>-0.87858654548639337</v>
      </c>
      <c r="DA7" s="50"/>
      <c r="DB7" s="50"/>
      <c r="DC7" s="50">
        <v>-2.6995048051632593</v>
      </c>
      <c r="DD7" s="50">
        <v>-0.89190831537725357</v>
      </c>
      <c r="DE7" s="50">
        <v>0.56999002177457792</v>
      </c>
      <c r="DF7" s="50">
        <v>1.0391226547530636</v>
      </c>
      <c r="DG7" s="50">
        <v>2.0547968862359833</v>
      </c>
      <c r="DH7" s="50">
        <v>1.2149573536317666</v>
      </c>
      <c r="DI7" s="50">
        <v>0.93754978653550269</v>
      </c>
      <c r="DJ7" s="50">
        <v>1.9585292471266162</v>
      </c>
      <c r="DK7" s="50">
        <v>2.7843777359381749</v>
      </c>
      <c r="DL7" s="50">
        <v>2.4150822777930192</v>
      </c>
      <c r="DM7" s="50">
        <v>2.3484834047959344</v>
      </c>
      <c r="DN7" s="50">
        <v>1.1976843563047017</v>
      </c>
      <c r="DO7" s="50">
        <v>7.3736185290620745E-2</v>
      </c>
      <c r="DP7" s="50">
        <v>0.22396912343348963</v>
      </c>
      <c r="DQ7" s="50">
        <v>0.4812021965972515</v>
      </c>
      <c r="DR7" s="50">
        <v>0.41593792917258454</v>
      </c>
      <c r="DS7" s="50">
        <v>-0.546024173430389</v>
      </c>
      <c r="DT7" s="50">
        <v>-1.4575872257922498</v>
      </c>
      <c r="DU7" s="50">
        <v>-2.2234080008248047</v>
      </c>
      <c r="DV7" s="50">
        <v>-2.0142295242336576</v>
      </c>
      <c r="DW7" s="50">
        <v>-2.1118171084999937</v>
      </c>
      <c r="DX7" s="50">
        <v>-1.9825757772188659</v>
      </c>
      <c r="DY7" s="50">
        <v>-2.801039224973787</v>
      </c>
      <c r="DZ7" s="50">
        <v>-3.3135990843807956</v>
      </c>
      <c r="EA7" s="50"/>
      <c r="EB7" s="50"/>
      <c r="EC7" s="50"/>
      <c r="ED7" s="50"/>
      <c r="EE7" s="50"/>
      <c r="EF7" s="50"/>
      <c r="EG7" s="50"/>
    </row>
    <row r="8" spans="1:150" x14ac:dyDescent="0.2">
      <c r="A8" s="51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</row>
    <row r="9" spans="1:150" x14ac:dyDescent="0.2">
      <c r="B9" s="49"/>
    </row>
    <row r="10" spans="1:150" x14ac:dyDescent="0.2">
      <c r="B10" s="49"/>
      <c r="C10" s="48">
        <v>-10000</v>
      </c>
      <c r="D10" s="48">
        <f t="shared" ref="D10:Y10" si="0">IF(D3="",C10,C10*(-1))</f>
        <v>-10000</v>
      </c>
      <c r="E10" s="48">
        <f t="shared" si="0"/>
        <v>-10000</v>
      </c>
      <c r="F10" s="48">
        <f t="shared" si="0"/>
        <v>-10000</v>
      </c>
      <c r="G10" s="48">
        <f t="shared" si="0"/>
        <v>-10000</v>
      </c>
      <c r="H10" s="48">
        <f t="shared" si="0"/>
        <v>-10000</v>
      </c>
      <c r="I10" s="48">
        <f t="shared" si="0"/>
        <v>-10000</v>
      </c>
      <c r="J10" s="48">
        <f t="shared" si="0"/>
        <v>-10000</v>
      </c>
      <c r="K10" s="48">
        <f t="shared" si="0"/>
        <v>-10000</v>
      </c>
      <c r="L10" s="48">
        <f t="shared" si="0"/>
        <v>-10000</v>
      </c>
      <c r="M10" s="48">
        <f t="shared" si="0"/>
        <v>-10000</v>
      </c>
      <c r="N10" s="48">
        <f t="shared" si="0"/>
        <v>-10000</v>
      </c>
      <c r="O10" s="48">
        <f t="shared" si="0"/>
        <v>-10000</v>
      </c>
      <c r="P10" s="48">
        <f t="shared" si="0"/>
        <v>-10000</v>
      </c>
      <c r="Q10" s="48">
        <f t="shared" si="0"/>
        <v>-10000</v>
      </c>
      <c r="R10" s="48">
        <f t="shared" si="0"/>
        <v>-10000</v>
      </c>
      <c r="S10" s="48">
        <f t="shared" si="0"/>
        <v>-10000</v>
      </c>
      <c r="T10" s="48">
        <f t="shared" si="0"/>
        <v>-10000</v>
      </c>
      <c r="U10" s="48">
        <f t="shared" si="0"/>
        <v>-10000</v>
      </c>
      <c r="V10" s="48">
        <f t="shared" si="0"/>
        <v>-10000</v>
      </c>
      <c r="W10" s="48">
        <f t="shared" si="0"/>
        <v>-10000</v>
      </c>
      <c r="X10" s="48">
        <f t="shared" si="0"/>
        <v>-10000</v>
      </c>
      <c r="Y10" s="48">
        <f t="shared" si="0"/>
        <v>-10000</v>
      </c>
      <c r="Z10" s="48">
        <f>+Y10</f>
        <v>-10000</v>
      </c>
      <c r="AA10" s="48">
        <f>+Z10</f>
        <v>-10000</v>
      </c>
      <c r="AB10" s="48">
        <f>+AA10</f>
        <v>-10000</v>
      </c>
      <c r="AC10" s="48">
        <f>IF(AC3="",Y10,Y10*(-1))</f>
        <v>10000</v>
      </c>
      <c r="AD10" s="48">
        <f t="shared" ref="AD10:AX10" si="1">IF(AD3="",AC10,AC10*(-1))</f>
        <v>10000</v>
      </c>
      <c r="AE10" s="48">
        <f t="shared" si="1"/>
        <v>10000</v>
      </c>
      <c r="AF10" s="48">
        <f t="shared" si="1"/>
        <v>10000</v>
      </c>
      <c r="AG10" s="48">
        <f t="shared" si="1"/>
        <v>10000</v>
      </c>
      <c r="AH10" s="48">
        <f t="shared" si="1"/>
        <v>10000</v>
      </c>
      <c r="AI10" s="48">
        <f t="shared" si="1"/>
        <v>10000</v>
      </c>
      <c r="AJ10" s="48">
        <f t="shared" si="1"/>
        <v>10000</v>
      </c>
      <c r="AK10" s="48">
        <f t="shared" si="1"/>
        <v>10000</v>
      </c>
      <c r="AL10" s="48">
        <f t="shared" si="1"/>
        <v>10000</v>
      </c>
      <c r="AM10" s="48">
        <f t="shared" si="1"/>
        <v>10000</v>
      </c>
      <c r="AN10" s="48">
        <f t="shared" si="1"/>
        <v>10000</v>
      </c>
      <c r="AO10" s="48">
        <f t="shared" si="1"/>
        <v>10000</v>
      </c>
      <c r="AP10" s="48">
        <f t="shared" si="1"/>
        <v>10000</v>
      </c>
      <c r="AQ10" s="48">
        <f t="shared" si="1"/>
        <v>10000</v>
      </c>
      <c r="AR10" s="48">
        <f t="shared" si="1"/>
        <v>10000</v>
      </c>
      <c r="AS10" s="48">
        <f t="shared" si="1"/>
        <v>10000</v>
      </c>
      <c r="AT10" s="48">
        <f t="shared" si="1"/>
        <v>10000</v>
      </c>
      <c r="AU10" s="48">
        <f t="shared" si="1"/>
        <v>10000</v>
      </c>
      <c r="AV10" s="48">
        <f t="shared" si="1"/>
        <v>10000</v>
      </c>
      <c r="AW10" s="48">
        <f t="shared" si="1"/>
        <v>10000</v>
      </c>
      <c r="AX10" s="48">
        <f t="shared" si="1"/>
        <v>10000</v>
      </c>
      <c r="AY10" s="48">
        <f>+AX10</f>
        <v>10000</v>
      </c>
      <c r="AZ10" s="48">
        <f>+AY10</f>
        <v>10000</v>
      </c>
      <c r="BA10" s="48">
        <f>+AZ10</f>
        <v>10000</v>
      </c>
      <c r="BB10" s="48">
        <f>+AY10</f>
        <v>10000</v>
      </c>
      <c r="BC10" s="48">
        <f>IF(BC3="",AX10,AX10*(-1))</f>
        <v>-10000</v>
      </c>
      <c r="BD10" s="48">
        <f t="shared" ref="BD10:BX10" si="2">IF(BD3="",BC10,BC10*(-1))</f>
        <v>-10000</v>
      </c>
      <c r="BE10" s="48">
        <f t="shared" si="2"/>
        <v>-10000</v>
      </c>
      <c r="BF10" s="48">
        <f t="shared" si="2"/>
        <v>-10000</v>
      </c>
      <c r="BG10" s="48">
        <f t="shared" si="2"/>
        <v>-10000</v>
      </c>
      <c r="BH10" s="48">
        <f t="shared" si="2"/>
        <v>-10000</v>
      </c>
      <c r="BI10" s="48">
        <f t="shared" si="2"/>
        <v>-10000</v>
      </c>
      <c r="BJ10" s="48">
        <f t="shared" si="2"/>
        <v>-10000</v>
      </c>
      <c r="BK10" s="48">
        <f t="shared" si="2"/>
        <v>-10000</v>
      </c>
      <c r="BL10" s="48">
        <f t="shared" si="2"/>
        <v>-10000</v>
      </c>
      <c r="BM10" s="48">
        <f t="shared" si="2"/>
        <v>-10000</v>
      </c>
      <c r="BN10" s="48">
        <f t="shared" si="2"/>
        <v>-10000</v>
      </c>
      <c r="BO10" s="48">
        <f t="shared" si="2"/>
        <v>-10000</v>
      </c>
      <c r="BP10" s="48">
        <f t="shared" si="2"/>
        <v>-10000</v>
      </c>
      <c r="BQ10" s="48">
        <f t="shared" si="2"/>
        <v>-10000</v>
      </c>
      <c r="BR10" s="48">
        <f t="shared" si="2"/>
        <v>-10000</v>
      </c>
      <c r="BS10" s="48">
        <f t="shared" si="2"/>
        <v>-10000</v>
      </c>
      <c r="BT10" s="48">
        <f t="shared" si="2"/>
        <v>-10000</v>
      </c>
      <c r="BU10" s="48">
        <f t="shared" si="2"/>
        <v>-10000</v>
      </c>
      <c r="BV10" s="48">
        <f t="shared" si="2"/>
        <v>-10000</v>
      </c>
      <c r="BW10" s="48">
        <f t="shared" si="2"/>
        <v>-10000</v>
      </c>
      <c r="BX10" s="48">
        <f t="shared" si="2"/>
        <v>-10000</v>
      </c>
      <c r="BY10" s="48">
        <f>+BX10</f>
        <v>-10000</v>
      </c>
      <c r="BZ10" s="48">
        <f>+BY10</f>
        <v>-10000</v>
      </c>
      <c r="CA10" s="48">
        <f>+BZ10</f>
        <v>-10000</v>
      </c>
      <c r="CB10" s="48">
        <f>+BZ10</f>
        <v>-10000</v>
      </c>
      <c r="CC10" s="48">
        <f>IF(CC3="",BX10,BX10*(-1))</f>
        <v>10000</v>
      </c>
      <c r="CD10" s="48">
        <f t="shared" ref="CD10:CX10" si="3">IF(CD3="",CC10,CC10*(-1))</f>
        <v>10000</v>
      </c>
      <c r="CE10" s="48">
        <f t="shared" si="3"/>
        <v>10000</v>
      </c>
      <c r="CF10" s="48">
        <f t="shared" si="3"/>
        <v>10000</v>
      </c>
      <c r="CG10" s="48">
        <f t="shared" si="3"/>
        <v>10000</v>
      </c>
      <c r="CH10" s="48">
        <f t="shared" si="3"/>
        <v>10000</v>
      </c>
      <c r="CI10" s="48">
        <f t="shared" si="3"/>
        <v>10000</v>
      </c>
      <c r="CJ10" s="48">
        <f t="shared" si="3"/>
        <v>10000</v>
      </c>
      <c r="CK10" s="48">
        <f t="shared" si="3"/>
        <v>10000</v>
      </c>
      <c r="CL10" s="48">
        <f t="shared" si="3"/>
        <v>10000</v>
      </c>
      <c r="CM10" s="48">
        <f t="shared" si="3"/>
        <v>10000</v>
      </c>
      <c r="CN10" s="48">
        <f t="shared" si="3"/>
        <v>10000</v>
      </c>
      <c r="CO10" s="48">
        <f t="shared" si="3"/>
        <v>10000</v>
      </c>
      <c r="CP10" s="48">
        <f t="shared" si="3"/>
        <v>10000</v>
      </c>
      <c r="CQ10" s="48">
        <f t="shared" si="3"/>
        <v>10000</v>
      </c>
      <c r="CR10" s="48">
        <f t="shared" si="3"/>
        <v>10000</v>
      </c>
      <c r="CS10" s="48">
        <f t="shared" si="3"/>
        <v>10000</v>
      </c>
      <c r="CT10" s="48">
        <f t="shared" si="3"/>
        <v>10000</v>
      </c>
      <c r="CU10" s="48">
        <f t="shared" si="3"/>
        <v>10000</v>
      </c>
      <c r="CV10" s="48">
        <f t="shared" si="3"/>
        <v>10000</v>
      </c>
      <c r="CW10" s="48">
        <f t="shared" si="3"/>
        <v>10000</v>
      </c>
      <c r="CX10" s="48">
        <f t="shared" si="3"/>
        <v>10000</v>
      </c>
      <c r="CY10" s="48">
        <f>+CX10</f>
        <v>10000</v>
      </c>
      <c r="CZ10" s="48">
        <f>+CY10</f>
        <v>10000</v>
      </c>
      <c r="DA10" s="48">
        <f>+CZ10</f>
        <v>10000</v>
      </c>
      <c r="DB10" s="48">
        <f>+CZ10</f>
        <v>10000</v>
      </c>
      <c r="DC10" s="48">
        <f>IF(DC3="",CX10,CX10*(-1))</f>
        <v>-10000</v>
      </c>
      <c r="DD10" s="48">
        <f t="shared" ref="DD10:DZ10" si="4">IF(DD3="",DC10,DC10*(-1))</f>
        <v>-10000</v>
      </c>
      <c r="DE10" s="48">
        <f t="shared" si="4"/>
        <v>-10000</v>
      </c>
      <c r="DF10" s="48">
        <f t="shared" si="4"/>
        <v>-10000</v>
      </c>
      <c r="DG10" s="48">
        <f t="shared" si="4"/>
        <v>-10000</v>
      </c>
      <c r="DH10" s="48">
        <f t="shared" si="4"/>
        <v>-10000</v>
      </c>
      <c r="DI10" s="48">
        <f t="shared" si="4"/>
        <v>-10000</v>
      </c>
      <c r="DJ10" s="48">
        <f t="shared" si="4"/>
        <v>-10000</v>
      </c>
      <c r="DK10" s="48">
        <f t="shared" si="4"/>
        <v>-10000</v>
      </c>
      <c r="DL10" s="48">
        <f t="shared" si="4"/>
        <v>-10000</v>
      </c>
      <c r="DM10" s="48">
        <f t="shared" si="4"/>
        <v>-10000</v>
      </c>
      <c r="DN10" s="48">
        <f t="shared" si="4"/>
        <v>-10000</v>
      </c>
      <c r="DO10" s="48">
        <f t="shared" si="4"/>
        <v>-10000</v>
      </c>
      <c r="DP10" s="48">
        <f t="shared" si="4"/>
        <v>-10000</v>
      </c>
      <c r="DQ10" s="48">
        <f t="shared" si="4"/>
        <v>-10000</v>
      </c>
      <c r="DR10" s="48">
        <f t="shared" si="4"/>
        <v>-10000</v>
      </c>
      <c r="DS10" s="48">
        <f t="shared" si="4"/>
        <v>-10000</v>
      </c>
      <c r="DT10" s="48">
        <f t="shared" si="4"/>
        <v>-10000</v>
      </c>
      <c r="DU10" s="48">
        <f t="shared" si="4"/>
        <v>-10000</v>
      </c>
      <c r="DV10" s="48">
        <f t="shared" si="4"/>
        <v>-10000</v>
      </c>
      <c r="DW10" s="48">
        <f t="shared" si="4"/>
        <v>-10000</v>
      </c>
      <c r="DX10" s="48">
        <f t="shared" si="4"/>
        <v>-10000</v>
      </c>
      <c r="DY10" s="48">
        <f t="shared" si="4"/>
        <v>-10000</v>
      </c>
      <c r="DZ10" s="48">
        <f t="shared" si="4"/>
        <v>-10000</v>
      </c>
      <c r="EA10" s="48">
        <f t="shared" ref="EA10" si="5">IF(EA3="",DZ10,DZ10*(-1))</f>
        <v>-10000</v>
      </c>
      <c r="EB10" s="48">
        <f>IF(EB3="",EA10,EA10*(-1))</f>
        <v>-10000</v>
      </c>
    </row>
    <row r="11" spans="1:150" x14ac:dyDescent="0.2">
      <c r="B11" s="49"/>
    </row>
    <row r="17" spans="2:137" x14ac:dyDescent="0.2"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</row>
    <row r="18" spans="2:137" x14ac:dyDescent="0.2"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</row>
    <row r="19" spans="2:137" x14ac:dyDescent="0.2"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</row>
    <row r="21" spans="2:137" x14ac:dyDescent="0.2">
      <c r="B21" s="49"/>
    </row>
    <row r="23" spans="2:137" x14ac:dyDescent="0.2">
      <c r="B23" s="49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A4B43-9676-4AD9-A4EB-00647FB9C7D5}">
  <sheetPr>
    <tabColor theme="9"/>
  </sheetPr>
  <dimension ref="A1:AU6"/>
  <sheetViews>
    <sheetView showGridLines="0" zoomScaleNormal="100" workbookViewId="0">
      <pane xSplit="2" ySplit="2" topLeftCell="AQ3" activePane="bottomRight" state="frozen"/>
      <selection pane="topRight"/>
      <selection pane="bottomLeft"/>
      <selection pane="bottomRight" activeCell="AT30" sqref="AT30"/>
    </sheetView>
  </sheetViews>
  <sheetFormatPr defaultColWidth="13" defaultRowHeight="12" x14ac:dyDescent="0.2"/>
  <cols>
    <col min="1" max="1" width="50.7109375" style="6" bestFit="1" customWidth="1"/>
    <col min="2" max="2" width="37" style="6" bestFit="1" customWidth="1"/>
    <col min="3" max="16384" width="13" style="6"/>
  </cols>
  <sheetData>
    <row r="1" spans="1:47" x14ac:dyDescent="0.2">
      <c r="C1" s="1" t="s">
        <v>5</v>
      </c>
      <c r="D1" s="1" t="s">
        <v>0</v>
      </c>
      <c r="E1" s="1" t="s">
        <v>1</v>
      </c>
      <c r="F1" s="1" t="s">
        <v>2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7</v>
      </c>
      <c r="L1" s="1" t="s">
        <v>0</v>
      </c>
      <c r="M1" s="1" t="s">
        <v>1</v>
      </c>
      <c r="N1" s="1" t="s">
        <v>2</v>
      </c>
      <c r="O1" s="1" t="s">
        <v>8</v>
      </c>
      <c r="P1" s="1" t="s">
        <v>0</v>
      </c>
      <c r="Q1" s="1" t="s">
        <v>1</v>
      </c>
      <c r="R1" s="1" t="s">
        <v>2</v>
      </c>
      <c r="S1" s="1" t="s">
        <v>9</v>
      </c>
      <c r="T1" s="1" t="s">
        <v>0</v>
      </c>
      <c r="U1" s="1" t="s">
        <v>1</v>
      </c>
      <c r="V1" s="1" t="s">
        <v>2</v>
      </c>
      <c r="W1" s="1" t="s">
        <v>10</v>
      </c>
      <c r="X1" s="1" t="s">
        <v>11</v>
      </c>
      <c r="Y1" s="1" t="s">
        <v>1</v>
      </c>
      <c r="Z1" s="1" t="s">
        <v>15</v>
      </c>
      <c r="AA1" s="1" t="s">
        <v>26</v>
      </c>
      <c r="AB1" s="1" t="s">
        <v>11</v>
      </c>
      <c r="AC1" s="1" t="s">
        <v>1</v>
      </c>
      <c r="AD1" s="1" t="s">
        <v>15</v>
      </c>
      <c r="AE1" s="1" t="s">
        <v>48</v>
      </c>
      <c r="AF1" s="1" t="s">
        <v>11</v>
      </c>
      <c r="AG1" s="1" t="s">
        <v>1</v>
      </c>
      <c r="AH1" s="1" t="s">
        <v>15</v>
      </c>
      <c r="AI1" s="1" t="s">
        <v>50</v>
      </c>
      <c r="AJ1" s="1" t="s">
        <v>11</v>
      </c>
      <c r="AK1" s="1" t="s">
        <v>1</v>
      </c>
      <c r="AL1" s="1" t="s">
        <v>15</v>
      </c>
      <c r="AM1" s="1" t="s">
        <v>53</v>
      </c>
      <c r="AN1" s="1" t="s">
        <v>11</v>
      </c>
      <c r="AO1" s="1" t="s">
        <v>1</v>
      </c>
      <c r="AP1" s="1" t="s">
        <v>15</v>
      </c>
      <c r="AQ1" s="1" t="s">
        <v>77</v>
      </c>
      <c r="AR1" s="1" t="s">
        <v>11</v>
      </c>
      <c r="AS1" s="1" t="s">
        <v>1</v>
      </c>
      <c r="AT1" s="1" t="s">
        <v>15</v>
      </c>
      <c r="AU1" s="1" t="s">
        <v>97</v>
      </c>
    </row>
    <row r="2" spans="1:47" x14ac:dyDescent="0.2">
      <c r="C2" s="1" t="s">
        <v>33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28</v>
      </c>
      <c r="I2" s="1" t="s">
        <v>29</v>
      </c>
      <c r="J2" s="1" t="s">
        <v>30</v>
      </c>
      <c r="K2" s="1" t="s">
        <v>35</v>
      </c>
      <c r="L2" s="1" t="s">
        <v>28</v>
      </c>
      <c r="M2" s="1" t="s">
        <v>29</v>
      </c>
      <c r="N2" s="1" t="s">
        <v>30</v>
      </c>
      <c r="O2" s="1" t="s">
        <v>36</v>
      </c>
      <c r="P2" s="1" t="s">
        <v>28</v>
      </c>
      <c r="Q2" s="1" t="s">
        <v>29</v>
      </c>
      <c r="R2" s="1" t="s">
        <v>30</v>
      </c>
      <c r="S2" s="1" t="s">
        <v>37</v>
      </c>
      <c r="T2" s="1" t="s">
        <v>28</v>
      </c>
      <c r="U2" s="1" t="s">
        <v>29</v>
      </c>
      <c r="V2" s="1" t="s">
        <v>30</v>
      </c>
      <c r="W2" s="1" t="s">
        <v>38</v>
      </c>
      <c r="X2" s="1" t="s">
        <v>28</v>
      </c>
      <c r="Y2" s="1" t="s">
        <v>29</v>
      </c>
      <c r="Z2" s="1" t="s">
        <v>30</v>
      </c>
      <c r="AA2" s="1" t="s">
        <v>39</v>
      </c>
      <c r="AB2" s="1" t="s">
        <v>28</v>
      </c>
      <c r="AC2" s="1" t="s">
        <v>29</v>
      </c>
      <c r="AD2" s="1" t="s">
        <v>30</v>
      </c>
      <c r="AE2" s="1" t="s">
        <v>44</v>
      </c>
      <c r="AF2" s="1" t="s">
        <v>28</v>
      </c>
      <c r="AG2" s="1" t="s">
        <v>29</v>
      </c>
      <c r="AH2" s="1" t="s">
        <v>30</v>
      </c>
      <c r="AI2" s="1" t="s">
        <v>52</v>
      </c>
      <c r="AJ2" s="1" t="s">
        <v>28</v>
      </c>
      <c r="AK2" s="5" t="s">
        <v>29</v>
      </c>
      <c r="AL2" s="1" t="s">
        <v>30</v>
      </c>
      <c r="AM2" s="1" t="s">
        <v>64</v>
      </c>
      <c r="AN2" s="1" t="s">
        <v>28</v>
      </c>
      <c r="AO2" s="5" t="s">
        <v>29</v>
      </c>
      <c r="AP2" s="1" t="s">
        <v>30</v>
      </c>
      <c r="AQ2" s="1" t="s">
        <v>78</v>
      </c>
      <c r="AR2" s="1" t="s">
        <v>28</v>
      </c>
      <c r="AS2" s="5" t="s">
        <v>29</v>
      </c>
      <c r="AT2" s="1" t="s">
        <v>30</v>
      </c>
      <c r="AU2" s="1" t="s">
        <v>99</v>
      </c>
    </row>
    <row r="3" spans="1:47" x14ac:dyDescent="0.2">
      <c r="A3" s="6" t="s">
        <v>287</v>
      </c>
      <c r="B3" s="6" t="s">
        <v>286</v>
      </c>
      <c r="C3" s="7">
        <v>-6.1913438617630145</v>
      </c>
      <c r="D3" s="7">
        <v>-5.711969600585828</v>
      </c>
      <c r="E3" s="7">
        <v>-6.3095046667791141</v>
      </c>
      <c r="F3" s="7">
        <v>-6.1101034983062172</v>
      </c>
      <c r="G3" s="7">
        <v>-5.2288666179769514</v>
      </c>
      <c r="H3" s="7">
        <v>-3.6558903289697096</v>
      </c>
      <c r="I3" s="7">
        <v>-0.9825389889529148</v>
      </c>
      <c r="J3" s="7">
        <v>0.95893820716332212</v>
      </c>
      <c r="K3" s="7">
        <v>1.806220914649687</v>
      </c>
      <c r="L3" s="7">
        <v>2.0440174499913129</v>
      </c>
      <c r="M3" s="7">
        <v>2.1386338813598917</v>
      </c>
      <c r="N3" s="7">
        <v>2.1039392001414803</v>
      </c>
      <c r="O3" s="7">
        <v>2.2422842967230028</v>
      </c>
      <c r="P3" s="7">
        <v>2.1104922794117309</v>
      </c>
      <c r="Q3" s="7">
        <v>2.5223020083458079</v>
      </c>
      <c r="R3" s="7">
        <v>3.0747886384318446</v>
      </c>
      <c r="S3" s="7">
        <v>2.8873238987841505</v>
      </c>
      <c r="T3" s="7">
        <v>3.4375481811355524</v>
      </c>
      <c r="U3" s="7">
        <v>3.8409662021486235</v>
      </c>
      <c r="V3" s="7">
        <v>4.3129697595818142</v>
      </c>
      <c r="W3" s="7">
        <v>5.3703156728554395</v>
      </c>
      <c r="X3" s="7">
        <v>5.8591433445885421</v>
      </c>
      <c r="Y3" s="7">
        <v>6.4730984738806026</v>
      </c>
      <c r="Z3" s="7">
        <v>7.4108166410242422</v>
      </c>
      <c r="AA3" s="7">
        <v>6.8789132895913454</v>
      </c>
      <c r="AB3" s="7">
        <v>5.768219261852277</v>
      </c>
      <c r="AC3" s="7">
        <v>5.4195223584839125</v>
      </c>
      <c r="AD3" s="7">
        <v>5.2585215781399182</v>
      </c>
      <c r="AE3" s="7">
        <v>6.3269506796019712</v>
      </c>
      <c r="AF3" s="7">
        <v>7.422785651576973</v>
      </c>
      <c r="AG3" s="7">
        <v>7.141277560419014</v>
      </c>
      <c r="AH3" s="7">
        <v>7.5222014222716878</v>
      </c>
      <c r="AI3" s="7">
        <v>7.2976591888997477</v>
      </c>
      <c r="AJ3" s="7">
        <v>7.6062046361041098</v>
      </c>
      <c r="AK3" s="7">
        <v>7.9429562261966042</v>
      </c>
      <c r="AL3" s="7">
        <v>6.2424156952250671</v>
      </c>
      <c r="AM3" s="7">
        <v>5.3515840463986875</v>
      </c>
      <c r="AN3" s="7">
        <v>5.0250646016592642</v>
      </c>
      <c r="AO3" s="7">
        <v>4.1133099303978256</v>
      </c>
      <c r="AP3" s="7">
        <v>3.9142214542823508</v>
      </c>
      <c r="AQ3" s="7">
        <v>4.0817802276877817</v>
      </c>
      <c r="AR3" s="7">
        <v>3.5328168860260987</v>
      </c>
      <c r="AS3" s="7">
        <v>2.8090652765378858</v>
      </c>
      <c r="AT3" s="7">
        <v>2.2399528152567809</v>
      </c>
      <c r="AU3" s="7">
        <v>2.0740829693347189</v>
      </c>
    </row>
    <row r="4" spans="1:47" x14ac:dyDescent="0.2">
      <c r="A4" s="6" t="s">
        <v>285</v>
      </c>
      <c r="B4" s="6" t="s">
        <v>284</v>
      </c>
      <c r="C4" s="7">
        <v>-6.655524868512205</v>
      </c>
      <c r="D4" s="7">
        <v>-6.3812745826378316</v>
      </c>
      <c r="E4" s="7">
        <v>-7.6869001931308985</v>
      </c>
      <c r="F4" s="7">
        <v>-8.3281216746320812</v>
      </c>
      <c r="G4" s="7">
        <v>-6.3092124450856781</v>
      </c>
      <c r="H4" s="7">
        <v>-3.5994907131907463</v>
      </c>
      <c r="I4" s="7">
        <v>-1.5808289733332777</v>
      </c>
      <c r="J4" s="7">
        <v>0.2674453579023427</v>
      </c>
      <c r="K4" s="7">
        <v>0.87263647670551991</v>
      </c>
      <c r="L4" s="7">
        <v>0.34397522917476392</v>
      </c>
      <c r="M4" s="7">
        <v>0.71095899102254134</v>
      </c>
      <c r="N4" s="7">
        <v>1.1234482947177546</v>
      </c>
      <c r="O4" s="7">
        <v>0.70178761927425282</v>
      </c>
      <c r="P4" s="7">
        <v>-1.8088397132343389E-2</v>
      </c>
      <c r="Q4" s="7">
        <v>0.29063377188144979</v>
      </c>
      <c r="R4" s="7">
        <v>0.71668592117331509</v>
      </c>
      <c r="S4" s="7">
        <v>0.49993888979984558</v>
      </c>
      <c r="T4" s="7">
        <v>2.3555369089374589</v>
      </c>
      <c r="U4" s="7">
        <v>3.9322805047505986</v>
      </c>
      <c r="V4" s="7">
        <v>4.707413557057083</v>
      </c>
      <c r="W4" s="7">
        <v>6.5908596274345257</v>
      </c>
      <c r="X4" s="7">
        <v>6.4439906351204268</v>
      </c>
      <c r="Y4" s="7">
        <v>6.4289689217321495</v>
      </c>
      <c r="Z4" s="7">
        <v>6.3203575037925228</v>
      </c>
      <c r="AA4" s="7">
        <v>4.9797420918841322</v>
      </c>
      <c r="AB4" s="7">
        <v>4.035308888585349</v>
      </c>
      <c r="AC4" s="7">
        <v>3.5172513010567021</v>
      </c>
      <c r="AD4" s="7">
        <v>4.1655104242736716</v>
      </c>
      <c r="AE4" s="7">
        <v>4.8935997238764521</v>
      </c>
      <c r="AF4" s="7">
        <v>5.9033500432018391</v>
      </c>
      <c r="AG4" s="7">
        <v>5.8762429708076285</v>
      </c>
      <c r="AH4" s="7">
        <v>6.2660848761600825</v>
      </c>
      <c r="AI4" s="7">
        <v>6.0572996450981478</v>
      </c>
      <c r="AJ4" s="7">
        <v>6.3522354991744345</v>
      </c>
      <c r="AK4" s="7">
        <v>5.9183818162069537</v>
      </c>
      <c r="AL4" s="7">
        <v>3.4054768742964749</v>
      </c>
      <c r="AM4" s="7">
        <v>2.3925752255989834</v>
      </c>
      <c r="AN4" s="7">
        <v>2.7224652492059151</v>
      </c>
      <c r="AO4" s="7">
        <v>1.6119027925530061</v>
      </c>
      <c r="AP4" s="7">
        <v>1.9031566601680761</v>
      </c>
      <c r="AQ4" s="7">
        <v>2.5962167947172952</v>
      </c>
      <c r="AR4" s="7">
        <v>0.851823768578166</v>
      </c>
      <c r="AS4" s="7">
        <v>0.7235532901350471</v>
      </c>
      <c r="AT4" s="7">
        <v>8.9150239466006587E-2</v>
      </c>
      <c r="AU4" s="7">
        <v>-0.979473805653858</v>
      </c>
    </row>
    <row r="5" spans="1:47" x14ac:dyDescent="0.2">
      <c r="A5" s="6" t="s">
        <v>283</v>
      </c>
      <c r="B5" s="6" t="s">
        <v>282</v>
      </c>
      <c r="C5" s="7">
        <v>-0.46418100674919138</v>
      </c>
      <c r="D5" s="7">
        <v>-0.66930498205200428</v>
      </c>
      <c r="E5" s="7">
        <v>-1.3773955263517828</v>
      </c>
      <c r="F5" s="7">
        <v>-2.2180181763258648</v>
      </c>
      <c r="G5" s="7">
        <v>-1.0803458271087263</v>
      </c>
      <c r="H5" s="7">
        <v>5.6399615778963054E-2</v>
      </c>
      <c r="I5" s="7">
        <v>-0.59828998438036296</v>
      </c>
      <c r="J5" s="7">
        <v>-0.6914928492609792</v>
      </c>
      <c r="K5" s="7">
        <v>-0.9335844379441669</v>
      </c>
      <c r="L5" s="7">
        <v>-1.7000422208165493</v>
      </c>
      <c r="M5" s="7">
        <v>-1.4276748903373504</v>
      </c>
      <c r="N5" s="7">
        <v>-0.98049090542372519</v>
      </c>
      <c r="O5" s="7">
        <v>-1.5404966774487499</v>
      </c>
      <c r="P5" s="7">
        <v>-2.1285806765440745</v>
      </c>
      <c r="Q5" s="7">
        <v>-2.2316682364643583</v>
      </c>
      <c r="R5" s="7">
        <v>-2.3581027172585296</v>
      </c>
      <c r="S5" s="7">
        <v>-2.3873850089843049</v>
      </c>
      <c r="T5" s="7">
        <v>-1.0820112721980935</v>
      </c>
      <c r="U5" s="7">
        <v>9.1314302601974678E-2</v>
      </c>
      <c r="V5" s="7">
        <v>0.39444379747526903</v>
      </c>
      <c r="W5" s="7">
        <v>1.2205439545790866</v>
      </c>
      <c r="X5" s="7">
        <v>0.58484729053188389</v>
      </c>
      <c r="Y5" s="7">
        <v>-4.4129552148451635E-2</v>
      </c>
      <c r="Z5" s="7">
        <v>-1.0904591372317194</v>
      </c>
      <c r="AA5" s="7">
        <v>-1.8991711977072143</v>
      </c>
      <c r="AB5" s="7">
        <v>-1.7329103732669284</v>
      </c>
      <c r="AC5" s="7">
        <v>-1.9022710574272104</v>
      </c>
      <c r="AD5" s="7">
        <v>-1.093011153866247</v>
      </c>
      <c r="AE5" s="7">
        <v>-1.4333509557255193</v>
      </c>
      <c r="AF5" s="7">
        <v>-1.5194356083751328</v>
      </c>
      <c r="AG5" s="7">
        <v>-1.2650345896113862</v>
      </c>
      <c r="AH5" s="7">
        <v>-1.2561165461116055</v>
      </c>
      <c r="AI5" s="7">
        <v>-1.2403595438016006</v>
      </c>
      <c r="AJ5" s="7">
        <v>-1.2539691369296739</v>
      </c>
      <c r="AK5" s="7">
        <v>-2.0245744099896523</v>
      </c>
      <c r="AL5" s="7">
        <v>-2.8369388209285917</v>
      </c>
      <c r="AM5" s="7">
        <v>-2.9590088207997032</v>
      </c>
      <c r="AN5" s="52">
        <v>-2.302599352453349</v>
      </c>
      <c r="AO5" s="7">
        <v>-2.5014071378448204</v>
      </c>
      <c r="AP5" s="7">
        <v>-2.0110647941142754</v>
      </c>
      <c r="AQ5" s="7">
        <v>-1.4855634329704872</v>
      </c>
      <c r="AR5" s="7">
        <v>-2.6809931174479327</v>
      </c>
      <c r="AS5" s="7">
        <v>-2.0855119864028384</v>
      </c>
      <c r="AT5" s="7">
        <v>-2.1508025757907743</v>
      </c>
      <c r="AU5" s="7">
        <v>-3.0535567749885772</v>
      </c>
    </row>
    <row r="6" spans="1:47" x14ac:dyDescent="0.2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36</vt:i4>
      </vt:variant>
    </vt:vector>
  </HeadingPairs>
  <TitlesOfParts>
    <vt:vector size="36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  <vt:lpstr>33. ábra</vt:lpstr>
      <vt:lpstr>34. ábra</vt:lpstr>
      <vt:lpstr>35. ábra</vt:lpstr>
      <vt:lpstr>36.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Boldizsár Anna</cp:lastModifiedBy>
  <cp:lastPrinted>2018-06-27T10:04:00Z</cp:lastPrinted>
  <dcterms:created xsi:type="dcterms:W3CDTF">2010-12-05T22:15:35Z</dcterms:created>
  <dcterms:modified xsi:type="dcterms:W3CDTF">2019-07-03T12:45:37Z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